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6608" windowHeight="7536" tabRatio="892" firstSheet="1" activeTab="1"/>
  </bookViews>
  <sheets>
    <sheet name="Sample Report" sheetId="4" state="hidden" r:id="rId1"/>
    <sheet name="Summary" sheetId="2911" r:id="rId2"/>
    <sheet name="Start" sheetId="912" r:id="rId3"/>
    <sheet name="!LA01810.053" sheetId="2893" r:id="rId4"/>
    <sheet name="!LA02A20.053" sheetId="2880" r:id="rId5"/>
    <sheet name="!LA03940.053" sheetId="2894" r:id="rId6"/>
    <sheet name="!LA04950.053" sheetId="2895" r:id="rId7"/>
    <sheet name="!LA05840.053" sheetId="2896" r:id="rId8"/>
    <sheet name="!LA06840.053" sheetId="2897" r:id="rId9"/>
    <sheet name="!LA07900.053" sheetId="2898" r:id="rId10"/>
    <sheet name="!LA08930.053" sheetId="2899" r:id="rId11"/>
    <sheet name="!LA09A20.053" sheetId="2881" r:id="rId12"/>
    <sheet name="!LA10840.053" sheetId="2900" r:id="rId13"/>
    <sheet name="!LA11A10.053" sheetId="2882" r:id="rId14"/>
    <sheet name="!LA12900.053" sheetId="2901" r:id="rId15"/>
    <sheet name="!LA13A40.053" sheetId="2883" r:id="rId16"/>
    <sheet name="!LA14940.053" sheetId="2902" r:id="rId17"/>
    <sheet name="!LA15930.053" sheetId="2903" r:id="rId18"/>
    <sheet name="!LA16A40.053" sheetId="2884" r:id="rId19"/>
    <sheet name="!LA17A20.053" sheetId="2885" r:id="rId20"/>
    <sheet name="!LA18A30.053" sheetId="2886" r:id="rId21"/>
    <sheet name="!LA19920.053" sheetId="2904" r:id="rId22"/>
    <sheet name="!LA20A40.053" sheetId="2887" r:id="rId23"/>
    <sheet name="!LA21910.053" sheetId="2905" r:id="rId24"/>
    <sheet name="!LA22950.053" sheetId="2906" r:id="rId25"/>
    <sheet name="!LA23A30.053" sheetId="2888" r:id="rId26"/>
    <sheet name="!LA24A50.053" sheetId="2889" r:id="rId27"/>
    <sheet name="!LA25A10.053" sheetId="2890" r:id="rId28"/>
    <sheet name="!LA26A50.053" sheetId="2891" r:id="rId29"/>
    <sheet name="!LA27920.053" sheetId="2907" r:id="rId30"/>
    <sheet name="!LA28A30.053" sheetId="2892" r:id="rId31"/>
    <sheet name="!LA29950.053" sheetId="2908" r:id="rId32"/>
    <sheet name="!LA30910.053" sheetId="2909" r:id="rId33"/>
    <sheet name="!LA31940.053" sheetId="2910" r:id="rId34"/>
  </sheets>
  <functionGroups builtInGroupCount="17"/>
  <calcPr calcId="145621"/>
</workbook>
</file>

<file path=xl/calcChain.xml><?xml version="1.0" encoding="utf-8"?>
<calcChain xmlns="http://schemas.openxmlformats.org/spreadsheetml/2006/main">
  <c r="X9" i="2911" l="1"/>
  <c r="W9" i="2911"/>
  <c r="V9" i="2911"/>
  <c r="U9" i="2911"/>
  <c r="T9" i="2911"/>
  <c r="S9" i="2911"/>
  <c r="R9" i="2911"/>
  <c r="Q9" i="2911"/>
  <c r="P9" i="2911"/>
  <c r="O9" i="2911"/>
  <c r="N9" i="2911"/>
  <c r="M9" i="2911"/>
  <c r="L9" i="2911"/>
  <c r="K9" i="2911"/>
  <c r="J9" i="2911"/>
  <c r="I9" i="2911"/>
  <c r="H9" i="2911"/>
  <c r="G9" i="2911"/>
  <c r="F32" i="2911"/>
  <c r="E32" i="2911"/>
  <c r="D32" i="2911"/>
  <c r="C32" i="2911"/>
  <c r="B33" i="2911"/>
  <c r="B32" i="2911"/>
  <c r="F31" i="2911"/>
  <c r="E31" i="2911"/>
  <c r="D31" i="2911"/>
  <c r="C31" i="2911"/>
  <c r="B31" i="2911"/>
  <c r="B30" i="2911"/>
  <c r="B29" i="2911"/>
  <c r="E28" i="2911"/>
  <c r="D28" i="2911"/>
  <c r="C28" i="2911"/>
  <c r="B28" i="2911"/>
  <c r="F27" i="2911"/>
  <c r="E27" i="2911"/>
  <c r="D27" i="2911"/>
  <c r="C27" i="2911"/>
  <c r="B27" i="2911"/>
  <c r="E26" i="2911"/>
  <c r="D26" i="2911"/>
  <c r="C26" i="2911"/>
  <c r="B26" i="2911"/>
  <c r="B25" i="2911"/>
  <c r="F24" i="2911"/>
  <c r="E24" i="2911"/>
  <c r="D24" i="2911"/>
  <c r="C24" i="2911"/>
  <c r="B24" i="2911"/>
  <c r="F23" i="2911"/>
  <c r="E23" i="2911"/>
  <c r="D23" i="2911"/>
  <c r="C23" i="2911"/>
  <c r="B23" i="2911"/>
  <c r="B22" i="2911"/>
  <c r="E21" i="2911"/>
  <c r="D21" i="2911"/>
  <c r="C21" i="2911"/>
  <c r="B21" i="2911"/>
  <c r="B20" i="2911"/>
  <c r="N5" i="2911"/>
  <c r="B19" i="2911"/>
  <c r="F18" i="2911"/>
  <c r="E18" i="2911"/>
  <c r="D18" i="2911"/>
  <c r="C18" i="2911"/>
  <c r="B18" i="2911"/>
  <c r="F17" i="2911"/>
  <c r="E17" i="2911"/>
  <c r="D17" i="2911"/>
  <c r="C17" i="2911"/>
  <c r="B17" i="2911"/>
  <c r="E16" i="2911"/>
  <c r="D16" i="2911"/>
  <c r="C16" i="2911"/>
  <c r="B16" i="2911"/>
  <c r="E15" i="2911"/>
  <c r="D15" i="2911"/>
  <c r="C15" i="2911"/>
  <c r="B15" i="2911"/>
  <c r="F14" i="2911"/>
  <c r="E14" i="2911"/>
  <c r="D14" i="2911"/>
  <c r="C14" i="2911"/>
  <c r="B14" i="2911"/>
  <c r="F13" i="2911"/>
  <c r="E13" i="2911"/>
  <c r="D13" i="2911"/>
  <c r="C13" i="2911"/>
  <c r="B13" i="2911"/>
  <c r="F12" i="2911"/>
  <c r="E12" i="2911"/>
  <c r="D12" i="2911"/>
  <c r="C12" i="2911"/>
  <c r="B12" i="2911"/>
  <c r="F11" i="2911"/>
  <c r="E11" i="2911"/>
  <c r="D11" i="2911"/>
  <c r="C11" i="2911"/>
  <c r="B11" i="2911"/>
  <c r="F10" i="2911"/>
  <c r="E10" i="2911"/>
  <c r="D10" i="2911"/>
  <c r="C10" i="2911"/>
  <c r="B10" i="2911"/>
  <c r="F9" i="2911"/>
  <c r="E9" i="2911"/>
  <c r="D9" i="2911"/>
  <c r="C9" i="2911"/>
  <c r="B9" i="2911"/>
  <c r="F8" i="2911"/>
  <c r="E8" i="2911"/>
  <c r="D8" i="2911"/>
  <c r="C8" i="2911"/>
  <c r="B8" i="2911"/>
  <c r="F7" i="2911"/>
  <c r="E7" i="2911"/>
  <c r="D7" i="2911"/>
  <c r="C7" i="2911"/>
  <c r="B7" i="2911"/>
  <c r="F6" i="2911"/>
  <c r="E6" i="2911"/>
  <c r="D6" i="2911"/>
  <c r="C6" i="2911"/>
  <c r="B6" i="2911"/>
  <c r="F5" i="2911"/>
  <c r="E5" i="2911"/>
  <c r="D5" i="2911"/>
  <c r="C5" i="2911"/>
  <c r="B5" i="2911"/>
  <c r="F4" i="2911"/>
  <c r="E4" i="2911"/>
  <c r="D4" i="2911"/>
  <c r="C4" i="2911"/>
  <c r="B4" i="2911"/>
  <c r="F3" i="2911"/>
  <c r="E3" i="2911"/>
  <c r="D3" i="2911"/>
  <c r="C3" i="2911"/>
  <c r="B3" i="2911"/>
  <c r="P6" i="2911"/>
  <c r="P5" i="2911"/>
  <c r="P4" i="2911"/>
  <c r="P3" i="2911"/>
  <c r="O6" i="2911"/>
  <c r="O5" i="2911"/>
  <c r="O4" i="2911"/>
  <c r="O3" i="2911"/>
  <c r="N6" i="2911"/>
  <c r="N4" i="2911"/>
  <c r="N3" i="2911"/>
  <c r="M6" i="2911"/>
  <c r="M5" i="2911"/>
  <c r="M4" i="2911"/>
  <c r="M3" i="2911"/>
  <c r="L6" i="2911"/>
  <c r="L5" i="2911"/>
  <c r="L4" i="2911"/>
  <c r="L3" i="2911"/>
  <c r="K6" i="2911"/>
  <c r="K4" i="2911"/>
  <c r="K3" i="2911"/>
  <c r="U52" i="2910"/>
  <c r="T52" i="2910"/>
  <c r="S52" i="2910"/>
  <c r="R52" i="2910"/>
  <c r="Q52" i="2910"/>
  <c r="P52" i="2910"/>
  <c r="U48" i="2910"/>
  <c r="AT35" i="2910"/>
  <c r="AT32" i="2910"/>
  <c r="AT31" i="2910"/>
  <c r="AT27" i="2910"/>
  <c r="AT24" i="2910"/>
  <c r="AT23" i="2910"/>
  <c r="AT19" i="2910"/>
  <c r="AT16" i="2910"/>
  <c r="AT15" i="2910"/>
  <c r="AT11" i="2910"/>
  <c r="AT8" i="2910"/>
  <c r="AT7" i="2910"/>
  <c r="AV3" i="2910"/>
  <c r="AS38" i="2910"/>
  <c r="AT38" i="2910" s="1"/>
  <c r="AS37" i="2910"/>
  <c r="AT37" i="2910" s="1"/>
  <c r="AS36" i="2910"/>
  <c r="AT36" i="2910" s="1"/>
  <c r="AS35" i="2910"/>
  <c r="AS34" i="2910"/>
  <c r="AT34" i="2910" s="1"/>
  <c r="AS33" i="2910"/>
  <c r="AT33" i="2910" s="1"/>
  <c r="AS32" i="2910"/>
  <c r="AS31" i="2910"/>
  <c r="AS30" i="2910"/>
  <c r="AT30" i="2910" s="1"/>
  <c r="AS29" i="2910"/>
  <c r="AT29" i="2910" s="1"/>
  <c r="AS28" i="2910"/>
  <c r="AT28" i="2910" s="1"/>
  <c r="AS27" i="2910"/>
  <c r="AS26" i="2910"/>
  <c r="AT26" i="2910" s="1"/>
  <c r="AS25" i="2910"/>
  <c r="AT25" i="2910" s="1"/>
  <c r="AS24" i="2910"/>
  <c r="AS23" i="2910"/>
  <c r="AS22" i="2910"/>
  <c r="AT22" i="2910" s="1"/>
  <c r="AS21" i="2910"/>
  <c r="AT21" i="2910" s="1"/>
  <c r="AS20" i="2910"/>
  <c r="AT20" i="2910" s="1"/>
  <c r="AS19" i="2910"/>
  <c r="AS18" i="2910"/>
  <c r="AT18" i="2910" s="1"/>
  <c r="AS17" i="2910"/>
  <c r="AT17" i="2910" s="1"/>
  <c r="AS16" i="2910"/>
  <c r="AS15" i="2910"/>
  <c r="AS14" i="2910"/>
  <c r="AT14" i="2910" s="1"/>
  <c r="AS13" i="2910"/>
  <c r="AT13" i="2910" s="1"/>
  <c r="AS12" i="2910"/>
  <c r="AT12" i="2910" s="1"/>
  <c r="AS11" i="2910"/>
  <c r="AS10" i="2910"/>
  <c r="AT10" i="2910" s="1"/>
  <c r="AS9" i="2910"/>
  <c r="AT9" i="2910" s="1"/>
  <c r="AS8" i="2910"/>
  <c r="AS7" i="2910"/>
  <c r="AO36" i="2910"/>
  <c r="AO35" i="2910"/>
  <c r="AO31" i="2910"/>
  <c r="AO27" i="2910"/>
  <c r="AO24" i="2910"/>
  <c r="AO23" i="2910"/>
  <c r="AO20" i="2910"/>
  <c r="AO19" i="2910"/>
  <c r="AO15" i="2910"/>
  <c r="AO11" i="2910"/>
  <c r="AO8" i="2910"/>
  <c r="AO7" i="2910"/>
  <c r="AQ3" i="2910"/>
  <c r="AN38" i="2910"/>
  <c r="AO38" i="2910" s="1"/>
  <c r="AN37" i="2910"/>
  <c r="AO37" i="2910" s="1"/>
  <c r="AN36" i="2910"/>
  <c r="AN35" i="2910"/>
  <c r="AN34" i="2910"/>
  <c r="AO34" i="2910" s="1"/>
  <c r="AN33" i="2910"/>
  <c r="AO33" i="2910" s="1"/>
  <c r="AN32" i="2910"/>
  <c r="AO32" i="2910" s="1"/>
  <c r="AN31" i="2910"/>
  <c r="AN30" i="2910"/>
  <c r="AO30" i="2910" s="1"/>
  <c r="AN29" i="2910"/>
  <c r="AO29" i="2910" s="1"/>
  <c r="AN28" i="2910"/>
  <c r="AO28" i="2910" s="1"/>
  <c r="AN27" i="2910"/>
  <c r="AN26" i="2910"/>
  <c r="AO26" i="2910" s="1"/>
  <c r="AN25" i="2910"/>
  <c r="AO25" i="2910" s="1"/>
  <c r="T48" i="2910" s="1"/>
  <c r="AN24" i="2910"/>
  <c r="AN23" i="2910"/>
  <c r="AN22" i="2910"/>
  <c r="AO22" i="2910" s="1"/>
  <c r="AN21" i="2910"/>
  <c r="AO21" i="2910" s="1"/>
  <c r="AN20" i="2910"/>
  <c r="AN19" i="2910"/>
  <c r="AN18" i="2910"/>
  <c r="AO18" i="2910" s="1"/>
  <c r="AN17" i="2910"/>
  <c r="AO17" i="2910" s="1"/>
  <c r="AN16" i="2910"/>
  <c r="AO16" i="2910" s="1"/>
  <c r="AN15" i="2910"/>
  <c r="AN14" i="2910"/>
  <c r="AO14" i="2910" s="1"/>
  <c r="AN13" i="2910"/>
  <c r="AO13" i="2910" s="1"/>
  <c r="AN12" i="2910"/>
  <c r="AO12" i="2910" s="1"/>
  <c r="AN11" i="2910"/>
  <c r="AN10" i="2910"/>
  <c r="AO10" i="2910" s="1"/>
  <c r="AN9" i="2910"/>
  <c r="AO9" i="2910" s="1"/>
  <c r="AN8" i="2910"/>
  <c r="AN7" i="2910"/>
  <c r="S48" i="2910"/>
  <c r="AJ36" i="2910"/>
  <c r="AJ35" i="2910"/>
  <c r="AJ33" i="2910"/>
  <c r="AJ31" i="2910"/>
  <c r="AJ28" i="2910"/>
  <c r="AJ27" i="2910"/>
  <c r="AJ24" i="2910"/>
  <c r="AJ23" i="2910"/>
  <c r="AJ20" i="2910"/>
  <c r="AJ19" i="2910"/>
  <c r="AJ17" i="2910"/>
  <c r="AJ15" i="2910"/>
  <c r="AJ11" i="2910"/>
  <c r="AJ9" i="2910"/>
  <c r="AJ8" i="2910"/>
  <c r="AJ7" i="2910"/>
  <c r="AL3" i="2910"/>
  <c r="AI38" i="2910"/>
  <c r="AJ38" i="2910" s="1"/>
  <c r="AI37" i="2910"/>
  <c r="AJ37" i="2910" s="1"/>
  <c r="AI36" i="2910"/>
  <c r="AI35" i="2910"/>
  <c r="AI34" i="2910"/>
  <c r="AJ34" i="2910" s="1"/>
  <c r="AI33" i="2910"/>
  <c r="AI32" i="2910"/>
  <c r="AJ32" i="2910" s="1"/>
  <c r="AI31" i="2910"/>
  <c r="AI30" i="2910"/>
  <c r="AJ30" i="2910" s="1"/>
  <c r="AI29" i="2910"/>
  <c r="AJ29" i="2910" s="1"/>
  <c r="AI28" i="2910"/>
  <c r="AI27" i="2910"/>
  <c r="AI26" i="2910"/>
  <c r="AJ26" i="2910" s="1"/>
  <c r="AI25" i="2910"/>
  <c r="AJ25" i="2910" s="1"/>
  <c r="AI24" i="2910"/>
  <c r="AI23" i="2910"/>
  <c r="AI22" i="2910"/>
  <c r="AJ22" i="2910" s="1"/>
  <c r="AI21" i="2910"/>
  <c r="AJ21" i="2910" s="1"/>
  <c r="AI20" i="2910"/>
  <c r="AI19" i="2910"/>
  <c r="AI18" i="2910"/>
  <c r="AJ18" i="2910" s="1"/>
  <c r="AI17" i="2910"/>
  <c r="AI16" i="2910"/>
  <c r="AJ16" i="2910" s="1"/>
  <c r="AI15" i="2910"/>
  <c r="AI14" i="2910"/>
  <c r="AJ14" i="2910" s="1"/>
  <c r="AI13" i="2910"/>
  <c r="AJ13" i="2910" s="1"/>
  <c r="AI12" i="2910"/>
  <c r="AJ12" i="2910" s="1"/>
  <c r="AI11" i="2910"/>
  <c r="AI10" i="2910"/>
  <c r="AJ10" i="2910" s="1"/>
  <c r="AI9" i="2910"/>
  <c r="AI8" i="2910"/>
  <c r="AI7" i="2910"/>
  <c r="AE38" i="2910"/>
  <c r="AE34" i="2910"/>
  <c r="AE30" i="2910"/>
  <c r="AE28" i="2910"/>
  <c r="AE26" i="2910"/>
  <c r="AE24" i="2910"/>
  <c r="AE22" i="2910"/>
  <c r="AE18" i="2910"/>
  <c r="AE16" i="2910"/>
  <c r="AE14" i="2910"/>
  <c r="AE10" i="2910"/>
  <c r="AE8" i="2910"/>
  <c r="AG3" i="2910"/>
  <c r="AD38" i="2910"/>
  <c r="AD37" i="2910"/>
  <c r="AE37" i="2910" s="1"/>
  <c r="AD36" i="2910"/>
  <c r="AE36" i="2910" s="1"/>
  <c r="AD35" i="2910"/>
  <c r="AE35" i="2910" s="1"/>
  <c r="AD34" i="2910"/>
  <c r="AD33" i="2910"/>
  <c r="AE33" i="2910" s="1"/>
  <c r="AD32" i="2910"/>
  <c r="AE32" i="2910" s="1"/>
  <c r="AD31" i="2910"/>
  <c r="AE31" i="2910" s="1"/>
  <c r="AD30" i="2910"/>
  <c r="AD29" i="2910"/>
  <c r="AE29" i="2910" s="1"/>
  <c r="AD28" i="2910"/>
  <c r="AD27" i="2910"/>
  <c r="AE27" i="2910" s="1"/>
  <c r="AD26" i="2910"/>
  <c r="AD25" i="2910"/>
  <c r="AE25" i="2910" s="1"/>
  <c r="R48" i="2910" s="1"/>
  <c r="AD24" i="2910"/>
  <c r="AD23" i="2910"/>
  <c r="AE23" i="2910" s="1"/>
  <c r="AD22" i="2910"/>
  <c r="AD21" i="2910"/>
  <c r="AE21" i="2910" s="1"/>
  <c r="AD20" i="2910"/>
  <c r="AE20" i="2910" s="1"/>
  <c r="AD19" i="2910"/>
  <c r="AE19" i="2910" s="1"/>
  <c r="AD18" i="2910"/>
  <c r="AD17" i="2910"/>
  <c r="AE17" i="2910" s="1"/>
  <c r="AD16" i="2910"/>
  <c r="AD15" i="2910"/>
  <c r="AE15" i="2910" s="1"/>
  <c r="AD14" i="2910"/>
  <c r="AD13" i="2910"/>
  <c r="AE13" i="2910" s="1"/>
  <c r="AD12" i="2910"/>
  <c r="AE12" i="2910" s="1"/>
  <c r="AD11" i="2910"/>
  <c r="AE11" i="2910" s="1"/>
  <c r="AD10" i="2910"/>
  <c r="AD9" i="2910"/>
  <c r="AE9" i="2910" s="1"/>
  <c r="AD8" i="2910"/>
  <c r="AD7" i="2910"/>
  <c r="AE7" i="2910" s="1"/>
  <c r="Z38" i="2910"/>
  <c r="Z34" i="2910"/>
  <c r="Z32" i="2910"/>
  <c r="Z26" i="2910"/>
  <c r="Z24" i="2910"/>
  <c r="Z22" i="2910"/>
  <c r="Z20" i="2910"/>
  <c r="Z18" i="2910"/>
  <c r="Z16" i="2910"/>
  <c r="Z14" i="2910"/>
  <c r="Z10" i="2910"/>
  <c r="Z8" i="2910"/>
  <c r="AB3" i="2910"/>
  <c r="Y38" i="2910"/>
  <c r="Y37" i="2910"/>
  <c r="Z37" i="2910" s="1"/>
  <c r="Y36" i="2910"/>
  <c r="Z36" i="2910" s="1"/>
  <c r="Y35" i="2910"/>
  <c r="Z35" i="2910" s="1"/>
  <c r="Y34" i="2910"/>
  <c r="Y33" i="2910"/>
  <c r="Z33" i="2910" s="1"/>
  <c r="Y32" i="2910"/>
  <c r="Y31" i="2910"/>
  <c r="Z31" i="2910" s="1"/>
  <c r="Y30" i="2910"/>
  <c r="Z30" i="2910" s="1"/>
  <c r="Y29" i="2910"/>
  <c r="Z29" i="2910" s="1"/>
  <c r="Y28" i="2910"/>
  <c r="Z28" i="2910" s="1"/>
  <c r="Y27" i="2910"/>
  <c r="Z27" i="2910" s="1"/>
  <c r="Y26" i="2910"/>
  <c r="Y25" i="2910"/>
  <c r="Z25" i="2910" s="1"/>
  <c r="Q48" i="2910" s="1"/>
  <c r="Y24" i="2910"/>
  <c r="Y23" i="2910"/>
  <c r="Z23" i="2910" s="1"/>
  <c r="Y22" i="2910"/>
  <c r="Y21" i="2910"/>
  <c r="Z21" i="2910" s="1"/>
  <c r="Y20" i="2910"/>
  <c r="Y19" i="2910"/>
  <c r="Z19" i="2910" s="1"/>
  <c r="Y18" i="2910"/>
  <c r="Y17" i="2910"/>
  <c r="Z17" i="2910" s="1"/>
  <c r="Y16" i="2910"/>
  <c r="Y15" i="2910"/>
  <c r="Z15" i="2910" s="1"/>
  <c r="Y14" i="2910"/>
  <c r="Y13" i="2910"/>
  <c r="Z13" i="2910" s="1"/>
  <c r="Y12" i="2910"/>
  <c r="Z12" i="2910" s="1"/>
  <c r="Y11" i="2910"/>
  <c r="Z11" i="2910" s="1"/>
  <c r="Y10" i="2910"/>
  <c r="Y9" i="2910"/>
  <c r="Z9" i="2910" s="1"/>
  <c r="Y8" i="2910"/>
  <c r="Y7" i="2910"/>
  <c r="Z7" i="2910" s="1"/>
  <c r="P48" i="2910"/>
  <c r="U38" i="2910"/>
  <c r="U36" i="2910"/>
  <c r="U35" i="2910"/>
  <c r="U34" i="2910"/>
  <c r="U31" i="2910"/>
  <c r="U30" i="2910"/>
  <c r="U26" i="2910"/>
  <c r="U24" i="2910"/>
  <c r="U23" i="2910"/>
  <c r="U22" i="2910"/>
  <c r="U20" i="2910"/>
  <c r="U19" i="2910"/>
  <c r="U18" i="2910"/>
  <c r="U15" i="2910"/>
  <c r="U14" i="2910"/>
  <c r="U10" i="2910"/>
  <c r="U8" i="2910"/>
  <c r="U7" i="2910"/>
  <c r="W3" i="2910"/>
  <c r="T38" i="2910"/>
  <c r="T37" i="2910"/>
  <c r="U37" i="2910" s="1"/>
  <c r="T36" i="2910"/>
  <c r="T35" i="2910"/>
  <c r="T34" i="2910"/>
  <c r="T33" i="2910"/>
  <c r="U33" i="2910" s="1"/>
  <c r="T32" i="2910"/>
  <c r="U32" i="2910" s="1"/>
  <c r="T31" i="2910"/>
  <c r="T30" i="2910"/>
  <c r="T29" i="2910"/>
  <c r="U29" i="2910" s="1"/>
  <c r="T28" i="2910"/>
  <c r="U28" i="2910" s="1"/>
  <c r="T27" i="2910"/>
  <c r="U27" i="2910" s="1"/>
  <c r="T26" i="2910"/>
  <c r="T25" i="2910"/>
  <c r="U25" i="2910" s="1"/>
  <c r="T24" i="2910"/>
  <c r="T23" i="2910"/>
  <c r="T22" i="2910"/>
  <c r="T21" i="2910"/>
  <c r="U21" i="2910" s="1"/>
  <c r="T20" i="2910"/>
  <c r="T19" i="2910"/>
  <c r="T18" i="2910"/>
  <c r="T17" i="2910"/>
  <c r="U17" i="2910" s="1"/>
  <c r="T16" i="2910"/>
  <c r="U16" i="2910" s="1"/>
  <c r="T15" i="2910"/>
  <c r="T14" i="2910"/>
  <c r="T13" i="2910"/>
  <c r="U13" i="2910" s="1"/>
  <c r="T12" i="2910"/>
  <c r="U12" i="2910" s="1"/>
  <c r="T11" i="2910"/>
  <c r="U11" i="2910" s="1"/>
  <c r="T10" i="2910"/>
  <c r="T9" i="2910"/>
  <c r="U9" i="2910" s="1"/>
  <c r="T8" i="2910"/>
  <c r="T7" i="2910"/>
  <c r="T47" i="2910"/>
  <c r="S47" i="2910"/>
  <c r="R47" i="2910"/>
  <c r="P47" i="2910"/>
  <c r="N44" i="2910"/>
  <c r="O38" i="2910"/>
  <c r="O37" i="2910"/>
  <c r="O36" i="2910"/>
  <c r="O35" i="2910"/>
  <c r="O34" i="2910"/>
  <c r="O33" i="2910"/>
  <c r="O32" i="2910"/>
  <c r="O31" i="2910"/>
  <c r="O30" i="2910"/>
  <c r="O29" i="2910"/>
  <c r="O28" i="2910"/>
  <c r="O27" i="2910"/>
  <c r="O26" i="2910"/>
  <c r="O25" i="2910"/>
  <c r="O24" i="2910"/>
  <c r="O23" i="2910"/>
  <c r="O22" i="2910"/>
  <c r="O21" i="2910"/>
  <c r="O20" i="2910"/>
  <c r="O19" i="2910"/>
  <c r="O18" i="2910"/>
  <c r="O17" i="2910"/>
  <c r="O16" i="2910"/>
  <c r="O15" i="2910"/>
  <c r="O14" i="2910"/>
  <c r="O13" i="2910"/>
  <c r="O12" i="2910"/>
  <c r="O11" i="2910"/>
  <c r="O10" i="2910"/>
  <c r="O9" i="2910"/>
  <c r="O8" i="2910"/>
  <c r="O7" i="2910"/>
  <c r="Q3" i="2910"/>
  <c r="G3" i="2910"/>
  <c r="U47" i="2910" s="1"/>
  <c r="U52" i="2909"/>
  <c r="T52" i="2909"/>
  <c r="S52" i="2909"/>
  <c r="R52" i="2909"/>
  <c r="Q52" i="2909"/>
  <c r="P52" i="2909"/>
  <c r="AT38" i="2909"/>
  <c r="AT37" i="2909"/>
  <c r="AT35" i="2909"/>
  <c r="AT34" i="2909"/>
  <c r="AT33" i="2909"/>
  <c r="AT30" i="2909"/>
  <c r="AT29" i="2909"/>
  <c r="AT25" i="2909"/>
  <c r="U48" i="2909" s="1"/>
  <c r="AT23" i="2909"/>
  <c r="AT22" i="2909"/>
  <c r="AT21" i="2909"/>
  <c r="AT19" i="2909"/>
  <c r="AT18" i="2909"/>
  <c r="AT17" i="2909"/>
  <c r="AT14" i="2909"/>
  <c r="AT13" i="2909"/>
  <c r="AT9" i="2909"/>
  <c r="AT7" i="2909"/>
  <c r="AV3" i="2909"/>
  <c r="AS38" i="2909"/>
  <c r="AS37" i="2909"/>
  <c r="AS36" i="2909"/>
  <c r="AT36" i="2909" s="1"/>
  <c r="AS35" i="2909"/>
  <c r="AS34" i="2909"/>
  <c r="AS33" i="2909"/>
  <c r="AS32" i="2909"/>
  <c r="AT32" i="2909" s="1"/>
  <c r="AS31" i="2909"/>
  <c r="AT31" i="2909" s="1"/>
  <c r="AS30" i="2909"/>
  <c r="AS29" i="2909"/>
  <c r="AS28" i="2909"/>
  <c r="AT28" i="2909" s="1"/>
  <c r="AS27" i="2909"/>
  <c r="AT27" i="2909" s="1"/>
  <c r="AS26" i="2909"/>
  <c r="AT26" i="2909" s="1"/>
  <c r="AS25" i="2909"/>
  <c r="AS24" i="2909"/>
  <c r="AT24" i="2909" s="1"/>
  <c r="AS23" i="2909"/>
  <c r="AS22" i="2909"/>
  <c r="AS21" i="2909"/>
  <c r="AS20" i="2909"/>
  <c r="AT20" i="2909" s="1"/>
  <c r="AS19" i="2909"/>
  <c r="AS18" i="2909"/>
  <c r="AS17" i="2909"/>
  <c r="AS16" i="2909"/>
  <c r="AT16" i="2909" s="1"/>
  <c r="AS15" i="2909"/>
  <c r="AT15" i="2909" s="1"/>
  <c r="AS14" i="2909"/>
  <c r="AS13" i="2909"/>
  <c r="AS12" i="2909"/>
  <c r="AT12" i="2909" s="1"/>
  <c r="AS11" i="2909"/>
  <c r="AT11" i="2909" s="1"/>
  <c r="AS10" i="2909"/>
  <c r="AT10" i="2909" s="1"/>
  <c r="AS9" i="2909"/>
  <c r="AS8" i="2909"/>
  <c r="AT8" i="2909" s="1"/>
  <c r="AS7" i="2909"/>
  <c r="AO38" i="2909"/>
  <c r="AO37" i="2909"/>
  <c r="AO33" i="2909"/>
  <c r="AO29" i="2909"/>
  <c r="AO25" i="2909"/>
  <c r="T48" i="2909" s="1"/>
  <c r="AO23" i="2909"/>
  <c r="AO22" i="2909"/>
  <c r="AO21" i="2909"/>
  <c r="AO17" i="2909"/>
  <c r="AO13" i="2909"/>
  <c r="AO9" i="2909"/>
  <c r="AQ3" i="2909"/>
  <c r="AN38" i="2909"/>
  <c r="AN37" i="2909"/>
  <c r="AN36" i="2909"/>
  <c r="AO36" i="2909" s="1"/>
  <c r="AN35" i="2909"/>
  <c r="AO35" i="2909" s="1"/>
  <c r="AN34" i="2909"/>
  <c r="AO34" i="2909" s="1"/>
  <c r="AN33" i="2909"/>
  <c r="AN32" i="2909"/>
  <c r="AO32" i="2909" s="1"/>
  <c r="AN31" i="2909"/>
  <c r="AO31" i="2909" s="1"/>
  <c r="AN30" i="2909"/>
  <c r="AO30" i="2909" s="1"/>
  <c r="AN29" i="2909"/>
  <c r="AN28" i="2909"/>
  <c r="AO28" i="2909" s="1"/>
  <c r="AN27" i="2909"/>
  <c r="AO27" i="2909" s="1"/>
  <c r="AN26" i="2909"/>
  <c r="AO26" i="2909" s="1"/>
  <c r="AN25" i="2909"/>
  <c r="AN24" i="2909"/>
  <c r="AO24" i="2909" s="1"/>
  <c r="AN23" i="2909"/>
  <c r="AN22" i="2909"/>
  <c r="AN21" i="2909"/>
  <c r="AN20" i="2909"/>
  <c r="AO20" i="2909" s="1"/>
  <c r="AN19" i="2909"/>
  <c r="AO19" i="2909" s="1"/>
  <c r="AN18" i="2909"/>
  <c r="AO18" i="2909" s="1"/>
  <c r="AN17" i="2909"/>
  <c r="AN16" i="2909"/>
  <c r="AO16" i="2909" s="1"/>
  <c r="AN15" i="2909"/>
  <c r="AO15" i="2909" s="1"/>
  <c r="AN14" i="2909"/>
  <c r="AO14" i="2909" s="1"/>
  <c r="AN13" i="2909"/>
  <c r="AN12" i="2909"/>
  <c r="AO12" i="2909" s="1"/>
  <c r="AN11" i="2909"/>
  <c r="AO11" i="2909" s="1"/>
  <c r="AN10" i="2909"/>
  <c r="AO10" i="2909" s="1"/>
  <c r="AN9" i="2909"/>
  <c r="AN8" i="2909"/>
  <c r="AO8" i="2909" s="1"/>
  <c r="AN7" i="2909"/>
  <c r="AO7" i="2909" s="1"/>
  <c r="AJ38" i="2909"/>
  <c r="AJ35" i="2909"/>
  <c r="AJ34" i="2909"/>
  <c r="AJ30" i="2909"/>
  <c r="AJ28" i="2909"/>
  <c r="AJ26" i="2909"/>
  <c r="AJ23" i="2909"/>
  <c r="AJ22" i="2909"/>
  <c r="AJ19" i="2909"/>
  <c r="AJ18" i="2909"/>
  <c r="AJ14" i="2909"/>
  <c r="AJ12" i="2909"/>
  <c r="AJ10" i="2909"/>
  <c r="AJ7" i="2909"/>
  <c r="AL3" i="2909"/>
  <c r="AI38" i="2909"/>
  <c r="AI37" i="2909"/>
  <c r="AJ37" i="2909" s="1"/>
  <c r="AI36" i="2909"/>
  <c r="AJ36" i="2909" s="1"/>
  <c r="AI35" i="2909"/>
  <c r="AI34" i="2909"/>
  <c r="AI33" i="2909"/>
  <c r="AJ33" i="2909" s="1"/>
  <c r="AI32" i="2909"/>
  <c r="AJ32" i="2909" s="1"/>
  <c r="AI31" i="2909"/>
  <c r="AJ31" i="2909" s="1"/>
  <c r="AI30" i="2909"/>
  <c r="AI29" i="2909"/>
  <c r="AJ29" i="2909" s="1"/>
  <c r="AI28" i="2909"/>
  <c r="AI27" i="2909"/>
  <c r="AJ27" i="2909" s="1"/>
  <c r="AI26" i="2909"/>
  <c r="AI25" i="2909"/>
  <c r="AJ25" i="2909" s="1"/>
  <c r="S48" i="2909" s="1"/>
  <c r="AI24" i="2909"/>
  <c r="AJ24" i="2909" s="1"/>
  <c r="AI23" i="2909"/>
  <c r="AI22" i="2909"/>
  <c r="AI21" i="2909"/>
  <c r="AJ21" i="2909" s="1"/>
  <c r="AI20" i="2909"/>
  <c r="AJ20" i="2909" s="1"/>
  <c r="AI19" i="2909"/>
  <c r="AI18" i="2909"/>
  <c r="AI17" i="2909"/>
  <c r="AJ17" i="2909" s="1"/>
  <c r="AI16" i="2909"/>
  <c r="AJ16" i="2909" s="1"/>
  <c r="AI15" i="2909"/>
  <c r="AJ15" i="2909" s="1"/>
  <c r="AI14" i="2909"/>
  <c r="AI13" i="2909"/>
  <c r="AJ13" i="2909" s="1"/>
  <c r="AI12" i="2909"/>
  <c r="AI11" i="2909"/>
  <c r="AJ11" i="2909" s="1"/>
  <c r="AI10" i="2909"/>
  <c r="AI9" i="2909"/>
  <c r="AJ9" i="2909" s="1"/>
  <c r="AI8" i="2909"/>
  <c r="AJ8" i="2909" s="1"/>
  <c r="AI7" i="2909"/>
  <c r="AE38" i="2909"/>
  <c r="AE34" i="2909"/>
  <c r="AE30" i="2909"/>
  <c r="AE26" i="2909"/>
  <c r="AE23" i="2909"/>
  <c r="AE22" i="2909"/>
  <c r="AE18" i="2909"/>
  <c r="AE14" i="2909"/>
  <c r="AE10" i="2909"/>
  <c r="AE7" i="2909"/>
  <c r="AG3" i="2909"/>
  <c r="AD38" i="2909"/>
  <c r="AD37" i="2909"/>
  <c r="AE37" i="2909" s="1"/>
  <c r="AD36" i="2909"/>
  <c r="AE36" i="2909" s="1"/>
  <c r="AD35" i="2909"/>
  <c r="AE35" i="2909" s="1"/>
  <c r="AD34" i="2909"/>
  <c r="AD33" i="2909"/>
  <c r="AE33" i="2909" s="1"/>
  <c r="AD32" i="2909"/>
  <c r="AE32" i="2909" s="1"/>
  <c r="AD31" i="2909"/>
  <c r="AE31" i="2909" s="1"/>
  <c r="AD30" i="2909"/>
  <c r="AD29" i="2909"/>
  <c r="AE29" i="2909" s="1"/>
  <c r="AD28" i="2909"/>
  <c r="AE28" i="2909" s="1"/>
  <c r="AD27" i="2909"/>
  <c r="AE27" i="2909" s="1"/>
  <c r="AD26" i="2909"/>
  <c r="AD25" i="2909"/>
  <c r="AE25" i="2909" s="1"/>
  <c r="R48" i="2909" s="1"/>
  <c r="AD24" i="2909"/>
  <c r="AE24" i="2909" s="1"/>
  <c r="AD23" i="2909"/>
  <c r="AD22" i="2909"/>
  <c r="AD21" i="2909"/>
  <c r="AE21" i="2909" s="1"/>
  <c r="AD20" i="2909"/>
  <c r="AE20" i="2909" s="1"/>
  <c r="AD19" i="2909"/>
  <c r="AE19" i="2909" s="1"/>
  <c r="AD18" i="2909"/>
  <c r="AD17" i="2909"/>
  <c r="AE17" i="2909" s="1"/>
  <c r="AD16" i="2909"/>
  <c r="AE16" i="2909" s="1"/>
  <c r="AD15" i="2909"/>
  <c r="AE15" i="2909" s="1"/>
  <c r="AD14" i="2909"/>
  <c r="AD13" i="2909"/>
  <c r="AE13" i="2909" s="1"/>
  <c r="AD12" i="2909"/>
  <c r="AE12" i="2909" s="1"/>
  <c r="AD11" i="2909"/>
  <c r="AE11" i="2909" s="1"/>
  <c r="AD10" i="2909"/>
  <c r="AD9" i="2909"/>
  <c r="AE9" i="2909" s="1"/>
  <c r="AD8" i="2909"/>
  <c r="AE8" i="2909" s="1"/>
  <c r="AD7" i="2909"/>
  <c r="Z38" i="2909"/>
  <c r="Z36" i="2909"/>
  <c r="Z34" i="2909"/>
  <c r="Z32" i="2909"/>
  <c r="Z30" i="2909"/>
  <c r="Z27" i="2909"/>
  <c r="Z26" i="2909"/>
  <c r="Z22" i="2909"/>
  <c r="Z20" i="2909"/>
  <c r="Z18" i="2909"/>
  <c r="Z16" i="2909"/>
  <c r="Z14" i="2909"/>
  <c r="Z11" i="2909"/>
  <c r="Z10" i="2909"/>
  <c r="AB3" i="2909"/>
  <c r="Y38" i="2909"/>
  <c r="Y37" i="2909"/>
  <c r="Z37" i="2909" s="1"/>
  <c r="Y36" i="2909"/>
  <c r="Y35" i="2909"/>
  <c r="Z35" i="2909" s="1"/>
  <c r="Y34" i="2909"/>
  <c r="Y33" i="2909"/>
  <c r="Z33" i="2909" s="1"/>
  <c r="Y32" i="2909"/>
  <c r="Y31" i="2909"/>
  <c r="Z31" i="2909" s="1"/>
  <c r="Y30" i="2909"/>
  <c r="Y29" i="2909"/>
  <c r="Z29" i="2909" s="1"/>
  <c r="Y28" i="2909"/>
  <c r="Z28" i="2909" s="1"/>
  <c r="Y27" i="2909"/>
  <c r="Y26" i="2909"/>
  <c r="Y25" i="2909"/>
  <c r="Z25" i="2909" s="1"/>
  <c r="Q48" i="2909" s="1"/>
  <c r="Y24" i="2909"/>
  <c r="Z24" i="2909" s="1"/>
  <c r="Y23" i="2909"/>
  <c r="Z23" i="2909" s="1"/>
  <c r="Y22" i="2909"/>
  <c r="Y21" i="2909"/>
  <c r="Z21" i="2909" s="1"/>
  <c r="Y20" i="2909"/>
  <c r="Y19" i="2909"/>
  <c r="Z19" i="2909" s="1"/>
  <c r="Y18" i="2909"/>
  <c r="Y17" i="2909"/>
  <c r="Z17" i="2909" s="1"/>
  <c r="Y16" i="2909"/>
  <c r="Y15" i="2909"/>
  <c r="Z15" i="2909" s="1"/>
  <c r="Y14" i="2909"/>
  <c r="Y13" i="2909"/>
  <c r="Z13" i="2909" s="1"/>
  <c r="Y12" i="2909"/>
  <c r="Z12" i="2909" s="1"/>
  <c r="Y11" i="2909"/>
  <c r="Y10" i="2909"/>
  <c r="Y9" i="2909"/>
  <c r="Z9" i="2909" s="1"/>
  <c r="Y8" i="2909"/>
  <c r="Z8" i="2909" s="1"/>
  <c r="Y7" i="2909"/>
  <c r="Z7" i="2909" s="1"/>
  <c r="U38" i="2909"/>
  <c r="U36" i="2909"/>
  <c r="U35" i="2909"/>
  <c r="U34" i="2909"/>
  <c r="U31" i="2909"/>
  <c r="U30" i="2909"/>
  <c r="U26" i="2909"/>
  <c r="U24" i="2909"/>
  <c r="U23" i="2909"/>
  <c r="U22" i="2909"/>
  <c r="U20" i="2909"/>
  <c r="U19" i="2909"/>
  <c r="U18" i="2909"/>
  <c r="U15" i="2909"/>
  <c r="U14" i="2909"/>
  <c r="U10" i="2909"/>
  <c r="U8" i="2909"/>
  <c r="U7" i="2909"/>
  <c r="W3" i="2909"/>
  <c r="T38" i="2909"/>
  <c r="T37" i="2909"/>
  <c r="U37" i="2909" s="1"/>
  <c r="T36" i="2909"/>
  <c r="T35" i="2909"/>
  <c r="T34" i="2909"/>
  <c r="T33" i="2909"/>
  <c r="U33" i="2909" s="1"/>
  <c r="T32" i="2909"/>
  <c r="U32" i="2909" s="1"/>
  <c r="T31" i="2909"/>
  <c r="T30" i="2909"/>
  <c r="T29" i="2909"/>
  <c r="U29" i="2909" s="1"/>
  <c r="T28" i="2909"/>
  <c r="U28" i="2909" s="1"/>
  <c r="T27" i="2909"/>
  <c r="U27" i="2909" s="1"/>
  <c r="T26" i="2909"/>
  <c r="T25" i="2909"/>
  <c r="U25" i="2909" s="1"/>
  <c r="P48" i="2909" s="1"/>
  <c r="T24" i="2909"/>
  <c r="T23" i="2909"/>
  <c r="T22" i="2909"/>
  <c r="T21" i="2909"/>
  <c r="U21" i="2909" s="1"/>
  <c r="T20" i="2909"/>
  <c r="T19" i="2909"/>
  <c r="T18" i="2909"/>
  <c r="T17" i="2909"/>
  <c r="U17" i="2909" s="1"/>
  <c r="T16" i="2909"/>
  <c r="U16" i="2909" s="1"/>
  <c r="T15" i="2909"/>
  <c r="T14" i="2909"/>
  <c r="T13" i="2909"/>
  <c r="U13" i="2909" s="1"/>
  <c r="T12" i="2909"/>
  <c r="U12" i="2909" s="1"/>
  <c r="T11" i="2909"/>
  <c r="U11" i="2909" s="1"/>
  <c r="T10" i="2909"/>
  <c r="T9" i="2909"/>
  <c r="U9" i="2909" s="1"/>
  <c r="T8" i="2909"/>
  <c r="T7" i="2909"/>
  <c r="T47" i="2909"/>
  <c r="S47" i="2909"/>
  <c r="R47" i="2909"/>
  <c r="P47" i="2909"/>
  <c r="N44" i="2909"/>
  <c r="O38" i="2909"/>
  <c r="O37" i="2909"/>
  <c r="O36" i="2909"/>
  <c r="O35" i="2909"/>
  <c r="O34" i="2909"/>
  <c r="O33" i="2909"/>
  <c r="O32" i="2909"/>
  <c r="O31" i="2909"/>
  <c r="O30" i="2909"/>
  <c r="O29" i="2909"/>
  <c r="O28" i="2909"/>
  <c r="O27" i="2909"/>
  <c r="O26" i="2909"/>
  <c r="O25" i="2909"/>
  <c r="O24" i="2909"/>
  <c r="O23" i="2909"/>
  <c r="O22" i="2909"/>
  <c r="O21" i="2909"/>
  <c r="O20" i="2909"/>
  <c r="O19" i="2909"/>
  <c r="O18" i="2909"/>
  <c r="O17" i="2909"/>
  <c r="O16" i="2909"/>
  <c r="O15" i="2909"/>
  <c r="O14" i="2909"/>
  <c r="O13" i="2909"/>
  <c r="O12" i="2909"/>
  <c r="O11" i="2909"/>
  <c r="O10" i="2909"/>
  <c r="O9" i="2909"/>
  <c r="O8" i="2909"/>
  <c r="O7" i="2909"/>
  <c r="Q3" i="2909"/>
  <c r="G3" i="2909"/>
  <c r="U47" i="2909" s="1"/>
  <c r="U52" i="2908"/>
  <c r="T52" i="2908"/>
  <c r="S52" i="2908"/>
  <c r="R52" i="2908"/>
  <c r="Q52" i="2908"/>
  <c r="P52" i="2908"/>
  <c r="AT38" i="2908"/>
  <c r="AT37" i="2908"/>
  <c r="AT35" i="2908"/>
  <c r="AT34" i="2908"/>
  <c r="AT33" i="2908"/>
  <c r="AT30" i="2908"/>
  <c r="AT29" i="2908"/>
  <c r="AT25" i="2908"/>
  <c r="U48" i="2908" s="1"/>
  <c r="AT23" i="2908"/>
  <c r="AT22" i="2908"/>
  <c r="AT21" i="2908"/>
  <c r="AT19" i="2908"/>
  <c r="AT18" i="2908"/>
  <c r="AT17" i="2908"/>
  <c r="AT14" i="2908"/>
  <c r="AT13" i="2908"/>
  <c r="AT9" i="2908"/>
  <c r="AT7" i="2908"/>
  <c r="AV3" i="2908"/>
  <c r="AS38" i="2908"/>
  <c r="AS37" i="2908"/>
  <c r="AS36" i="2908"/>
  <c r="AT36" i="2908" s="1"/>
  <c r="AS35" i="2908"/>
  <c r="AS34" i="2908"/>
  <c r="AS33" i="2908"/>
  <c r="AS32" i="2908"/>
  <c r="AT32" i="2908" s="1"/>
  <c r="AS31" i="2908"/>
  <c r="AT31" i="2908" s="1"/>
  <c r="AS30" i="2908"/>
  <c r="AS29" i="2908"/>
  <c r="AS28" i="2908"/>
  <c r="AT28" i="2908" s="1"/>
  <c r="AS27" i="2908"/>
  <c r="AT27" i="2908" s="1"/>
  <c r="AS26" i="2908"/>
  <c r="AT26" i="2908" s="1"/>
  <c r="AS25" i="2908"/>
  <c r="AS24" i="2908"/>
  <c r="AT24" i="2908" s="1"/>
  <c r="AS23" i="2908"/>
  <c r="AS22" i="2908"/>
  <c r="AS21" i="2908"/>
  <c r="AS20" i="2908"/>
  <c r="AT20" i="2908" s="1"/>
  <c r="AS19" i="2908"/>
  <c r="AS18" i="2908"/>
  <c r="AS17" i="2908"/>
  <c r="AS16" i="2908"/>
  <c r="AT16" i="2908" s="1"/>
  <c r="AS15" i="2908"/>
  <c r="AT15" i="2908" s="1"/>
  <c r="AS14" i="2908"/>
  <c r="AS13" i="2908"/>
  <c r="AS12" i="2908"/>
  <c r="AT12" i="2908" s="1"/>
  <c r="AS11" i="2908"/>
  <c r="AT11" i="2908" s="1"/>
  <c r="AS10" i="2908"/>
  <c r="AT10" i="2908" s="1"/>
  <c r="AS9" i="2908"/>
  <c r="AS8" i="2908"/>
  <c r="AT8" i="2908" s="1"/>
  <c r="AS7" i="2908"/>
  <c r="AO38" i="2908"/>
  <c r="AO37" i="2908"/>
  <c r="AO33" i="2908"/>
  <c r="AO29" i="2908"/>
  <c r="AO25" i="2908"/>
  <c r="T48" i="2908" s="1"/>
  <c r="AO21" i="2908"/>
  <c r="AO18" i="2908"/>
  <c r="AO17" i="2908"/>
  <c r="AO13" i="2908"/>
  <c r="AO10" i="2908"/>
  <c r="AO9" i="2908"/>
  <c r="AQ3" i="2908"/>
  <c r="AN38" i="2908"/>
  <c r="AN37" i="2908"/>
  <c r="AN36" i="2908"/>
  <c r="AO36" i="2908" s="1"/>
  <c r="AN35" i="2908"/>
  <c r="AO35" i="2908" s="1"/>
  <c r="AN34" i="2908"/>
  <c r="AO34" i="2908" s="1"/>
  <c r="AN33" i="2908"/>
  <c r="AN32" i="2908"/>
  <c r="AO32" i="2908" s="1"/>
  <c r="AN31" i="2908"/>
  <c r="AO31" i="2908" s="1"/>
  <c r="AN30" i="2908"/>
  <c r="AO30" i="2908" s="1"/>
  <c r="AN29" i="2908"/>
  <c r="AN28" i="2908"/>
  <c r="AO28" i="2908" s="1"/>
  <c r="AN27" i="2908"/>
  <c r="AO27" i="2908" s="1"/>
  <c r="AN26" i="2908"/>
  <c r="AO26" i="2908" s="1"/>
  <c r="AN25" i="2908"/>
  <c r="AN24" i="2908"/>
  <c r="AO24" i="2908" s="1"/>
  <c r="AN23" i="2908"/>
  <c r="AO23" i="2908" s="1"/>
  <c r="AN22" i="2908"/>
  <c r="AO22" i="2908" s="1"/>
  <c r="AN21" i="2908"/>
  <c r="AN20" i="2908"/>
  <c r="AO20" i="2908" s="1"/>
  <c r="AN19" i="2908"/>
  <c r="AO19" i="2908" s="1"/>
  <c r="AN18" i="2908"/>
  <c r="AN17" i="2908"/>
  <c r="AN16" i="2908"/>
  <c r="AO16" i="2908" s="1"/>
  <c r="AN15" i="2908"/>
  <c r="AO15" i="2908" s="1"/>
  <c r="AN14" i="2908"/>
  <c r="AO14" i="2908" s="1"/>
  <c r="AN13" i="2908"/>
  <c r="AN12" i="2908"/>
  <c r="AO12" i="2908" s="1"/>
  <c r="AN11" i="2908"/>
  <c r="AO11" i="2908" s="1"/>
  <c r="AN10" i="2908"/>
  <c r="AN9" i="2908"/>
  <c r="AN8" i="2908"/>
  <c r="AO8" i="2908" s="1"/>
  <c r="AN7" i="2908"/>
  <c r="AO7" i="2908" s="1"/>
  <c r="AJ38" i="2908"/>
  <c r="AJ37" i="2908"/>
  <c r="AJ35" i="2908"/>
  <c r="AJ33" i="2908"/>
  <c r="AJ29" i="2908"/>
  <c r="AJ27" i="2908"/>
  <c r="AJ26" i="2908"/>
  <c r="AJ25" i="2908"/>
  <c r="S48" i="2908" s="1"/>
  <c r="AJ22" i="2908"/>
  <c r="AJ21" i="2908"/>
  <c r="AJ17" i="2908"/>
  <c r="AJ15" i="2908"/>
  <c r="AJ14" i="2908"/>
  <c r="AJ13" i="2908"/>
  <c r="AJ10" i="2908"/>
  <c r="AJ9" i="2908"/>
  <c r="AL3" i="2908"/>
  <c r="AI38" i="2908"/>
  <c r="AI37" i="2908"/>
  <c r="AI36" i="2908"/>
  <c r="AJ36" i="2908" s="1"/>
  <c r="AI35" i="2908"/>
  <c r="AI34" i="2908"/>
  <c r="AJ34" i="2908" s="1"/>
  <c r="AI33" i="2908"/>
  <c r="AI32" i="2908"/>
  <c r="AJ32" i="2908" s="1"/>
  <c r="AI31" i="2908"/>
  <c r="AJ31" i="2908" s="1"/>
  <c r="AI30" i="2908"/>
  <c r="AJ30" i="2908" s="1"/>
  <c r="AI29" i="2908"/>
  <c r="AI28" i="2908"/>
  <c r="AJ28" i="2908" s="1"/>
  <c r="AI27" i="2908"/>
  <c r="AI26" i="2908"/>
  <c r="AI25" i="2908"/>
  <c r="AI24" i="2908"/>
  <c r="AJ24" i="2908" s="1"/>
  <c r="AI23" i="2908"/>
  <c r="AJ23" i="2908" s="1"/>
  <c r="AI22" i="2908"/>
  <c r="AI21" i="2908"/>
  <c r="AI20" i="2908"/>
  <c r="AJ20" i="2908" s="1"/>
  <c r="AI19" i="2908"/>
  <c r="AJ19" i="2908" s="1"/>
  <c r="AI18" i="2908"/>
  <c r="AJ18" i="2908" s="1"/>
  <c r="AI17" i="2908"/>
  <c r="AI16" i="2908"/>
  <c r="AJ16" i="2908" s="1"/>
  <c r="AI15" i="2908"/>
  <c r="AI14" i="2908"/>
  <c r="AI13" i="2908"/>
  <c r="AI12" i="2908"/>
  <c r="AJ12" i="2908" s="1"/>
  <c r="AI11" i="2908"/>
  <c r="AJ11" i="2908" s="1"/>
  <c r="AI10" i="2908"/>
  <c r="AI9" i="2908"/>
  <c r="AI8" i="2908"/>
  <c r="AJ8" i="2908" s="1"/>
  <c r="AI7" i="2908"/>
  <c r="AJ7" i="2908" s="1"/>
  <c r="AE37" i="2908"/>
  <c r="AE35" i="2908"/>
  <c r="AE33" i="2908"/>
  <c r="AE31" i="2908"/>
  <c r="AE29" i="2908"/>
  <c r="AE26" i="2908"/>
  <c r="AE25" i="2908"/>
  <c r="R48" i="2908" s="1"/>
  <c r="AE21" i="2908"/>
  <c r="AE19" i="2908"/>
  <c r="AE18" i="2908"/>
  <c r="AE17" i="2908"/>
  <c r="AE14" i="2908"/>
  <c r="AE13" i="2908"/>
  <c r="AE9" i="2908"/>
  <c r="AG3" i="2908"/>
  <c r="AD38" i="2908"/>
  <c r="AE38" i="2908" s="1"/>
  <c r="AD37" i="2908"/>
  <c r="AD36" i="2908"/>
  <c r="AE36" i="2908" s="1"/>
  <c r="AD35" i="2908"/>
  <c r="AD34" i="2908"/>
  <c r="AE34" i="2908" s="1"/>
  <c r="AD33" i="2908"/>
  <c r="AD32" i="2908"/>
  <c r="AE32" i="2908" s="1"/>
  <c r="AD31" i="2908"/>
  <c r="AD30" i="2908"/>
  <c r="AE30" i="2908" s="1"/>
  <c r="AD29" i="2908"/>
  <c r="AD28" i="2908"/>
  <c r="AE28" i="2908" s="1"/>
  <c r="AD27" i="2908"/>
  <c r="AE27" i="2908" s="1"/>
  <c r="AD26" i="2908"/>
  <c r="AD25" i="2908"/>
  <c r="AD24" i="2908"/>
  <c r="AE24" i="2908" s="1"/>
  <c r="AD23" i="2908"/>
  <c r="AE23" i="2908" s="1"/>
  <c r="AD22" i="2908"/>
  <c r="AE22" i="2908" s="1"/>
  <c r="AD21" i="2908"/>
  <c r="AD20" i="2908"/>
  <c r="AE20" i="2908" s="1"/>
  <c r="AD19" i="2908"/>
  <c r="AD18" i="2908"/>
  <c r="AD17" i="2908"/>
  <c r="AD16" i="2908"/>
  <c r="AE16" i="2908" s="1"/>
  <c r="AD15" i="2908"/>
  <c r="AE15" i="2908" s="1"/>
  <c r="AD14" i="2908"/>
  <c r="AD13" i="2908"/>
  <c r="AD12" i="2908"/>
  <c r="AE12" i="2908" s="1"/>
  <c r="AD11" i="2908"/>
  <c r="AE11" i="2908" s="1"/>
  <c r="AD10" i="2908"/>
  <c r="AE10" i="2908" s="1"/>
  <c r="AD9" i="2908"/>
  <c r="AD8" i="2908"/>
  <c r="AE8" i="2908" s="1"/>
  <c r="AD7" i="2908"/>
  <c r="AE7" i="2908" s="1"/>
  <c r="Z38" i="2908"/>
  <c r="Z37" i="2908"/>
  <c r="Z36" i="2908"/>
  <c r="Z34" i="2908"/>
  <c r="Z33" i="2908"/>
  <c r="Z32" i="2908"/>
  <c r="Z30" i="2908"/>
  <c r="Z29" i="2908"/>
  <c r="Z28" i="2908"/>
  <c r="Z25" i="2908"/>
  <c r="Q48" i="2908" s="1"/>
  <c r="Z24" i="2908"/>
  <c r="Z22" i="2908"/>
  <c r="Z21" i="2908"/>
  <c r="Z20" i="2908"/>
  <c r="Z18" i="2908"/>
  <c r="Z17" i="2908"/>
  <c r="Z16" i="2908"/>
  <c r="Z14" i="2908"/>
  <c r="Z13" i="2908"/>
  <c r="Z12" i="2908"/>
  <c r="Z9" i="2908"/>
  <c r="Z8" i="2908"/>
  <c r="AB3" i="2908"/>
  <c r="Y38" i="2908"/>
  <c r="Y37" i="2908"/>
  <c r="Y36" i="2908"/>
  <c r="Y35" i="2908"/>
  <c r="Z35" i="2908" s="1"/>
  <c r="Y34" i="2908"/>
  <c r="Y33" i="2908"/>
  <c r="Y32" i="2908"/>
  <c r="Y31" i="2908"/>
  <c r="Z31" i="2908" s="1"/>
  <c r="Y30" i="2908"/>
  <c r="Y29" i="2908"/>
  <c r="Y28" i="2908"/>
  <c r="Y27" i="2908"/>
  <c r="Z27" i="2908" s="1"/>
  <c r="Y26" i="2908"/>
  <c r="Z26" i="2908" s="1"/>
  <c r="Y25" i="2908"/>
  <c r="Y24" i="2908"/>
  <c r="Y23" i="2908"/>
  <c r="Z23" i="2908" s="1"/>
  <c r="Y22" i="2908"/>
  <c r="Y21" i="2908"/>
  <c r="Y20" i="2908"/>
  <c r="Y19" i="2908"/>
  <c r="Z19" i="2908" s="1"/>
  <c r="Y18" i="2908"/>
  <c r="Y17" i="2908"/>
  <c r="Y16" i="2908"/>
  <c r="Y15" i="2908"/>
  <c r="Z15" i="2908" s="1"/>
  <c r="Y14" i="2908"/>
  <c r="Y13" i="2908"/>
  <c r="Y12" i="2908"/>
  <c r="Y11" i="2908"/>
  <c r="Z11" i="2908" s="1"/>
  <c r="Y10" i="2908"/>
  <c r="Z10" i="2908" s="1"/>
  <c r="Y9" i="2908"/>
  <c r="Y8" i="2908"/>
  <c r="Y7" i="2908"/>
  <c r="Z7" i="2908" s="1"/>
  <c r="U37" i="2908"/>
  <c r="U36" i="2908"/>
  <c r="U33" i="2908"/>
  <c r="U32" i="2908"/>
  <c r="U30" i="2908"/>
  <c r="U29" i="2908"/>
  <c r="U28" i="2908"/>
  <c r="U26" i="2908"/>
  <c r="U25" i="2908"/>
  <c r="P48" i="2908" s="1"/>
  <c r="U24" i="2908"/>
  <c r="U21" i="2908"/>
  <c r="U20" i="2908"/>
  <c r="U17" i="2908"/>
  <c r="U16" i="2908"/>
  <c r="U14" i="2908"/>
  <c r="U13" i="2908"/>
  <c r="U12" i="2908"/>
  <c r="U9" i="2908"/>
  <c r="U8" i="2908"/>
  <c r="W3" i="2908"/>
  <c r="T38" i="2908"/>
  <c r="U38" i="2908" s="1"/>
  <c r="T37" i="2908"/>
  <c r="T36" i="2908"/>
  <c r="T35" i="2908"/>
  <c r="U35" i="2908" s="1"/>
  <c r="T34" i="2908"/>
  <c r="U34" i="2908" s="1"/>
  <c r="T33" i="2908"/>
  <c r="T32" i="2908"/>
  <c r="T31" i="2908"/>
  <c r="U31" i="2908" s="1"/>
  <c r="T30" i="2908"/>
  <c r="T29" i="2908"/>
  <c r="T28" i="2908"/>
  <c r="T27" i="2908"/>
  <c r="U27" i="2908" s="1"/>
  <c r="T26" i="2908"/>
  <c r="T25" i="2908"/>
  <c r="T24" i="2908"/>
  <c r="T23" i="2908"/>
  <c r="U23" i="2908" s="1"/>
  <c r="T22" i="2908"/>
  <c r="U22" i="2908" s="1"/>
  <c r="T21" i="2908"/>
  <c r="T20" i="2908"/>
  <c r="T19" i="2908"/>
  <c r="U19" i="2908" s="1"/>
  <c r="T18" i="2908"/>
  <c r="U18" i="2908" s="1"/>
  <c r="T17" i="2908"/>
  <c r="T16" i="2908"/>
  <c r="T15" i="2908"/>
  <c r="U15" i="2908" s="1"/>
  <c r="T14" i="2908"/>
  <c r="T13" i="2908"/>
  <c r="T12" i="2908"/>
  <c r="T11" i="2908"/>
  <c r="U11" i="2908" s="1"/>
  <c r="T10" i="2908"/>
  <c r="U10" i="2908" s="1"/>
  <c r="T9" i="2908"/>
  <c r="T8" i="2908"/>
  <c r="T7" i="2908"/>
  <c r="U7" i="2908" s="1"/>
  <c r="U47" i="2908"/>
  <c r="R47" i="2908"/>
  <c r="P38" i="2908"/>
  <c r="Q38" i="2908" s="1"/>
  <c r="O38" i="2908"/>
  <c r="O37" i="2908"/>
  <c r="O36" i="2908"/>
  <c r="O35" i="2908"/>
  <c r="O34" i="2908"/>
  <c r="O33" i="2908"/>
  <c r="O32" i="2908"/>
  <c r="O31" i="2908"/>
  <c r="O30" i="2908"/>
  <c r="O29" i="2908"/>
  <c r="O28" i="2908"/>
  <c r="O27" i="2908"/>
  <c r="O26" i="2908"/>
  <c r="O25" i="2908"/>
  <c r="O24" i="2908"/>
  <c r="O23" i="2908"/>
  <c r="P22" i="2908"/>
  <c r="Q22" i="2908" s="1"/>
  <c r="O22" i="2908"/>
  <c r="O21" i="2908"/>
  <c r="O20" i="2908"/>
  <c r="O19" i="2908"/>
  <c r="O18" i="2908"/>
  <c r="O17" i="2908"/>
  <c r="O16" i="2908"/>
  <c r="O15" i="2908"/>
  <c r="O14" i="2908"/>
  <c r="O13" i="2908"/>
  <c r="O12" i="2908"/>
  <c r="O11" i="2908"/>
  <c r="O10" i="2908"/>
  <c r="O9" i="2908"/>
  <c r="O8" i="2908"/>
  <c r="O7" i="2908"/>
  <c r="Q4" i="2908" s="1"/>
  <c r="P30" i="2908" s="1"/>
  <c r="Q30" i="2908" s="1"/>
  <c r="Q3" i="2908"/>
  <c r="G3" i="2908"/>
  <c r="U52" i="2907"/>
  <c r="T52" i="2907"/>
  <c r="S52" i="2907"/>
  <c r="R52" i="2907"/>
  <c r="Q52" i="2907"/>
  <c r="P52" i="2907"/>
  <c r="AT36" i="2907"/>
  <c r="AT35" i="2907"/>
  <c r="AT32" i="2907"/>
  <c r="AT31" i="2907"/>
  <c r="AT28" i="2907"/>
  <c r="AT27" i="2907"/>
  <c r="AT24" i="2907"/>
  <c r="AT23" i="2907"/>
  <c r="AT20" i="2907"/>
  <c r="AT19" i="2907"/>
  <c r="AT16" i="2907"/>
  <c r="AT15" i="2907"/>
  <c r="AT12" i="2907"/>
  <c r="AT11" i="2907"/>
  <c r="AT8" i="2907"/>
  <c r="AT7" i="2907"/>
  <c r="AV3" i="2907"/>
  <c r="AS38" i="2907"/>
  <c r="AT38" i="2907" s="1"/>
  <c r="AS37" i="2907"/>
  <c r="AT37" i="2907" s="1"/>
  <c r="AS36" i="2907"/>
  <c r="AS35" i="2907"/>
  <c r="AS34" i="2907"/>
  <c r="AT34" i="2907" s="1"/>
  <c r="AS33" i="2907"/>
  <c r="AT33" i="2907" s="1"/>
  <c r="AS32" i="2907"/>
  <c r="AS31" i="2907"/>
  <c r="AS30" i="2907"/>
  <c r="AT30" i="2907" s="1"/>
  <c r="AS29" i="2907"/>
  <c r="AT29" i="2907" s="1"/>
  <c r="AS28" i="2907"/>
  <c r="AS27" i="2907"/>
  <c r="AS26" i="2907"/>
  <c r="AT26" i="2907" s="1"/>
  <c r="AS25" i="2907"/>
  <c r="AT25" i="2907" s="1"/>
  <c r="U48" i="2907" s="1"/>
  <c r="AS24" i="2907"/>
  <c r="AS23" i="2907"/>
  <c r="AS22" i="2907"/>
  <c r="AT22" i="2907" s="1"/>
  <c r="AS21" i="2907"/>
  <c r="AT21" i="2907" s="1"/>
  <c r="AS20" i="2907"/>
  <c r="AS19" i="2907"/>
  <c r="AS18" i="2907"/>
  <c r="AT18" i="2907" s="1"/>
  <c r="AS17" i="2907"/>
  <c r="AT17" i="2907" s="1"/>
  <c r="AS16" i="2907"/>
  <c r="AS15" i="2907"/>
  <c r="AS14" i="2907"/>
  <c r="AT14" i="2907" s="1"/>
  <c r="AS13" i="2907"/>
  <c r="AT13" i="2907" s="1"/>
  <c r="AS12" i="2907"/>
  <c r="AS11" i="2907"/>
  <c r="AS10" i="2907"/>
  <c r="AT10" i="2907" s="1"/>
  <c r="AS9" i="2907"/>
  <c r="AT9" i="2907" s="1"/>
  <c r="AS8" i="2907"/>
  <c r="AS7" i="2907"/>
  <c r="T48" i="2907"/>
  <c r="AO36" i="2907"/>
  <c r="AO35" i="2907"/>
  <c r="AO32" i="2907"/>
  <c r="AO31" i="2907"/>
  <c r="AO28" i="2907"/>
  <c r="AO27" i="2907"/>
  <c r="AO24" i="2907"/>
  <c r="AO23" i="2907"/>
  <c r="AO20" i="2907"/>
  <c r="AO19" i="2907"/>
  <c r="AO17" i="2907"/>
  <c r="AO16" i="2907"/>
  <c r="AO15" i="2907"/>
  <c r="AO13" i="2907"/>
  <c r="AO12" i="2907"/>
  <c r="AO11" i="2907"/>
  <c r="AO8" i="2907"/>
  <c r="AO7" i="2907"/>
  <c r="AQ3" i="2907"/>
  <c r="AN38" i="2907"/>
  <c r="AO38" i="2907" s="1"/>
  <c r="AN37" i="2907"/>
  <c r="AO37" i="2907" s="1"/>
  <c r="AN36" i="2907"/>
  <c r="AN35" i="2907"/>
  <c r="AN34" i="2907"/>
  <c r="AO34" i="2907" s="1"/>
  <c r="AN33" i="2907"/>
  <c r="AO33" i="2907" s="1"/>
  <c r="AN32" i="2907"/>
  <c r="AN31" i="2907"/>
  <c r="AN30" i="2907"/>
  <c r="AO30" i="2907" s="1"/>
  <c r="AN29" i="2907"/>
  <c r="AO29" i="2907" s="1"/>
  <c r="AN28" i="2907"/>
  <c r="AN27" i="2907"/>
  <c r="AN26" i="2907"/>
  <c r="AO26" i="2907" s="1"/>
  <c r="AN25" i="2907"/>
  <c r="AO25" i="2907" s="1"/>
  <c r="AN24" i="2907"/>
  <c r="AN23" i="2907"/>
  <c r="AN22" i="2907"/>
  <c r="AO22" i="2907" s="1"/>
  <c r="AN21" i="2907"/>
  <c r="AO21" i="2907" s="1"/>
  <c r="AN20" i="2907"/>
  <c r="AN19" i="2907"/>
  <c r="AN18" i="2907"/>
  <c r="AO18" i="2907" s="1"/>
  <c r="AN17" i="2907"/>
  <c r="AN16" i="2907"/>
  <c r="AN15" i="2907"/>
  <c r="AN14" i="2907"/>
  <c r="AO14" i="2907" s="1"/>
  <c r="AN13" i="2907"/>
  <c r="AN12" i="2907"/>
  <c r="AN11" i="2907"/>
  <c r="AN10" i="2907"/>
  <c r="AO10" i="2907" s="1"/>
  <c r="AN9" i="2907"/>
  <c r="AO9" i="2907" s="1"/>
  <c r="AN8" i="2907"/>
  <c r="AN7" i="2907"/>
  <c r="AJ37" i="2907"/>
  <c r="AJ36" i="2907"/>
  <c r="AJ35" i="2907"/>
  <c r="AJ33" i="2907"/>
  <c r="AJ32" i="2907"/>
  <c r="AJ31" i="2907"/>
  <c r="AJ28" i="2907"/>
  <c r="AJ27" i="2907"/>
  <c r="AJ24" i="2907"/>
  <c r="AJ23" i="2907"/>
  <c r="AJ21" i="2907"/>
  <c r="AJ20" i="2907"/>
  <c r="AJ19" i="2907"/>
  <c r="AJ17" i="2907"/>
  <c r="AJ16" i="2907"/>
  <c r="AJ15" i="2907"/>
  <c r="AJ12" i="2907"/>
  <c r="AJ11" i="2907"/>
  <c r="AJ8" i="2907"/>
  <c r="AJ7" i="2907"/>
  <c r="AL3" i="2907"/>
  <c r="AI38" i="2907"/>
  <c r="AJ38" i="2907" s="1"/>
  <c r="AI37" i="2907"/>
  <c r="AI36" i="2907"/>
  <c r="AI35" i="2907"/>
  <c r="AI34" i="2907"/>
  <c r="AJ34" i="2907" s="1"/>
  <c r="AI33" i="2907"/>
  <c r="AI32" i="2907"/>
  <c r="AI31" i="2907"/>
  <c r="AI30" i="2907"/>
  <c r="AJ30" i="2907" s="1"/>
  <c r="AI29" i="2907"/>
  <c r="AJ29" i="2907" s="1"/>
  <c r="AI28" i="2907"/>
  <c r="AI27" i="2907"/>
  <c r="AI26" i="2907"/>
  <c r="AJ26" i="2907" s="1"/>
  <c r="AI25" i="2907"/>
  <c r="AJ25" i="2907" s="1"/>
  <c r="S48" i="2907" s="1"/>
  <c r="AI24" i="2907"/>
  <c r="AI23" i="2907"/>
  <c r="AI22" i="2907"/>
  <c r="AJ22" i="2907" s="1"/>
  <c r="AI21" i="2907"/>
  <c r="AI20" i="2907"/>
  <c r="AI19" i="2907"/>
  <c r="AI18" i="2907"/>
  <c r="AJ18" i="2907" s="1"/>
  <c r="AI17" i="2907"/>
  <c r="AI16" i="2907"/>
  <c r="AI15" i="2907"/>
  <c r="AI14" i="2907"/>
  <c r="AJ14" i="2907" s="1"/>
  <c r="AI13" i="2907"/>
  <c r="AJ13" i="2907" s="1"/>
  <c r="AI12" i="2907"/>
  <c r="AI11" i="2907"/>
  <c r="AI10" i="2907"/>
  <c r="AJ10" i="2907" s="1"/>
  <c r="AI9" i="2907"/>
  <c r="AJ9" i="2907" s="1"/>
  <c r="AI8" i="2907"/>
  <c r="AI7" i="2907"/>
  <c r="AE37" i="2907"/>
  <c r="AE36" i="2907"/>
  <c r="AE35" i="2907"/>
  <c r="AE33" i="2907"/>
  <c r="AE32" i="2907"/>
  <c r="AE31" i="2907"/>
  <c r="AE28" i="2907"/>
  <c r="AE27" i="2907"/>
  <c r="AE25" i="2907"/>
  <c r="R48" i="2907" s="1"/>
  <c r="AE24" i="2907"/>
  <c r="AE23" i="2907"/>
  <c r="AE21" i="2907"/>
  <c r="AE20" i="2907"/>
  <c r="AE19" i="2907"/>
  <c r="AE17" i="2907"/>
  <c r="AE16" i="2907"/>
  <c r="AE15" i="2907"/>
  <c r="AE12" i="2907"/>
  <c r="AE11" i="2907"/>
  <c r="AE9" i="2907"/>
  <c r="AE8" i="2907"/>
  <c r="AE7" i="2907"/>
  <c r="AG3" i="2907"/>
  <c r="AD38" i="2907"/>
  <c r="AE38" i="2907" s="1"/>
  <c r="AD37" i="2907"/>
  <c r="AD36" i="2907"/>
  <c r="AD35" i="2907"/>
  <c r="AD34" i="2907"/>
  <c r="AE34" i="2907" s="1"/>
  <c r="AD33" i="2907"/>
  <c r="AD32" i="2907"/>
  <c r="AD31" i="2907"/>
  <c r="AD30" i="2907"/>
  <c r="AE30" i="2907" s="1"/>
  <c r="AD29" i="2907"/>
  <c r="AE29" i="2907" s="1"/>
  <c r="AD28" i="2907"/>
  <c r="AD27" i="2907"/>
  <c r="AD26" i="2907"/>
  <c r="AE26" i="2907" s="1"/>
  <c r="AD25" i="2907"/>
  <c r="AD24" i="2907"/>
  <c r="AD23" i="2907"/>
  <c r="AD22" i="2907"/>
  <c r="AE22" i="2907" s="1"/>
  <c r="AD21" i="2907"/>
  <c r="AD20" i="2907"/>
  <c r="AD19" i="2907"/>
  <c r="AD18" i="2907"/>
  <c r="AE18" i="2907" s="1"/>
  <c r="AD17" i="2907"/>
  <c r="AD16" i="2907"/>
  <c r="AD15" i="2907"/>
  <c r="AD14" i="2907"/>
  <c r="AE14" i="2907" s="1"/>
  <c r="AD13" i="2907"/>
  <c r="AE13" i="2907" s="1"/>
  <c r="AD12" i="2907"/>
  <c r="AD11" i="2907"/>
  <c r="AD10" i="2907"/>
  <c r="AE10" i="2907" s="1"/>
  <c r="AD9" i="2907"/>
  <c r="AD8" i="2907"/>
  <c r="AD7" i="2907"/>
  <c r="Z36" i="2907"/>
  <c r="Z35" i="2907"/>
  <c r="Z32" i="2907"/>
  <c r="Z31" i="2907"/>
  <c r="Z29" i="2907"/>
  <c r="Z28" i="2907"/>
  <c r="Z27" i="2907"/>
  <c r="Z25" i="2907"/>
  <c r="Q48" i="2907" s="1"/>
  <c r="Z24" i="2907"/>
  <c r="Z23" i="2907"/>
  <c r="Z20" i="2907"/>
  <c r="Z19" i="2907"/>
  <c r="Z16" i="2907"/>
  <c r="Z15" i="2907"/>
  <c r="Z12" i="2907"/>
  <c r="Z11" i="2907"/>
  <c r="Z9" i="2907"/>
  <c r="Z8" i="2907"/>
  <c r="Z7" i="2907"/>
  <c r="AB3" i="2907"/>
  <c r="Y38" i="2907"/>
  <c r="Z38" i="2907" s="1"/>
  <c r="Y37" i="2907"/>
  <c r="Z37" i="2907" s="1"/>
  <c r="Y36" i="2907"/>
  <c r="Y35" i="2907"/>
  <c r="Y34" i="2907"/>
  <c r="Z34" i="2907" s="1"/>
  <c r="Y33" i="2907"/>
  <c r="Z33" i="2907" s="1"/>
  <c r="Y32" i="2907"/>
  <c r="Y31" i="2907"/>
  <c r="Y30" i="2907"/>
  <c r="Z30" i="2907" s="1"/>
  <c r="Y29" i="2907"/>
  <c r="Y28" i="2907"/>
  <c r="Y27" i="2907"/>
  <c r="Y26" i="2907"/>
  <c r="Z26" i="2907" s="1"/>
  <c r="Y25" i="2907"/>
  <c r="Y24" i="2907"/>
  <c r="Y23" i="2907"/>
  <c r="Y22" i="2907"/>
  <c r="Z22" i="2907" s="1"/>
  <c r="Y21" i="2907"/>
  <c r="Z21" i="2907" s="1"/>
  <c r="Y20" i="2907"/>
  <c r="Y19" i="2907"/>
  <c r="Y18" i="2907"/>
  <c r="Z18" i="2907" s="1"/>
  <c r="Y17" i="2907"/>
  <c r="Z17" i="2907" s="1"/>
  <c r="Y16" i="2907"/>
  <c r="Y15" i="2907"/>
  <c r="Y14" i="2907"/>
  <c r="Z14" i="2907" s="1"/>
  <c r="Y13" i="2907"/>
  <c r="Z13" i="2907" s="1"/>
  <c r="Y12" i="2907"/>
  <c r="Y11" i="2907"/>
  <c r="Y10" i="2907"/>
  <c r="Z10" i="2907" s="1"/>
  <c r="Y9" i="2907"/>
  <c r="Y8" i="2907"/>
  <c r="Y7" i="2907"/>
  <c r="U36" i="2907"/>
  <c r="U35" i="2907"/>
  <c r="U32" i="2907"/>
  <c r="U31" i="2907"/>
  <c r="U28" i="2907"/>
  <c r="U27" i="2907"/>
  <c r="U24" i="2907"/>
  <c r="U23" i="2907"/>
  <c r="U20" i="2907"/>
  <c r="U19" i="2907"/>
  <c r="U16" i="2907"/>
  <c r="U15" i="2907"/>
  <c r="U12" i="2907"/>
  <c r="U11" i="2907"/>
  <c r="U8" i="2907"/>
  <c r="U7" i="2907"/>
  <c r="W3" i="2907"/>
  <c r="T38" i="2907"/>
  <c r="U38" i="2907" s="1"/>
  <c r="T37" i="2907"/>
  <c r="U37" i="2907" s="1"/>
  <c r="T36" i="2907"/>
  <c r="T35" i="2907"/>
  <c r="T34" i="2907"/>
  <c r="U34" i="2907" s="1"/>
  <c r="T33" i="2907"/>
  <c r="U33" i="2907" s="1"/>
  <c r="T32" i="2907"/>
  <c r="T31" i="2907"/>
  <c r="T30" i="2907"/>
  <c r="U30" i="2907" s="1"/>
  <c r="T29" i="2907"/>
  <c r="U29" i="2907" s="1"/>
  <c r="T28" i="2907"/>
  <c r="T27" i="2907"/>
  <c r="T26" i="2907"/>
  <c r="U26" i="2907" s="1"/>
  <c r="T25" i="2907"/>
  <c r="U25" i="2907" s="1"/>
  <c r="P48" i="2907" s="1"/>
  <c r="T24" i="2907"/>
  <c r="T23" i="2907"/>
  <c r="T22" i="2907"/>
  <c r="U22" i="2907" s="1"/>
  <c r="T21" i="2907"/>
  <c r="U21" i="2907" s="1"/>
  <c r="T20" i="2907"/>
  <c r="T19" i="2907"/>
  <c r="T18" i="2907"/>
  <c r="U18" i="2907" s="1"/>
  <c r="T17" i="2907"/>
  <c r="U17" i="2907" s="1"/>
  <c r="T16" i="2907"/>
  <c r="T15" i="2907"/>
  <c r="T14" i="2907"/>
  <c r="U14" i="2907" s="1"/>
  <c r="T13" i="2907"/>
  <c r="U13" i="2907" s="1"/>
  <c r="T12" i="2907"/>
  <c r="T11" i="2907"/>
  <c r="T10" i="2907"/>
  <c r="U10" i="2907" s="1"/>
  <c r="T9" i="2907"/>
  <c r="U9" i="2907" s="1"/>
  <c r="T8" i="2907"/>
  <c r="T7" i="2907"/>
  <c r="U47" i="2907"/>
  <c r="T47" i="2907"/>
  <c r="Q47" i="2907"/>
  <c r="O38" i="2907"/>
  <c r="O37" i="2907"/>
  <c r="O36" i="2907"/>
  <c r="O35" i="2907"/>
  <c r="O34" i="2907"/>
  <c r="O33" i="2907"/>
  <c r="O32" i="2907"/>
  <c r="O31" i="2907"/>
  <c r="O30" i="2907"/>
  <c r="O29" i="2907"/>
  <c r="O28" i="2907"/>
  <c r="O27" i="2907"/>
  <c r="O26" i="2907"/>
  <c r="O25" i="2907"/>
  <c r="O24" i="2907"/>
  <c r="O23" i="2907"/>
  <c r="O22" i="2907"/>
  <c r="O21" i="2907"/>
  <c r="O20" i="2907"/>
  <c r="O19" i="2907"/>
  <c r="O18" i="2907"/>
  <c r="O17" i="2907"/>
  <c r="O16" i="2907"/>
  <c r="O15" i="2907"/>
  <c r="O14" i="2907"/>
  <c r="O13" i="2907"/>
  <c r="O12" i="2907"/>
  <c r="O11" i="2907"/>
  <c r="O10" i="2907"/>
  <c r="O9" i="2907"/>
  <c r="O8" i="2907"/>
  <c r="O7" i="2907"/>
  <c r="Q3" i="2907"/>
  <c r="G3" i="2907"/>
  <c r="U52" i="2906"/>
  <c r="T52" i="2906"/>
  <c r="S52" i="2906"/>
  <c r="R52" i="2906"/>
  <c r="Q52" i="2906"/>
  <c r="P52" i="2906"/>
  <c r="AT38" i="2906"/>
  <c r="AT36" i="2906"/>
  <c r="AT34" i="2906"/>
  <c r="AT32" i="2906"/>
  <c r="AT30" i="2906"/>
  <c r="AT27" i="2906"/>
  <c r="AT26" i="2906"/>
  <c r="AT22" i="2906"/>
  <c r="AT20" i="2906"/>
  <c r="AT18" i="2906"/>
  <c r="AT16" i="2906"/>
  <c r="AT14" i="2906"/>
  <c r="AT11" i="2906"/>
  <c r="AT10" i="2906"/>
  <c r="AV3" i="2906"/>
  <c r="AS38" i="2906"/>
  <c r="AS37" i="2906"/>
  <c r="AT37" i="2906" s="1"/>
  <c r="AS36" i="2906"/>
  <c r="AS35" i="2906"/>
  <c r="AT35" i="2906" s="1"/>
  <c r="AS34" i="2906"/>
  <c r="AS33" i="2906"/>
  <c r="AT33" i="2906" s="1"/>
  <c r="AS32" i="2906"/>
  <c r="AS31" i="2906"/>
  <c r="AT31" i="2906" s="1"/>
  <c r="AS30" i="2906"/>
  <c r="AS29" i="2906"/>
  <c r="AT29" i="2906" s="1"/>
  <c r="AS28" i="2906"/>
  <c r="AT28" i="2906" s="1"/>
  <c r="AS27" i="2906"/>
  <c r="AS26" i="2906"/>
  <c r="AS25" i="2906"/>
  <c r="AT25" i="2906" s="1"/>
  <c r="U48" i="2906" s="1"/>
  <c r="AS24" i="2906"/>
  <c r="AT24" i="2906" s="1"/>
  <c r="AS23" i="2906"/>
  <c r="AT23" i="2906" s="1"/>
  <c r="AS22" i="2906"/>
  <c r="AS21" i="2906"/>
  <c r="AT21" i="2906" s="1"/>
  <c r="AS20" i="2906"/>
  <c r="AS19" i="2906"/>
  <c r="AT19" i="2906" s="1"/>
  <c r="AS18" i="2906"/>
  <c r="AS17" i="2906"/>
  <c r="AT17" i="2906" s="1"/>
  <c r="AS16" i="2906"/>
  <c r="AS15" i="2906"/>
  <c r="AT15" i="2906" s="1"/>
  <c r="AS14" i="2906"/>
  <c r="AS13" i="2906"/>
  <c r="AT13" i="2906" s="1"/>
  <c r="AS12" i="2906"/>
  <c r="AT12" i="2906" s="1"/>
  <c r="AS11" i="2906"/>
  <c r="AS10" i="2906"/>
  <c r="AS9" i="2906"/>
  <c r="AT9" i="2906" s="1"/>
  <c r="AS8" i="2906"/>
  <c r="AT8" i="2906" s="1"/>
  <c r="AS7" i="2906"/>
  <c r="AT7" i="2906" s="1"/>
  <c r="AO38" i="2906"/>
  <c r="AO36" i="2906"/>
  <c r="AO35" i="2906"/>
  <c r="AO34" i="2906"/>
  <c r="AO32" i="2906"/>
  <c r="AO31" i="2906"/>
  <c r="AO30" i="2906"/>
  <c r="AO26" i="2906"/>
  <c r="AO24" i="2906"/>
  <c r="AO22" i="2906"/>
  <c r="AO20" i="2906"/>
  <c r="AO19" i="2906"/>
  <c r="AO18" i="2906"/>
  <c r="AO16" i="2906"/>
  <c r="AO15" i="2906"/>
  <c r="AO14" i="2906"/>
  <c r="AO10" i="2906"/>
  <c r="AO8" i="2906"/>
  <c r="AQ3" i="2906"/>
  <c r="AN38" i="2906"/>
  <c r="AN37" i="2906"/>
  <c r="AO37" i="2906" s="1"/>
  <c r="AN36" i="2906"/>
  <c r="AN35" i="2906"/>
  <c r="AN34" i="2906"/>
  <c r="AN33" i="2906"/>
  <c r="AO33" i="2906" s="1"/>
  <c r="AN32" i="2906"/>
  <c r="AN31" i="2906"/>
  <c r="AN30" i="2906"/>
  <c r="AN29" i="2906"/>
  <c r="AO29" i="2906" s="1"/>
  <c r="AN28" i="2906"/>
  <c r="AO28" i="2906" s="1"/>
  <c r="AN27" i="2906"/>
  <c r="AO27" i="2906" s="1"/>
  <c r="AN26" i="2906"/>
  <c r="AN25" i="2906"/>
  <c r="AO25" i="2906" s="1"/>
  <c r="T48" i="2906" s="1"/>
  <c r="AN24" i="2906"/>
  <c r="AN23" i="2906"/>
  <c r="AO23" i="2906" s="1"/>
  <c r="AN22" i="2906"/>
  <c r="AN21" i="2906"/>
  <c r="AO21" i="2906" s="1"/>
  <c r="AN20" i="2906"/>
  <c r="AN19" i="2906"/>
  <c r="AN18" i="2906"/>
  <c r="AN17" i="2906"/>
  <c r="AO17" i="2906" s="1"/>
  <c r="AN16" i="2906"/>
  <c r="AN15" i="2906"/>
  <c r="AN14" i="2906"/>
  <c r="AN13" i="2906"/>
  <c r="AO13" i="2906" s="1"/>
  <c r="AN12" i="2906"/>
  <c r="AO12" i="2906" s="1"/>
  <c r="AN11" i="2906"/>
  <c r="AO11" i="2906" s="1"/>
  <c r="AN10" i="2906"/>
  <c r="AN9" i="2906"/>
  <c r="AO9" i="2906" s="1"/>
  <c r="AN8" i="2906"/>
  <c r="AN7" i="2906"/>
  <c r="AO7" i="2906" s="1"/>
  <c r="S48" i="2906"/>
  <c r="AJ38" i="2906"/>
  <c r="AJ35" i="2906"/>
  <c r="AJ34" i="2906"/>
  <c r="AJ31" i="2906"/>
  <c r="AJ30" i="2906"/>
  <c r="AJ26" i="2906"/>
  <c r="AJ24" i="2906"/>
  <c r="AJ23" i="2906"/>
  <c r="AJ22" i="2906"/>
  <c r="AJ19" i="2906"/>
  <c r="AJ18" i="2906"/>
  <c r="AJ15" i="2906"/>
  <c r="AJ14" i="2906"/>
  <c r="AJ12" i="2906"/>
  <c r="AJ10" i="2906"/>
  <c r="AJ7" i="2906"/>
  <c r="AL3" i="2906"/>
  <c r="AI38" i="2906"/>
  <c r="AI37" i="2906"/>
  <c r="AJ37" i="2906" s="1"/>
  <c r="AI36" i="2906"/>
  <c r="AJ36" i="2906" s="1"/>
  <c r="AI35" i="2906"/>
  <c r="AI34" i="2906"/>
  <c r="AI33" i="2906"/>
  <c r="AJ33" i="2906" s="1"/>
  <c r="AI32" i="2906"/>
  <c r="AJ32" i="2906" s="1"/>
  <c r="AI31" i="2906"/>
  <c r="AI30" i="2906"/>
  <c r="AI29" i="2906"/>
  <c r="AJ29" i="2906" s="1"/>
  <c r="AI28" i="2906"/>
  <c r="AJ28" i="2906" s="1"/>
  <c r="AI27" i="2906"/>
  <c r="AJ27" i="2906" s="1"/>
  <c r="AI26" i="2906"/>
  <c r="AI25" i="2906"/>
  <c r="AJ25" i="2906" s="1"/>
  <c r="AI24" i="2906"/>
  <c r="AI23" i="2906"/>
  <c r="AI22" i="2906"/>
  <c r="AI21" i="2906"/>
  <c r="AJ21" i="2906" s="1"/>
  <c r="AI20" i="2906"/>
  <c r="AJ20" i="2906" s="1"/>
  <c r="AI19" i="2906"/>
  <c r="AI18" i="2906"/>
  <c r="AI17" i="2906"/>
  <c r="AJ17" i="2906" s="1"/>
  <c r="AI16" i="2906"/>
  <c r="AJ16" i="2906" s="1"/>
  <c r="AI15" i="2906"/>
  <c r="AI14" i="2906"/>
  <c r="AI13" i="2906"/>
  <c r="AJ13" i="2906" s="1"/>
  <c r="AI12" i="2906"/>
  <c r="AI11" i="2906"/>
  <c r="AJ11" i="2906" s="1"/>
  <c r="AI10" i="2906"/>
  <c r="AI9" i="2906"/>
  <c r="AJ9" i="2906" s="1"/>
  <c r="AI8" i="2906"/>
  <c r="AJ8" i="2906" s="1"/>
  <c r="AI7" i="2906"/>
  <c r="AE38" i="2906"/>
  <c r="AE34" i="2906"/>
  <c r="AE30" i="2906"/>
  <c r="AE27" i="2906"/>
  <c r="AE26" i="2906"/>
  <c r="AE23" i="2906"/>
  <c r="AE22" i="2906"/>
  <c r="AE18" i="2906"/>
  <c r="AE14" i="2906"/>
  <c r="AE11" i="2906"/>
  <c r="AE10" i="2906"/>
  <c r="AE7" i="2906"/>
  <c r="AG3" i="2906"/>
  <c r="AD38" i="2906"/>
  <c r="AD37" i="2906"/>
  <c r="AE37" i="2906" s="1"/>
  <c r="AD36" i="2906"/>
  <c r="AE36" i="2906" s="1"/>
  <c r="AD35" i="2906"/>
  <c r="AE35" i="2906" s="1"/>
  <c r="AD34" i="2906"/>
  <c r="AD33" i="2906"/>
  <c r="AE33" i="2906" s="1"/>
  <c r="AD32" i="2906"/>
  <c r="AE32" i="2906" s="1"/>
  <c r="AD31" i="2906"/>
  <c r="AE31" i="2906" s="1"/>
  <c r="AD30" i="2906"/>
  <c r="AD29" i="2906"/>
  <c r="AE29" i="2906" s="1"/>
  <c r="AD28" i="2906"/>
  <c r="AE28" i="2906" s="1"/>
  <c r="AD27" i="2906"/>
  <c r="AD26" i="2906"/>
  <c r="AD25" i="2906"/>
  <c r="AE25" i="2906" s="1"/>
  <c r="R48" i="2906" s="1"/>
  <c r="AD24" i="2906"/>
  <c r="AE24" i="2906" s="1"/>
  <c r="AD23" i="2906"/>
  <c r="AD22" i="2906"/>
  <c r="AD21" i="2906"/>
  <c r="AE21" i="2906" s="1"/>
  <c r="AD20" i="2906"/>
  <c r="AE20" i="2906" s="1"/>
  <c r="AD19" i="2906"/>
  <c r="AE19" i="2906" s="1"/>
  <c r="AD18" i="2906"/>
  <c r="AD17" i="2906"/>
  <c r="AE17" i="2906" s="1"/>
  <c r="AD16" i="2906"/>
  <c r="AE16" i="2906" s="1"/>
  <c r="AD15" i="2906"/>
  <c r="AE15" i="2906" s="1"/>
  <c r="AD14" i="2906"/>
  <c r="AD13" i="2906"/>
  <c r="AE13" i="2906" s="1"/>
  <c r="AD12" i="2906"/>
  <c r="AE12" i="2906" s="1"/>
  <c r="AD11" i="2906"/>
  <c r="AD10" i="2906"/>
  <c r="AD9" i="2906"/>
  <c r="AE9" i="2906" s="1"/>
  <c r="AD8" i="2906"/>
  <c r="AE8" i="2906" s="1"/>
  <c r="AD7" i="2906"/>
  <c r="Z37" i="2906"/>
  <c r="Z36" i="2906"/>
  <c r="Z32" i="2906"/>
  <c r="Z29" i="2906"/>
  <c r="Z28" i="2906"/>
  <c r="Z24" i="2906"/>
  <c r="Z21" i="2906"/>
  <c r="Z20" i="2906"/>
  <c r="Z16" i="2906"/>
  <c r="Z13" i="2906"/>
  <c r="Z12" i="2906"/>
  <c r="Z8" i="2906"/>
  <c r="AB3" i="2906"/>
  <c r="Y38" i="2906"/>
  <c r="Z38" i="2906" s="1"/>
  <c r="Y37" i="2906"/>
  <c r="Y36" i="2906"/>
  <c r="Y35" i="2906"/>
  <c r="Z35" i="2906" s="1"/>
  <c r="Y34" i="2906"/>
  <c r="Z34" i="2906" s="1"/>
  <c r="Y33" i="2906"/>
  <c r="Z33" i="2906" s="1"/>
  <c r="Y32" i="2906"/>
  <c r="Y31" i="2906"/>
  <c r="Z31" i="2906" s="1"/>
  <c r="Y30" i="2906"/>
  <c r="Z30" i="2906" s="1"/>
  <c r="Y29" i="2906"/>
  <c r="Y28" i="2906"/>
  <c r="Y27" i="2906"/>
  <c r="Z27" i="2906" s="1"/>
  <c r="Y26" i="2906"/>
  <c r="Z26" i="2906" s="1"/>
  <c r="Y25" i="2906"/>
  <c r="Z25" i="2906" s="1"/>
  <c r="Q48" i="2906" s="1"/>
  <c r="Y24" i="2906"/>
  <c r="Y23" i="2906"/>
  <c r="Z23" i="2906" s="1"/>
  <c r="Y22" i="2906"/>
  <c r="Z22" i="2906" s="1"/>
  <c r="Y21" i="2906"/>
  <c r="Y20" i="2906"/>
  <c r="Y19" i="2906"/>
  <c r="Z19" i="2906" s="1"/>
  <c r="Y18" i="2906"/>
  <c r="Z18" i="2906" s="1"/>
  <c r="Y17" i="2906"/>
  <c r="Z17" i="2906" s="1"/>
  <c r="Y16" i="2906"/>
  <c r="Y15" i="2906"/>
  <c r="Z15" i="2906" s="1"/>
  <c r="Y14" i="2906"/>
  <c r="Z14" i="2906" s="1"/>
  <c r="Y13" i="2906"/>
  <c r="Y12" i="2906"/>
  <c r="Y11" i="2906"/>
  <c r="Z11" i="2906" s="1"/>
  <c r="Y10" i="2906"/>
  <c r="Z10" i="2906" s="1"/>
  <c r="Y9" i="2906"/>
  <c r="Z9" i="2906" s="1"/>
  <c r="Y8" i="2906"/>
  <c r="Y7" i="2906"/>
  <c r="Z7" i="2906" s="1"/>
  <c r="U37" i="2906"/>
  <c r="U36" i="2906"/>
  <c r="U32" i="2906"/>
  <c r="U29" i="2906"/>
  <c r="U28" i="2906"/>
  <c r="U24" i="2906"/>
  <c r="U21" i="2906"/>
  <c r="U20" i="2906"/>
  <c r="U16" i="2906"/>
  <c r="U13" i="2906"/>
  <c r="U12" i="2906"/>
  <c r="U8" i="2906"/>
  <c r="W3" i="2906"/>
  <c r="T38" i="2906"/>
  <c r="U38" i="2906" s="1"/>
  <c r="T37" i="2906"/>
  <c r="T36" i="2906"/>
  <c r="T35" i="2906"/>
  <c r="U35" i="2906" s="1"/>
  <c r="T34" i="2906"/>
  <c r="U34" i="2906" s="1"/>
  <c r="T33" i="2906"/>
  <c r="U33" i="2906" s="1"/>
  <c r="T32" i="2906"/>
  <c r="T31" i="2906"/>
  <c r="U31" i="2906" s="1"/>
  <c r="T30" i="2906"/>
  <c r="U30" i="2906" s="1"/>
  <c r="T29" i="2906"/>
  <c r="T28" i="2906"/>
  <c r="T27" i="2906"/>
  <c r="U27" i="2906" s="1"/>
  <c r="T26" i="2906"/>
  <c r="U26" i="2906" s="1"/>
  <c r="T25" i="2906"/>
  <c r="U25" i="2906" s="1"/>
  <c r="P48" i="2906" s="1"/>
  <c r="T24" i="2906"/>
  <c r="T23" i="2906"/>
  <c r="U23" i="2906" s="1"/>
  <c r="T22" i="2906"/>
  <c r="U22" i="2906" s="1"/>
  <c r="T21" i="2906"/>
  <c r="T20" i="2906"/>
  <c r="T19" i="2906"/>
  <c r="U19" i="2906" s="1"/>
  <c r="T18" i="2906"/>
  <c r="U18" i="2906" s="1"/>
  <c r="T17" i="2906"/>
  <c r="U17" i="2906" s="1"/>
  <c r="T16" i="2906"/>
  <c r="T15" i="2906"/>
  <c r="U15" i="2906" s="1"/>
  <c r="T14" i="2906"/>
  <c r="U14" i="2906" s="1"/>
  <c r="T13" i="2906"/>
  <c r="T12" i="2906"/>
  <c r="T11" i="2906"/>
  <c r="U11" i="2906" s="1"/>
  <c r="T10" i="2906"/>
  <c r="U10" i="2906" s="1"/>
  <c r="T9" i="2906"/>
  <c r="U9" i="2906" s="1"/>
  <c r="T8" i="2906"/>
  <c r="T7" i="2906"/>
  <c r="U7" i="2906" s="1"/>
  <c r="O38" i="2906"/>
  <c r="O37" i="2906"/>
  <c r="O36" i="2906"/>
  <c r="O35" i="2906"/>
  <c r="O34" i="2906"/>
  <c r="O33" i="2906"/>
  <c r="O32" i="2906"/>
  <c r="O31" i="2906"/>
  <c r="O30" i="2906"/>
  <c r="O29" i="2906"/>
  <c r="O28" i="2906"/>
  <c r="O27" i="2906"/>
  <c r="O26" i="2906"/>
  <c r="O25" i="2906"/>
  <c r="O24" i="2906"/>
  <c r="O23" i="2906"/>
  <c r="O22" i="2906"/>
  <c r="O21" i="2906"/>
  <c r="O20" i="2906"/>
  <c r="O19" i="2906"/>
  <c r="O18" i="2906"/>
  <c r="O17" i="2906"/>
  <c r="O16" i="2906"/>
  <c r="O15" i="2906"/>
  <c r="O14" i="2906"/>
  <c r="O13" i="2906"/>
  <c r="O12" i="2906"/>
  <c r="O11" i="2906"/>
  <c r="O10" i="2906"/>
  <c r="O9" i="2906"/>
  <c r="O8" i="2906"/>
  <c r="O7" i="2906"/>
  <c r="Q3" i="2906"/>
  <c r="G3" i="2906"/>
  <c r="U52" i="2905"/>
  <c r="T52" i="2905"/>
  <c r="S52" i="2905"/>
  <c r="R52" i="2905"/>
  <c r="Q52" i="2905"/>
  <c r="P52" i="2905"/>
  <c r="AT35" i="2905"/>
  <c r="AT31" i="2905"/>
  <c r="AT27" i="2905"/>
  <c r="AT23" i="2905"/>
  <c r="AT19" i="2905"/>
  <c r="AT15" i="2905"/>
  <c r="AT11" i="2905"/>
  <c r="AT7" i="2905"/>
  <c r="AV3" i="2905"/>
  <c r="AS38" i="2905"/>
  <c r="AT38" i="2905" s="1"/>
  <c r="AS37" i="2905"/>
  <c r="AT37" i="2905" s="1"/>
  <c r="AS36" i="2905"/>
  <c r="AT36" i="2905" s="1"/>
  <c r="AS35" i="2905"/>
  <c r="AS34" i="2905"/>
  <c r="AT34" i="2905" s="1"/>
  <c r="AS33" i="2905"/>
  <c r="AT33" i="2905" s="1"/>
  <c r="AS32" i="2905"/>
  <c r="AT32" i="2905" s="1"/>
  <c r="AS31" i="2905"/>
  <c r="AS30" i="2905"/>
  <c r="AT30" i="2905" s="1"/>
  <c r="AS29" i="2905"/>
  <c r="AT29" i="2905" s="1"/>
  <c r="AS28" i="2905"/>
  <c r="AT28" i="2905" s="1"/>
  <c r="AS27" i="2905"/>
  <c r="AS26" i="2905"/>
  <c r="AT26" i="2905" s="1"/>
  <c r="AS25" i="2905"/>
  <c r="AT25" i="2905" s="1"/>
  <c r="U48" i="2905" s="1"/>
  <c r="AS24" i="2905"/>
  <c r="AT24" i="2905" s="1"/>
  <c r="AS23" i="2905"/>
  <c r="AS22" i="2905"/>
  <c r="AT22" i="2905" s="1"/>
  <c r="AS21" i="2905"/>
  <c r="AT21" i="2905" s="1"/>
  <c r="AS20" i="2905"/>
  <c r="AT20" i="2905" s="1"/>
  <c r="AS19" i="2905"/>
  <c r="AS18" i="2905"/>
  <c r="AT18" i="2905" s="1"/>
  <c r="AS17" i="2905"/>
  <c r="AT17" i="2905" s="1"/>
  <c r="AS16" i="2905"/>
  <c r="AT16" i="2905" s="1"/>
  <c r="AS15" i="2905"/>
  <c r="AS14" i="2905"/>
  <c r="AT14" i="2905" s="1"/>
  <c r="AS13" i="2905"/>
  <c r="AT13" i="2905" s="1"/>
  <c r="AS12" i="2905"/>
  <c r="AT12" i="2905" s="1"/>
  <c r="AS11" i="2905"/>
  <c r="AS10" i="2905"/>
  <c r="AT10" i="2905" s="1"/>
  <c r="AS9" i="2905"/>
  <c r="AT9" i="2905" s="1"/>
  <c r="AS8" i="2905"/>
  <c r="AT8" i="2905" s="1"/>
  <c r="AS7" i="2905"/>
  <c r="AO36" i="2905"/>
  <c r="AO35" i="2905"/>
  <c r="AO31" i="2905"/>
  <c r="AO28" i="2905"/>
  <c r="AO27" i="2905"/>
  <c r="AO23" i="2905"/>
  <c r="AO20" i="2905"/>
  <c r="AO19" i="2905"/>
  <c r="AO15" i="2905"/>
  <c r="AO12" i="2905"/>
  <c r="AO11" i="2905"/>
  <c r="AO7" i="2905"/>
  <c r="AQ3" i="2905"/>
  <c r="AN38" i="2905"/>
  <c r="AO38" i="2905" s="1"/>
  <c r="AN37" i="2905"/>
  <c r="AO37" i="2905" s="1"/>
  <c r="AN36" i="2905"/>
  <c r="AN35" i="2905"/>
  <c r="AN34" i="2905"/>
  <c r="AO34" i="2905" s="1"/>
  <c r="AN33" i="2905"/>
  <c r="AO33" i="2905" s="1"/>
  <c r="AN32" i="2905"/>
  <c r="AO32" i="2905" s="1"/>
  <c r="AN31" i="2905"/>
  <c r="AN30" i="2905"/>
  <c r="AO30" i="2905" s="1"/>
  <c r="AN29" i="2905"/>
  <c r="AO29" i="2905" s="1"/>
  <c r="AN28" i="2905"/>
  <c r="AN27" i="2905"/>
  <c r="AN26" i="2905"/>
  <c r="AO26" i="2905" s="1"/>
  <c r="AN25" i="2905"/>
  <c r="AO25" i="2905" s="1"/>
  <c r="T48" i="2905" s="1"/>
  <c r="AN24" i="2905"/>
  <c r="AO24" i="2905" s="1"/>
  <c r="AN23" i="2905"/>
  <c r="AN22" i="2905"/>
  <c r="AO22" i="2905" s="1"/>
  <c r="AN21" i="2905"/>
  <c r="AO21" i="2905" s="1"/>
  <c r="AN20" i="2905"/>
  <c r="AN19" i="2905"/>
  <c r="AN18" i="2905"/>
  <c r="AO18" i="2905" s="1"/>
  <c r="AN17" i="2905"/>
  <c r="AO17" i="2905" s="1"/>
  <c r="AN16" i="2905"/>
  <c r="AO16" i="2905" s="1"/>
  <c r="AN15" i="2905"/>
  <c r="AN14" i="2905"/>
  <c r="AO14" i="2905" s="1"/>
  <c r="AN13" i="2905"/>
  <c r="AO13" i="2905" s="1"/>
  <c r="AN12" i="2905"/>
  <c r="AN11" i="2905"/>
  <c r="AN10" i="2905"/>
  <c r="AO10" i="2905" s="1"/>
  <c r="AN9" i="2905"/>
  <c r="AO9" i="2905" s="1"/>
  <c r="AN8" i="2905"/>
  <c r="AO8" i="2905" s="1"/>
  <c r="AN7" i="2905"/>
  <c r="S48" i="2905"/>
  <c r="AJ36" i="2905"/>
  <c r="AJ35" i="2905"/>
  <c r="AJ32" i="2905"/>
  <c r="AJ31" i="2905"/>
  <c r="AJ28" i="2905"/>
  <c r="AJ27" i="2905"/>
  <c r="AJ24" i="2905"/>
  <c r="AJ23" i="2905"/>
  <c r="AJ20" i="2905"/>
  <c r="AJ19" i="2905"/>
  <c r="AJ16" i="2905"/>
  <c r="AJ15" i="2905"/>
  <c r="AJ12" i="2905"/>
  <c r="AJ11" i="2905"/>
  <c r="AJ8" i="2905"/>
  <c r="AJ7" i="2905"/>
  <c r="AL3" i="2905"/>
  <c r="AI38" i="2905"/>
  <c r="AJ38" i="2905" s="1"/>
  <c r="AI37" i="2905"/>
  <c r="AJ37" i="2905" s="1"/>
  <c r="AI36" i="2905"/>
  <c r="AI35" i="2905"/>
  <c r="AI34" i="2905"/>
  <c r="AJ34" i="2905" s="1"/>
  <c r="AI33" i="2905"/>
  <c r="AJ33" i="2905" s="1"/>
  <c r="AI32" i="2905"/>
  <c r="AI31" i="2905"/>
  <c r="AI30" i="2905"/>
  <c r="AJ30" i="2905" s="1"/>
  <c r="AI29" i="2905"/>
  <c r="AJ29" i="2905" s="1"/>
  <c r="AI28" i="2905"/>
  <c r="AI27" i="2905"/>
  <c r="AI26" i="2905"/>
  <c r="AJ26" i="2905" s="1"/>
  <c r="AI25" i="2905"/>
  <c r="AJ25" i="2905" s="1"/>
  <c r="AI24" i="2905"/>
  <c r="AI23" i="2905"/>
  <c r="AI22" i="2905"/>
  <c r="AJ22" i="2905" s="1"/>
  <c r="AI21" i="2905"/>
  <c r="AJ21" i="2905" s="1"/>
  <c r="AI20" i="2905"/>
  <c r="AI19" i="2905"/>
  <c r="AI18" i="2905"/>
  <c r="AJ18" i="2905" s="1"/>
  <c r="AI17" i="2905"/>
  <c r="AJ17" i="2905" s="1"/>
  <c r="AI16" i="2905"/>
  <c r="AI15" i="2905"/>
  <c r="AI14" i="2905"/>
  <c r="AJ14" i="2905" s="1"/>
  <c r="AI13" i="2905"/>
  <c r="AJ13" i="2905" s="1"/>
  <c r="AI12" i="2905"/>
  <c r="AI11" i="2905"/>
  <c r="AI10" i="2905"/>
  <c r="AJ10" i="2905" s="1"/>
  <c r="AI9" i="2905"/>
  <c r="AJ9" i="2905" s="1"/>
  <c r="AI8" i="2905"/>
  <c r="AI7" i="2905"/>
  <c r="AE35" i="2905"/>
  <c r="AE32" i="2905"/>
  <c r="AE31" i="2905"/>
  <c r="AE27" i="2905"/>
  <c r="AE24" i="2905"/>
  <c r="AE23" i="2905"/>
  <c r="AE19" i="2905"/>
  <c r="AE15" i="2905"/>
  <c r="AE11" i="2905"/>
  <c r="AE8" i="2905"/>
  <c r="AE7" i="2905"/>
  <c r="AG3" i="2905"/>
  <c r="AD38" i="2905"/>
  <c r="AE38" i="2905" s="1"/>
  <c r="AD37" i="2905"/>
  <c r="AE37" i="2905" s="1"/>
  <c r="AD36" i="2905"/>
  <c r="AE36" i="2905" s="1"/>
  <c r="AD35" i="2905"/>
  <c r="AD34" i="2905"/>
  <c r="AE34" i="2905" s="1"/>
  <c r="AD33" i="2905"/>
  <c r="AE33" i="2905" s="1"/>
  <c r="AD32" i="2905"/>
  <c r="AD31" i="2905"/>
  <c r="AD30" i="2905"/>
  <c r="AE30" i="2905" s="1"/>
  <c r="AD29" i="2905"/>
  <c r="AE29" i="2905" s="1"/>
  <c r="AD28" i="2905"/>
  <c r="AE28" i="2905" s="1"/>
  <c r="AD27" i="2905"/>
  <c r="AD26" i="2905"/>
  <c r="AE26" i="2905" s="1"/>
  <c r="AD25" i="2905"/>
  <c r="AE25" i="2905" s="1"/>
  <c r="R48" i="2905" s="1"/>
  <c r="AD24" i="2905"/>
  <c r="AD23" i="2905"/>
  <c r="AD22" i="2905"/>
  <c r="AE22" i="2905" s="1"/>
  <c r="AD21" i="2905"/>
  <c r="AE21" i="2905" s="1"/>
  <c r="AD20" i="2905"/>
  <c r="AE20" i="2905" s="1"/>
  <c r="AD19" i="2905"/>
  <c r="AD18" i="2905"/>
  <c r="AE18" i="2905" s="1"/>
  <c r="AD17" i="2905"/>
  <c r="AE17" i="2905" s="1"/>
  <c r="AD16" i="2905"/>
  <c r="AE16" i="2905" s="1"/>
  <c r="AD15" i="2905"/>
  <c r="AD14" i="2905"/>
  <c r="AE14" i="2905" s="1"/>
  <c r="AD13" i="2905"/>
  <c r="AE13" i="2905" s="1"/>
  <c r="AD12" i="2905"/>
  <c r="AE12" i="2905" s="1"/>
  <c r="AD11" i="2905"/>
  <c r="AD10" i="2905"/>
  <c r="AE10" i="2905" s="1"/>
  <c r="AD9" i="2905"/>
  <c r="AE9" i="2905" s="1"/>
  <c r="AD8" i="2905"/>
  <c r="AD7" i="2905"/>
  <c r="Z35" i="2905"/>
  <c r="Z31" i="2905"/>
  <c r="Z27" i="2905"/>
  <c r="Z23" i="2905"/>
  <c r="Z19" i="2905"/>
  <c r="Z15" i="2905"/>
  <c r="Z11" i="2905"/>
  <c r="Z7" i="2905"/>
  <c r="AB3" i="2905"/>
  <c r="Y38" i="2905"/>
  <c r="Z38" i="2905" s="1"/>
  <c r="Y37" i="2905"/>
  <c r="Z37" i="2905" s="1"/>
  <c r="Y36" i="2905"/>
  <c r="Z36" i="2905" s="1"/>
  <c r="Y35" i="2905"/>
  <c r="Y34" i="2905"/>
  <c r="Z34" i="2905" s="1"/>
  <c r="Y33" i="2905"/>
  <c r="Z33" i="2905" s="1"/>
  <c r="Y32" i="2905"/>
  <c r="Z32" i="2905" s="1"/>
  <c r="Y31" i="2905"/>
  <c r="Y30" i="2905"/>
  <c r="Z30" i="2905" s="1"/>
  <c r="Y29" i="2905"/>
  <c r="Z29" i="2905" s="1"/>
  <c r="Y28" i="2905"/>
  <c r="Z28" i="2905" s="1"/>
  <c r="Y27" i="2905"/>
  <c r="Y26" i="2905"/>
  <c r="Z26" i="2905" s="1"/>
  <c r="Y25" i="2905"/>
  <c r="Z25" i="2905" s="1"/>
  <c r="Q48" i="2905" s="1"/>
  <c r="Y24" i="2905"/>
  <c r="Z24" i="2905" s="1"/>
  <c r="Y23" i="2905"/>
  <c r="Y22" i="2905"/>
  <c r="Z22" i="2905" s="1"/>
  <c r="Y21" i="2905"/>
  <c r="Z21" i="2905" s="1"/>
  <c r="Y20" i="2905"/>
  <c r="Z20" i="2905" s="1"/>
  <c r="Y19" i="2905"/>
  <c r="Y18" i="2905"/>
  <c r="Z18" i="2905" s="1"/>
  <c r="Y17" i="2905"/>
  <c r="Z17" i="2905" s="1"/>
  <c r="Y16" i="2905"/>
  <c r="Z16" i="2905" s="1"/>
  <c r="Y15" i="2905"/>
  <c r="Y14" i="2905"/>
  <c r="Z14" i="2905" s="1"/>
  <c r="Y13" i="2905"/>
  <c r="Z13" i="2905" s="1"/>
  <c r="Y12" i="2905"/>
  <c r="Z12" i="2905" s="1"/>
  <c r="Y11" i="2905"/>
  <c r="Y10" i="2905"/>
  <c r="Z10" i="2905" s="1"/>
  <c r="Y9" i="2905"/>
  <c r="Z9" i="2905" s="1"/>
  <c r="Y8" i="2905"/>
  <c r="Z8" i="2905" s="1"/>
  <c r="Y7" i="2905"/>
  <c r="U36" i="2905"/>
  <c r="U35" i="2905"/>
  <c r="U31" i="2905"/>
  <c r="U28" i="2905"/>
  <c r="U27" i="2905"/>
  <c r="U23" i="2905"/>
  <c r="U20" i="2905"/>
  <c r="U19" i="2905"/>
  <c r="U15" i="2905"/>
  <c r="U12" i="2905"/>
  <c r="U11" i="2905"/>
  <c r="U7" i="2905"/>
  <c r="W3" i="2905"/>
  <c r="T38" i="2905"/>
  <c r="U38" i="2905" s="1"/>
  <c r="T37" i="2905"/>
  <c r="U37" i="2905" s="1"/>
  <c r="T36" i="2905"/>
  <c r="T35" i="2905"/>
  <c r="T34" i="2905"/>
  <c r="U34" i="2905" s="1"/>
  <c r="T33" i="2905"/>
  <c r="U33" i="2905" s="1"/>
  <c r="T32" i="2905"/>
  <c r="U32" i="2905" s="1"/>
  <c r="T31" i="2905"/>
  <c r="T30" i="2905"/>
  <c r="U30" i="2905" s="1"/>
  <c r="T29" i="2905"/>
  <c r="U29" i="2905" s="1"/>
  <c r="T28" i="2905"/>
  <c r="T27" i="2905"/>
  <c r="T26" i="2905"/>
  <c r="U26" i="2905" s="1"/>
  <c r="T25" i="2905"/>
  <c r="U25" i="2905" s="1"/>
  <c r="P48" i="2905" s="1"/>
  <c r="T24" i="2905"/>
  <c r="U24" i="2905" s="1"/>
  <c r="T23" i="2905"/>
  <c r="T22" i="2905"/>
  <c r="U22" i="2905" s="1"/>
  <c r="T21" i="2905"/>
  <c r="U21" i="2905" s="1"/>
  <c r="T20" i="2905"/>
  <c r="T19" i="2905"/>
  <c r="T18" i="2905"/>
  <c r="U18" i="2905" s="1"/>
  <c r="T17" i="2905"/>
  <c r="U17" i="2905" s="1"/>
  <c r="T16" i="2905"/>
  <c r="U16" i="2905" s="1"/>
  <c r="T15" i="2905"/>
  <c r="T14" i="2905"/>
  <c r="U14" i="2905" s="1"/>
  <c r="T13" i="2905"/>
  <c r="U13" i="2905" s="1"/>
  <c r="T12" i="2905"/>
  <c r="T11" i="2905"/>
  <c r="T10" i="2905"/>
  <c r="U10" i="2905" s="1"/>
  <c r="T9" i="2905"/>
  <c r="U9" i="2905" s="1"/>
  <c r="T8" i="2905"/>
  <c r="U8" i="2905" s="1"/>
  <c r="T7" i="2905"/>
  <c r="T47" i="2905"/>
  <c r="S47" i="2905"/>
  <c r="P47" i="2905"/>
  <c r="N44" i="2905"/>
  <c r="O38" i="2905"/>
  <c r="O37" i="2905"/>
  <c r="O36" i="2905"/>
  <c r="O35" i="2905"/>
  <c r="O34" i="2905"/>
  <c r="O33" i="2905"/>
  <c r="O32" i="2905"/>
  <c r="O31" i="2905"/>
  <c r="O30" i="2905"/>
  <c r="O29" i="2905"/>
  <c r="O28" i="2905"/>
  <c r="O27" i="2905"/>
  <c r="O26" i="2905"/>
  <c r="O25" i="2905"/>
  <c r="O24" i="2905"/>
  <c r="O23" i="2905"/>
  <c r="O22" i="2905"/>
  <c r="O21" i="2905"/>
  <c r="O20" i="2905"/>
  <c r="O19" i="2905"/>
  <c r="O18" i="2905"/>
  <c r="O17" i="2905"/>
  <c r="O16" i="2905"/>
  <c r="O15" i="2905"/>
  <c r="O14" i="2905"/>
  <c r="O13" i="2905"/>
  <c r="O12" i="2905"/>
  <c r="O11" i="2905"/>
  <c r="O10" i="2905"/>
  <c r="O9" i="2905"/>
  <c r="O8" i="2905"/>
  <c r="O7" i="2905"/>
  <c r="Q3" i="2905"/>
  <c r="G3" i="2905"/>
  <c r="R47" i="2905" s="1"/>
  <c r="U52" i="2904"/>
  <c r="T52" i="2904"/>
  <c r="S52" i="2904"/>
  <c r="R52" i="2904"/>
  <c r="Q52" i="2904"/>
  <c r="P52" i="2904"/>
  <c r="AT38" i="2904"/>
  <c r="AT34" i="2904"/>
  <c r="AT30" i="2904"/>
  <c r="AT26" i="2904"/>
  <c r="AT22" i="2904"/>
  <c r="AT18" i="2904"/>
  <c r="AT14" i="2904"/>
  <c r="AT10" i="2904"/>
  <c r="AV3" i="2904"/>
  <c r="AS38" i="2904"/>
  <c r="AS37" i="2904"/>
  <c r="AT37" i="2904" s="1"/>
  <c r="AS36" i="2904"/>
  <c r="AT36" i="2904" s="1"/>
  <c r="AS35" i="2904"/>
  <c r="AT35" i="2904" s="1"/>
  <c r="AS34" i="2904"/>
  <c r="AS33" i="2904"/>
  <c r="AT33" i="2904" s="1"/>
  <c r="AS32" i="2904"/>
  <c r="AT32" i="2904" s="1"/>
  <c r="AS31" i="2904"/>
  <c r="AT31" i="2904" s="1"/>
  <c r="AS30" i="2904"/>
  <c r="AS29" i="2904"/>
  <c r="AT29" i="2904" s="1"/>
  <c r="AS28" i="2904"/>
  <c r="AT28" i="2904" s="1"/>
  <c r="AS27" i="2904"/>
  <c r="AT27" i="2904" s="1"/>
  <c r="AS26" i="2904"/>
  <c r="AS25" i="2904"/>
  <c r="AT25" i="2904" s="1"/>
  <c r="U48" i="2904" s="1"/>
  <c r="AS24" i="2904"/>
  <c r="AT24" i="2904" s="1"/>
  <c r="AS23" i="2904"/>
  <c r="AT23" i="2904" s="1"/>
  <c r="AS22" i="2904"/>
  <c r="AS21" i="2904"/>
  <c r="AT21" i="2904" s="1"/>
  <c r="AS20" i="2904"/>
  <c r="AT20" i="2904" s="1"/>
  <c r="AS19" i="2904"/>
  <c r="AT19" i="2904" s="1"/>
  <c r="AS18" i="2904"/>
  <c r="AS17" i="2904"/>
  <c r="AT17" i="2904" s="1"/>
  <c r="AS16" i="2904"/>
  <c r="AT16" i="2904" s="1"/>
  <c r="AS15" i="2904"/>
  <c r="AT15" i="2904" s="1"/>
  <c r="AS14" i="2904"/>
  <c r="AS13" i="2904"/>
  <c r="AT13" i="2904" s="1"/>
  <c r="AS12" i="2904"/>
  <c r="AT12" i="2904" s="1"/>
  <c r="AS11" i="2904"/>
  <c r="AT11" i="2904" s="1"/>
  <c r="AS10" i="2904"/>
  <c r="AS9" i="2904"/>
  <c r="AT9" i="2904" s="1"/>
  <c r="AS8" i="2904"/>
  <c r="AT8" i="2904" s="1"/>
  <c r="AS7" i="2904"/>
  <c r="AT7" i="2904" s="1"/>
  <c r="AO38" i="2904"/>
  <c r="AO35" i="2904"/>
  <c r="AO34" i="2904"/>
  <c r="AO31" i="2904"/>
  <c r="AO30" i="2904"/>
  <c r="AO27" i="2904"/>
  <c r="AO26" i="2904"/>
  <c r="AO23" i="2904"/>
  <c r="AO22" i="2904"/>
  <c r="AO19" i="2904"/>
  <c r="AO18" i="2904"/>
  <c r="AO15" i="2904"/>
  <c r="AO14" i="2904"/>
  <c r="AO11" i="2904"/>
  <c r="AO10" i="2904"/>
  <c r="AO7" i="2904"/>
  <c r="AQ3" i="2904"/>
  <c r="AN38" i="2904"/>
  <c r="AN37" i="2904"/>
  <c r="AO37" i="2904" s="1"/>
  <c r="AN36" i="2904"/>
  <c r="AO36" i="2904" s="1"/>
  <c r="AN35" i="2904"/>
  <c r="AN34" i="2904"/>
  <c r="AN33" i="2904"/>
  <c r="AO33" i="2904" s="1"/>
  <c r="AN32" i="2904"/>
  <c r="AO32" i="2904" s="1"/>
  <c r="AN31" i="2904"/>
  <c r="AN30" i="2904"/>
  <c r="AN29" i="2904"/>
  <c r="AO29" i="2904" s="1"/>
  <c r="AN28" i="2904"/>
  <c r="AO28" i="2904" s="1"/>
  <c r="AN27" i="2904"/>
  <c r="AN26" i="2904"/>
  <c r="AN25" i="2904"/>
  <c r="AO25" i="2904" s="1"/>
  <c r="T48" i="2904" s="1"/>
  <c r="AN24" i="2904"/>
  <c r="AO24" i="2904" s="1"/>
  <c r="AN23" i="2904"/>
  <c r="AN22" i="2904"/>
  <c r="AN21" i="2904"/>
  <c r="AO21" i="2904" s="1"/>
  <c r="AN20" i="2904"/>
  <c r="AO20" i="2904" s="1"/>
  <c r="AN19" i="2904"/>
  <c r="AN18" i="2904"/>
  <c r="AN17" i="2904"/>
  <c r="AO17" i="2904" s="1"/>
  <c r="AN16" i="2904"/>
  <c r="AO16" i="2904" s="1"/>
  <c r="AN15" i="2904"/>
  <c r="AN14" i="2904"/>
  <c r="AN13" i="2904"/>
  <c r="AO13" i="2904" s="1"/>
  <c r="AN12" i="2904"/>
  <c r="AO12" i="2904" s="1"/>
  <c r="AN11" i="2904"/>
  <c r="AN10" i="2904"/>
  <c r="AN9" i="2904"/>
  <c r="AO9" i="2904" s="1"/>
  <c r="AN8" i="2904"/>
  <c r="AO8" i="2904" s="1"/>
  <c r="AN7" i="2904"/>
  <c r="AJ38" i="2904"/>
  <c r="AJ35" i="2904"/>
  <c r="AJ34" i="2904"/>
  <c r="AJ30" i="2904"/>
  <c r="AJ27" i="2904"/>
  <c r="AJ26" i="2904"/>
  <c r="AJ22" i="2904"/>
  <c r="AJ18" i="2904"/>
  <c r="AJ14" i="2904"/>
  <c r="AJ11" i="2904"/>
  <c r="AJ10" i="2904"/>
  <c r="AL3" i="2904"/>
  <c r="AI38" i="2904"/>
  <c r="AI37" i="2904"/>
  <c r="AJ37" i="2904" s="1"/>
  <c r="AI36" i="2904"/>
  <c r="AJ36" i="2904" s="1"/>
  <c r="AI35" i="2904"/>
  <c r="AI34" i="2904"/>
  <c r="AI33" i="2904"/>
  <c r="AJ33" i="2904" s="1"/>
  <c r="AI32" i="2904"/>
  <c r="AJ32" i="2904" s="1"/>
  <c r="AI31" i="2904"/>
  <c r="AJ31" i="2904" s="1"/>
  <c r="AI30" i="2904"/>
  <c r="AI29" i="2904"/>
  <c r="AJ29" i="2904" s="1"/>
  <c r="AI28" i="2904"/>
  <c r="AJ28" i="2904" s="1"/>
  <c r="AI27" i="2904"/>
  <c r="AI26" i="2904"/>
  <c r="AI25" i="2904"/>
  <c r="AJ25" i="2904" s="1"/>
  <c r="S48" i="2904" s="1"/>
  <c r="AI24" i="2904"/>
  <c r="AJ24" i="2904" s="1"/>
  <c r="AI23" i="2904"/>
  <c r="AJ23" i="2904" s="1"/>
  <c r="AI22" i="2904"/>
  <c r="AI21" i="2904"/>
  <c r="AJ21" i="2904" s="1"/>
  <c r="AI20" i="2904"/>
  <c r="AJ20" i="2904" s="1"/>
  <c r="AI19" i="2904"/>
  <c r="AJ19" i="2904" s="1"/>
  <c r="AI18" i="2904"/>
  <c r="AI17" i="2904"/>
  <c r="AJ17" i="2904" s="1"/>
  <c r="AI16" i="2904"/>
  <c r="AJ16" i="2904" s="1"/>
  <c r="AI15" i="2904"/>
  <c r="AJ15" i="2904" s="1"/>
  <c r="AI14" i="2904"/>
  <c r="AI13" i="2904"/>
  <c r="AJ13" i="2904" s="1"/>
  <c r="AI12" i="2904"/>
  <c r="AJ12" i="2904" s="1"/>
  <c r="AI11" i="2904"/>
  <c r="AI10" i="2904"/>
  <c r="AI9" i="2904"/>
  <c r="AJ9" i="2904" s="1"/>
  <c r="AI8" i="2904"/>
  <c r="AJ8" i="2904" s="1"/>
  <c r="AI7" i="2904"/>
  <c r="AJ7" i="2904" s="1"/>
  <c r="AE38" i="2904"/>
  <c r="AE35" i="2904"/>
  <c r="AE34" i="2904"/>
  <c r="AE31" i="2904"/>
  <c r="AE30" i="2904"/>
  <c r="AE27" i="2904"/>
  <c r="AE26" i="2904"/>
  <c r="AE23" i="2904"/>
  <c r="AE22" i="2904"/>
  <c r="AE19" i="2904"/>
  <c r="AE18" i="2904"/>
  <c r="AE15" i="2904"/>
  <c r="AE14" i="2904"/>
  <c r="AE11" i="2904"/>
  <c r="AE10" i="2904"/>
  <c r="AE7" i="2904"/>
  <c r="AG3" i="2904"/>
  <c r="AD38" i="2904"/>
  <c r="AD37" i="2904"/>
  <c r="AE37" i="2904" s="1"/>
  <c r="AD36" i="2904"/>
  <c r="AE36" i="2904" s="1"/>
  <c r="AD35" i="2904"/>
  <c r="AD34" i="2904"/>
  <c r="AD33" i="2904"/>
  <c r="AE33" i="2904" s="1"/>
  <c r="AD32" i="2904"/>
  <c r="AE32" i="2904" s="1"/>
  <c r="AD31" i="2904"/>
  <c r="AD30" i="2904"/>
  <c r="AD29" i="2904"/>
  <c r="AE29" i="2904" s="1"/>
  <c r="AD28" i="2904"/>
  <c r="AE28" i="2904" s="1"/>
  <c r="AD27" i="2904"/>
  <c r="AD26" i="2904"/>
  <c r="AD25" i="2904"/>
  <c r="AE25" i="2904" s="1"/>
  <c r="R48" i="2904" s="1"/>
  <c r="AD24" i="2904"/>
  <c r="AE24" i="2904" s="1"/>
  <c r="AD23" i="2904"/>
  <c r="AD22" i="2904"/>
  <c r="AD21" i="2904"/>
  <c r="AE21" i="2904" s="1"/>
  <c r="AD20" i="2904"/>
  <c r="AE20" i="2904" s="1"/>
  <c r="AD19" i="2904"/>
  <c r="AD18" i="2904"/>
  <c r="AD17" i="2904"/>
  <c r="AE17" i="2904" s="1"/>
  <c r="AD16" i="2904"/>
  <c r="AE16" i="2904" s="1"/>
  <c r="AD15" i="2904"/>
  <c r="AD14" i="2904"/>
  <c r="AD13" i="2904"/>
  <c r="AE13" i="2904" s="1"/>
  <c r="AD12" i="2904"/>
  <c r="AE12" i="2904" s="1"/>
  <c r="AD11" i="2904"/>
  <c r="AD10" i="2904"/>
  <c r="AD9" i="2904"/>
  <c r="AE9" i="2904" s="1"/>
  <c r="AD8" i="2904"/>
  <c r="AE8" i="2904" s="1"/>
  <c r="AD7" i="2904"/>
  <c r="Z38" i="2904"/>
  <c r="Z34" i="2904"/>
  <c r="Z30" i="2904"/>
  <c r="Z27" i="2904"/>
  <c r="Z26" i="2904"/>
  <c r="Z22" i="2904"/>
  <c r="Z18" i="2904"/>
  <c r="Z14" i="2904"/>
  <c r="Z10" i="2904"/>
  <c r="AB3" i="2904"/>
  <c r="Y38" i="2904"/>
  <c r="Y37" i="2904"/>
  <c r="Z37" i="2904" s="1"/>
  <c r="Y36" i="2904"/>
  <c r="Z36" i="2904" s="1"/>
  <c r="Y35" i="2904"/>
  <c r="Z35" i="2904" s="1"/>
  <c r="Y34" i="2904"/>
  <c r="Y33" i="2904"/>
  <c r="Z33" i="2904" s="1"/>
  <c r="Y32" i="2904"/>
  <c r="Z32" i="2904" s="1"/>
  <c r="Y31" i="2904"/>
  <c r="Z31" i="2904" s="1"/>
  <c r="Y30" i="2904"/>
  <c r="Y29" i="2904"/>
  <c r="Z29" i="2904" s="1"/>
  <c r="Y28" i="2904"/>
  <c r="Z28" i="2904" s="1"/>
  <c r="Y27" i="2904"/>
  <c r="Y26" i="2904"/>
  <c r="Y25" i="2904"/>
  <c r="Z25" i="2904" s="1"/>
  <c r="Q48" i="2904" s="1"/>
  <c r="Y24" i="2904"/>
  <c r="Z24" i="2904" s="1"/>
  <c r="Y23" i="2904"/>
  <c r="Z23" i="2904" s="1"/>
  <c r="Y22" i="2904"/>
  <c r="Y21" i="2904"/>
  <c r="Z21" i="2904" s="1"/>
  <c r="Y20" i="2904"/>
  <c r="Z20" i="2904" s="1"/>
  <c r="Y19" i="2904"/>
  <c r="Z19" i="2904" s="1"/>
  <c r="Y18" i="2904"/>
  <c r="Y17" i="2904"/>
  <c r="Z17" i="2904" s="1"/>
  <c r="Y16" i="2904"/>
  <c r="Z16" i="2904" s="1"/>
  <c r="Y15" i="2904"/>
  <c r="Z15" i="2904" s="1"/>
  <c r="Y14" i="2904"/>
  <c r="Y13" i="2904"/>
  <c r="Z13" i="2904" s="1"/>
  <c r="Y12" i="2904"/>
  <c r="Z12" i="2904" s="1"/>
  <c r="Y11" i="2904"/>
  <c r="Z11" i="2904" s="1"/>
  <c r="Y10" i="2904"/>
  <c r="Y9" i="2904"/>
  <c r="Z9" i="2904" s="1"/>
  <c r="Y8" i="2904"/>
  <c r="Z8" i="2904" s="1"/>
  <c r="Y7" i="2904"/>
  <c r="Z7" i="2904" s="1"/>
  <c r="U38" i="2904"/>
  <c r="U35" i="2904"/>
  <c r="U34" i="2904"/>
  <c r="U31" i="2904"/>
  <c r="U30" i="2904"/>
  <c r="U27" i="2904"/>
  <c r="U26" i="2904"/>
  <c r="U23" i="2904"/>
  <c r="U22" i="2904"/>
  <c r="U19" i="2904"/>
  <c r="U18" i="2904"/>
  <c r="U15" i="2904"/>
  <c r="U14" i="2904"/>
  <c r="U11" i="2904"/>
  <c r="U10" i="2904"/>
  <c r="U7" i="2904"/>
  <c r="W3" i="2904"/>
  <c r="T38" i="2904"/>
  <c r="T37" i="2904"/>
  <c r="U37" i="2904" s="1"/>
  <c r="T36" i="2904"/>
  <c r="U36" i="2904" s="1"/>
  <c r="T35" i="2904"/>
  <c r="T34" i="2904"/>
  <c r="T33" i="2904"/>
  <c r="U33" i="2904" s="1"/>
  <c r="T32" i="2904"/>
  <c r="U32" i="2904" s="1"/>
  <c r="T31" i="2904"/>
  <c r="T30" i="2904"/>
  <c r="T29" i="2904"/>
  <c r="U29" i="2904" s="1"/>
  <c r="T28" i="2904"/>
  <c r="U28" i="2904" s="1"/>
  <c r="T27" i="2904"/>
  <c r="T26" i="2904"/>
  <c r="T25" i="2904"/>
  <c r="U25" i="2904" s="1"/>
  <c r="P48" i="2904" s="1"/>
  <c r="T24" i="2904"/>
  <c r="U24" i="2904" s="1"/>
  <c r="T23" i="2904"/>
  <c r="T22" i="2904"/>
  <c r="T21" i="2904"/>
  <c r="U21" i="2904" s="1"/>
  <c r="T20" i="2904"/>
  <c r="U20" i="2904" s="1"/>
  <c r="T19" i="2904"/>
  <c r="T18" i="2904"/>
  <c r="T17" i="2904"/>
  <c r="U17" i="2904" s="1"/>
  <c r="T16" i="2904"/>
  <c r="U16" i="2904" s="1"/>
  <c r="T15" i="2904"/>
  <c r="T14" i="2904"/>
  <c r="T13" i="2904"/>
  <c r="U13" i="2904" s="1"/>
  <c r="T12" i="2904"/>
  <c r="U12" i="2904" s="1"/>
  <c r="T11" i="2904"/>
  <c r="T10" i="2904"/>
  <c r="T9" i="2904"/>
  <c r="U9" i="2904" s="1"/>
  <c r="T8" i="2904"/>
  <c r="U8" i="2904" s="1"/>
  <c r="T7" i="2904"/>
  <c r="S47" i="2904"/>
  <c r="R47" i="2904"/>
  <c r="N44" i="2904"/>
  <c r="O38" i="2904"/>
  <c r="O37" i="2904"/>
  <c r="O36" i="2904"/>
  <c r="O35" i="2904"/>
  <c r="O34" i="2904"/>
  <c r="O33" i="2904"/>
  <c r="O32" i="2904"/>
  <c r="O31" i="2904"/>
  <c r="O30" i="2904"/>
  <c r="O29" i="2904"/>
  <c r="O28" i="2904"/>
  <c r="O27" i="2904"/>
  <c r="O26" i="2904"/>
  <c r="O25" i="2904"/>
  <c r="O24" i="2904"/>
  <c r="O23" i="2904"/>
  <c r="O22" i="2904"/>
  <c r="O21" i="2904"/>
  <c r="O20" i="2904"/>
  <c r="O19" i="2904"/>
  <c r="O18" i="2904"/>
  <c r="O17" i="2904"/>
  <c r="O16" i="2904"/>
  <c r="O15" i="2904"/>
  <c r="O14" i="2904"/>
  <c r="O13" i="2904"/>
  <c r="O12" i="2904"/>
  <c r="O11" i="2904"/>
  <c r="O10" i="2904"/>
  <c r="O9" i="2904"/>
  <c r="O8" i="2904"/>
  <c r="O7" i="2904"/>
  <c r="Q3" i="2904"/>
  <c r="G3" i="2904"/>
  <c r="U47" i="2904" s="1"/>
  <c r="U52" i="2903"/>
  <c r="T52" i="2903"/>
  <c r="S52" i="2903"/>
  <c r="R52" i="2903"/>
  <c r="Q52" i="2903"/>
  <c r="P52" i="2903"/>
  <c r="AT37" i="2903"/>
  <c r="AT35" i="2903"/>
  <c r="AT31" i="2903"/>
  <c r="AT28" i="2903"/>
  <c r="AT27" i="2903"/>
  <c r="AT23" i="2903"/>
  <c r="AT20" i="2903"/>
  <c r="AT19" i="2903"/>
  <c r="AT15" i="2903"/>
  <c r="AT12" i="2903"/>
  <c r="AT11" i="2903"/>
  <c r="AT7" i="2903"/>
  <c r="AV3" i="2903"/>
  <c r="AS38" i="2903"/>
  <c r="AT38" i="2903" s="1"/>
  <c r="AS37" i="2903"/>
  <c r="AS36" i="2903"/>
  <c r="AT36" i="2903" s="1"/>
  <c r="AS35" i="2903"/>
  <c r="AS34" i="2903"/>
  <c r="AT34" i="2903" s="1"/>
  <c r="AS33" i="2903"/>
  <c r="AT33" i="2903" s="1"/>
  <c r="AS32" i="2903"/>
  <c r="AT32" i="2903" s="1"/>
  <c r="AS31" i="2903"/>
  <c r="AS30" i="2903"/>
  <c r="AT30" i="2903" s="1"/>
  <c r="AS29" i="2903"/>
  <c r="AT29" i="2903" s="1"/>
  <c r="AS28" i="2903"/>
  <c r="AS27" i="2903"/>
  <c r="AS26" i="2903"/>
  <c r="AT26" i="2903" s="1"/>
  <c r="AS25" i="2903"/>
  <c r="AT25" i="2903" s="1"/>
  <c r="U48" i="2903" s="1"/>
  <c r="AS24" i="2903"/>
  <c r="AT24" i="2903" s="1"/>
  <c r="AS23" i="2903"/>
  <c r="AS22" i="2903"/>
  <c r="AT22" i="2903" s="1"/>
  <c r="AS21" i="2903"/>
  <c r="AT21" i="2903" s="1"/>
  <c r="AS20" i="2903"/>
  <c r="AS19" i="2903"/>
  <c r="AS18" i="2903"/>
  <c r="AT18" i="2903" s="1"/>
  <c r="AS17" i="2903"/>
  <c r="AT17" i="2903" s="1"/>
  <c r="AS16" i="2903"/>
  <c r="AT16" i="2903" s="1"/>
  <c r="AS15" i="2903"/>
  <c r="AS14" i="2903"/>
  <c r="AT14" i="2903" s="1"/>
  <c r="AS13" i="2903"/>
  <c r="AT13" i="2903" s="1"/>
  <c r="AS12" i="2903"/>
  <c r="AS11" i="2903"/>
  <c r="AS10" i="2903"/>
  <c r="AT10" i="2903" s="1"/>
  <c r="AS9" i="2903"/>
  <c r="AT9" i="2903" s="1"/>
  <c r="AS8" i="2903"/>
  <c r="AT8" i="2903" s="1"/>
  <c r="AS7" i="2903"/>
  <c r="T48" i="2903"/>
  <c r="AO36" i="2903"/>
  <c r="AO35" i="2903"/>
  <c r="AO32" i="2903"/>
  <c r="AO31" i="2903"/>
  <c r="AO28" i="2903"/>
  <c r="AO27" i="2903"/>
  <c r="AO24" i="2903"/>
  <c r="AO23" i="2903"/>
  <c r="AO20" i="2903"/>
  <c r="AO19" i="2903"/>
  <c r="AO16" i="2903"/>
  <c r="AO15" i="2903"/>
  <c r="AO12" i="2903"/>
  <c r="AO11" i="2903"/>
  <c r="AO8" i="2903"/>
  <c r="AO7" i="2903"/>
  <c r="AQ3" i="2903"/>
  <c r="AN38" i="2903"/>
  <c r="AO38" i="2903" s="1"/>
  <c r="AN37" i="2903"/>
  <c r="AO37" i="2903" s="1"/>
  <c r="AN36" i="2903"/>
  <c r="AN35" i="2903"/>
  <c r="AN34" i="2903"/>
  <c r="AO34" i="2903" s="1"/>
  <c r="AN33" i="2903"/>
  <c r="AO33" i="2903" s="1"/>
  <c r="AN32" i="2903"/>
  <c r="AN31" i="2903"/>
  <c r="AN30" i="2903"/>
  <c r="AO30" i="2903" s="1"/>
  <c r="AN29" i="2903"/>
  <c r="AO29" i="2903" s="1"/>
  <c r="AN28" i="2903"/>
  <c r="AN27" i="2903"/>
  <c r="AN26" i="2903"/>
  <c r="AO26" i="2903" s="1"/>
  <c r="AN25" i="2903"/>
  <c r="AO25" i="2903" s="1"/>
  <c r="AN24" i="2903"/>
  <c r="AN23" i="2903"/>
  <c r="AN22" i="2903"/>
  <c r="AO22" i="2903" s="1"/>
  <c r="AN21" i="2903"/>
  <c r="AO21" i="2903" s="1"/>
  <c r="AN20" i="2903"/>
  <c r="AN19" i="2903"/>
  <c r="AN18" i="2903"/>
  <c r="AO18" i="2903" s="1"/>
  <c r="AN17" i="2903"/>
  <c r="AO17" i="2903" s="1"/>
  <c r="AN16" i="2903"/>
  <c r="AN15" i="2903"/>
  <c r="AN14" i="2903"/>
  <c r="AO14" i="2903" s="1"/>
  <c r="AN13" i="2903"/>
  <c r="AO13" i="2903" s="1"/>
  <c r="AN12" i="2903"/>
  <c r="AN11" i="2903"/>
  <c r="AN10" i="2903"/>
  <c r="AO10" i="2903" s="1"/>
  <c r="AN9" i="2903"/>
  <c r="AO9" i="2903" s="1"/>
  <c r="AN8" i="2903"/>
  <c r="AN7" i="2903"/>
  <c r="AJ35" i="2903"/>
  <c r="AJ32" i="2903"/>
  <c r="AJ31" i="2903"/>
  <c r="AJ27" i="2903"/>
  <c r="AJ24" i="2903"/>
  <c r="AJ23" i="2903"/>
  <c r="AJ19" i="2903"/>
  <c r="AJ15" i="2903"/>
  <c r="AJ11" i="2903"/>
  <c r="AJ7" i="2903"/>
  <c r="AL3" i="2903"/>
  <c r="AI38" i="2903"/>
  <c r="AJ38" i="2903" s="1"/>
  <c r="AI37" i="2903"/>
  <c r="AJ37" i="2903" s="1"/>
  <c r="AI36" i="2903"/>
  <c r="AJ36" i="2903" s="1"/>
  <c r="AI35" i="2903"/>
  <c r="AI34" i="2903"/>
  <c r="AJ34" i="2903" s="1"/>
  <c r="AI33" i="2903"/>
  <c r="AJ33" i="2903" s="1"/>
  <c r="AI32" i="2903"/>
  <c r="AI31" i="2903"/>
  <c r="AI30" i="2903"/>
  <c r="AJ30" i="2903" s="1"/>
  <c r="AI29" i="2903"/>
  <c r="AJ29" i="2903" s="1"/>
  <c r="AI28" i="2903"/>
  <c r="AJ28" i="2903" s="1"/>
  <c r="AI27" i="2903"/>
  <c r="AI26" i="2903"/>
  <c r="AJ26" i="2903" s="1"/>
  <c r="AI25" i="2903"/>
  <c r="AJ25" i="2903" s="1"/>
  <c r="S48" i="2903" s="1"/>
  <c r="AI24" i="2903"/>
  <c r="AI23" i="2903"/>
  <c r="AI22" i="2903"/>
  <c r="AJ22" i="2903" s="1"/>
  <c r="AI21" i="2903"/>
  <c r="AJ21" i="2903" s="1"/>
  <c r="AI20" i="2903"/>
  <c r="AJ20" i="2903" s="1"/>
  <c r="AI19" i="2903"/>
  <c r="AI18" i="2903"/>
  <c r="AJ18" i="2903" s="1"/>
  <c r="AI17" i="2903"/>
  <c r="AJ17" i="2903" s="1"/>
  <c r="AI16" i="2903"/>
  <c r="AJ16" i="2903" s="1"/>
  <c r="AI15" i="2903"/>
  <c r="AI14" i="2903"/>
  <c r="AJ14" i="2903" s="1"/>
  <c r="AI13" i="2903"/>
  <c r="AJ13" i="2903" s="1"/>
  <c r="AI12" i="2903"/>
  <c r="AJ12" i="2903" s="1"/>
  <c r="AI11" i="2903"/>
  <c r="AI10" i="2903"/>
  <c r="AJ10" i="2903" s="1"/>
  <c r="AI9" i="2903"/>
  <c r="AJ9" i="2903" s="1"/>
  <c r="AI8" i="2903"/>
  <c r="AJ8" i="2903" s="1"/>
  <c r="AI7" i="2903"/>
  <c r="AF38" i="2903"/>
  <c r="AG38" i="2903" s="1"/>
  <c r="AF27" i="2903"/>
  <c r="AG27" i="2903" s="1"/>
  <c r="AG4" i="2903"/>
  <c r="AE35" i="2903"/>
  <c r="AE31" i="2903"/>
  <c r="AE28" i="2903"/>
  <c r="AE27" i="2903"/>
  <c r="AE23" i="2903"/>
  <c r="AE19" i="2903"/>
  <c r="AE15" i="2903"/>
  <c r="AE11" i="2903"/>
  <c r="AE7" i="2903"/>
  <c r="AG3" i="2903"/>
  <c r="AD38" i="2903"/>
  <c r="AE38" i="2903" s="1"/>
  <c r="AD37" i="2903"/>
  <c r="AE37" i="2903" s="1"/>
  <c r="AD36" i="2903"/>
  <c r="AE36" i="2903" s="1"/>
  <c r="AD35" i="2903"/>
  <c r="AD34" i="2903"/>
  <c r="AE34" i="2903" s="1"/>
  <c r="AD33" i="2903"/>
  <c r="AE33" i="2903" s="1"/>
  <c r="AD32" i="2903"/>
  <c r="AE32" i="2903" s="1"/>
  <c r="AD31" i="2903"/>
  <c r="AD30" i="2903"/>
  <c r="AE30" i="2903" s="1"/>
  <c r="AD29" i="2903"/>
  <c r="AE29" i="2903" s="1"/>
  <c r="AD28" i="2903"/>
  <c r="AD27" i="2903"/>
  <c r="AD26" i="2903"/>
  <c r="AE26" i="2903" s="1"/>
  <c r="AD25" i="2903"/>
  <c r="AE25" i="2903" s="1"/>
  <c r="R48" i="2903" s="1"/>
  <c r="AD24" i="2903"/>
  <c r="AE24" i="2903" s="1"/>
  <c r="AD23" i="2903"/>
  <c r="AD22" i="2903"/>
  <c r="AE22" i="2903" s="1"/>
  <c r="AD21" i="2903"/>
  <c r="AE21" i="2903" s="1"/>
  <c r="AD20" i="2903"/>
  <c r="AE20" i="2903" s="1"/>
  <c r="AD19" i="2903"/>
  <c r="AD18" i="2903"/>
  <c r="AE18" i="2903" s="1"/>
  <c r="AD17" i="2903"/>
  <c r="AE17" i="2903" s="1"/>
  <c r="AF17" i="2903" s="1"/>
  <c r="AG17" i="2903" s="1"/>
  <c r="AD16" i="2903"/>
  <c r="AE16" i="2903" s="1"/>
  <c r="AD15" i="2903"/>
  <c r="AD14" i="2903"/>
  <c r="AE14" i="2903" s="1"/>
  <c r="AD13" i="2903"/>
  <c r="AE13" i="2903" s="1"/>
  <c r="AD12" i="2903"/>
  <c r="AE12" i="2903" s="1"/>
  <c r="AD11" i="2903"/>
  <c r="AD10" i="2903"/>
  <c r="AE10" i="2903" s="1"/>
  <c r="AD9" i="2903"/>
  <c r="AE9" i="2903" s="1"/>
  <c r="AF9" i="2903" s="1"/>
  <c r="AG9" i="2903" s="1"/>
  <c r="AD8" i="2903"/>
  <c r="AE8" i="2903" s="1"/>
  <c r="AD7" i="2903"/>
  <c r="Z36" i="2903"/>
  <c r="Z35" i="2903"/>
  <c r="Z31" i="2903"/>
  <c r="Z28" i="2903"/>
  <c r="Z27" i="2903"/>
  <c r="Z23" i="2903"/>
  <c r="Z20" i="2903"/>
  <c r="Z19" i="2903"/>
  <c r="Z15" i="2903"/>
  <c r="Z12" i="2903"/>
  <c r="Z11" i="2903"/>
  <c r="Z7" i="2903"/>
  <c r="AB3" i="2903"/>
  <c r="Y38" i="2903"/>
  <c r="Z38" i="2903" s="1"/>
  <c r="Y37" i="2903"/>
  <c r="Z37" i="2903" s="1"/>
  <c r="Y36" i="2903"/>
  <c r="Y35" i="2903"/>
  <c r="Y34" i="2903"/>
  <c r="Z34" i="2903" s="1"/>
  <c r="Y33" i="2903"/>
  <c r="Z33" i="2903" s="1"/>
  <c r="Y32" i="2903"/>
  <c r="Z32" i="2903" s="1"/>
  <c r="Y31" i="2903"/>
  <c r="Y30" i="2903"/>
  <c r="Z30" i="2903" s="1"/>
  <c r="Y29" i="2903"/>
  <c r="Z29" i="2903" s="1"/>
  <c r="Y28" i="2903"/>
  <c r="Y27" i="2903"/>
  <c r="Y26" i="2903"/>
  <c r="Z26" i="2903" s="1"/>
  <c r="Y25" i="2903"/>
  <c r="Z25" i="2903" s="1"/>
  <c r="Q48" i="2903" s="1"/>
  <c r="Y24" i="2903"/>
  <c r="Z24" i="2903" s="1"/>
  <c r="Y23" i="2903"/>
  <c r="Y22" i="2903"/>
  <c r="Z22" i="2903" s="1"/>
  <c r="Y21" i="2903"/>
  <c r="Z21" i="2903" s="1"/>
  <c r="Y20" i="2903"/>
  <c r="Y19" i="2903"/>
  <c r="Y18" i="2903"/>
  <c r="Z18" i="2903" s="1"/>
  <c r="Y17" i="2903"/>
  <c r="Z17" i="2903" s="1"/>
  <c r="Y16" i="2903"/>
  <c r="Z16" i="2903" s="1"/>
  <c r="Y15" i="2903"/>
  <c r="Y14" i="2903"/>
  <c r="Z14" i="2903" s="1"/>
  <c r="Y13" i="2903"/>
  <c r="Z13" i="2903" s="1"/>
  <c r="Y12" i="2903"/>
  <c r="Y11" i="2903"/>
  <c r="Y10" i="2903"/>
  <c r="Z10" i="2903" s="1"/>
  <c r="Y9" i="2903"/>
  <c r="Z9" i="2903" s="1"/>
  <c r="Y8" i="2903"/>
  <c r="Z8" i="2903" s="1"/>
  <c r="Y7" i="2903"/>
  <c r="P48" i="2903"/>
  <c r="U36" i="2903"/>
  <c r="U35" i="2903"/>
  <c r="U32" i="2903"/>
  <c r="U31" i="2903"/>
  <c r="U28" i="2903"/>
  <c r="U27" i="2903"/>
  <c r="U24" i="2903"/>
  <c r="U23" i="2903"/>
  <c r="U20" i="2903"/>
  <c r="U19" i="2903"/>
  <c r="U16" i="2903"/>
  <c r="U15" i="2903"/>
  <c r="U12" i="2903"/>
  <c r="U11" i="2903"/>
  <c r="U8" i="2903"/>
  <c r="U7" i="2903"/>
  <c r="W3" i="2903"/>
  <c r="T38" i="2903"/>
  <c r="U38" i="2903" s="1"/>
  <c r="T37" i="2903"/>
  <c r="U37" i="2903" s="1"/>
  <c r="T36" i="2903"/>
  <c r="T35" i="2903"/>
  <c r="T34" i="2903"/>
  <c r="U34" i="2903" s="1"/>
  <c r="T33" i="2903"/>
  <c r="U33" i="2903" s="1"/>
  <c r="T32" i="2903"/>
  <c r="T31" i="2903"/>
  <c r="T30" i="2903"/>
  <c r="U30" i="2903" s="1"/>
  <c r="T29" i="2903"/>
  <c r="U29" i="2903" s="1"/>
  <c r="T28" i="2903"/>
  <c r="T27" i="2903"/>
  <c r="T26" i="2903"/>
  <c r="U26" i="2903" s="1"/>
  <c r="T25" i="2903"/>
  <c r="U25" i="2903" s="1"/>
  <c r="T24" i="2903"/>
  <c r="T23" i="2903"/>
  <c r="T22" i="2903"/>
  <c r="U22" i="2903" s="1"/>
  <c r="T21" i="2903"/>
  <c r="U21" i="2903" s="1"/>
  <c r="T20" i="2903"/>
  <c r="T19" i="2903"/>
  <c r="T18" i="2903"/>
  <c r="U18" i="2903" s="1"/>
  <c r="T17" i="2903"/>
  <c r="U17" i="2903" s="1"/>
  <c r="T16" i="2903"/>
  <c r="T15" i="2903"/>
  <c r="T14" i="2903"/>
  <c r="U14" i="2903" s="1"/>
  <c r="T13" i="2903"/>
  <c r="U13" i="2903" s="1"/>
  <c r="T12" i="2903"/>
  <c r="T11" i="2903"/>
  <c r="T10" i="2903"/>
  <c r="U10" i="2903" s="1"/>
  <c r="T9" i="2903"/>
  <c r="U9" i="2903" s="1"/>
  <c r="T8" i="2903"/>
  <c r="T7" i="2903"/>
  <c r="T47" i="2903"/>
  <c r="S47" i="2903"/>
  <c r="P47" i="2903"/>
  <c r="N44" i="2903"/>
  <c r="O38" i="2903"/>
  <c r="O37" i="2903"/>
  <c r="O36" i="2903"/>
  <c r="O35" i="2903"/>
  <c r="O34" i="2903"/>
  <c r="O33" i="2903"/>
  <c r="O32" i="2903"/>
  <c r="O31" i="2903"/>
  <c r="O30" i="2903"/>
  <c r="O29" i="2903"/>
  <c r="O28" i="2903"/>
  <c r="O27" i="2903"/>
  <c r="O26" i="2903"/>
  <c r="O25" i="2903"/>
  <c r="O24" i="2903"/>
  <c r="O23" i="2903"/>
  <c r="O22" i="2903"/>
  <c r="O21" i="2903"/>
  <c r="O20" i="2903"/>
  <c r="O19" i="2903"/>
  <c r="O18" i="2903"/>
  <c r="O17" i="2903"/>
  <c r="O16" i="2903"/>
  <c r="O15" i="2903"/>
  <c r="O14" i="2903"/>
  <c r="O13" i="2903"/>
  <c r="O12" i="2903"/>
  <c r="O11" i="2903"/>
  <c r="O10" i="2903"/>
  <c r="O9" i="2903"/>
  <c r="O8" i="2903"/>
  <c r="O7" i="2903"/>
  <c r="Q3" i="2903"/>
  <c r="G3" i="2903"/>
  <c r="R47" i="2903" s="1"/>
  <c r="U52" i="2902"/>
  <c r="T52" i="2902"/>
  <c r="S52" i="2902"/>
  <c r="R52" i="2902"/>
  <c r="Q52" i="2902"/>
  <c r="P52" i="2902"/>
  <c r="AT38" i="2902"/>
  <c r="AT34" i="2902"/>
  <c r="AT30" i="2902"/>
  <c r="AT26" i="2902"/>
  <c r="AT22" i="2902"/>
  <c r="AT18" i="2902"/>
  <c r="AT14" i="2902"/>
  <c r="AT10" i="2902"/>
  <c r="AV3" i="2902"/>
  <c r="AS38" i="2902"/>
  <c r="AS37" i="2902"/>
  <c r="AT37" i="2902" s="1"/>
  <c r="AS36" i="2902"/>
  <c r="AT36" i="2902" s="1"/>
  <c r="AS35" i="2902"/>
  <c r="AT35" i="2902" s="1"/>
  <c r="AS34" i="2902"/>
  <c r="AS33" i="2902"/>
  <c r="AT33" i="2902" s="1"/>
  <c r="AS32" i="2902"/>
  <c r="AT32" i="2902" s="1"/>
  <c r="AS31" i="2902"/>
  <c r="AT31" i="2902" s="1"/>
  <c r="AS30" i="2902"/>
  <c r="AS29" i="2902"/>
  <c r="AT29" i="2902" s="1"/>
  <c r="AS28" i="2902"/>
  <c r="AT28" i="2902" s="1"/>
  <c r="AS27" i="2902"/>
  <c r="AT27" i="2902" s="1"/>
  <c r="AS26" i="2902"/>
  <c r="AS25" i="2902"/>
  <c r="AT25" i="2902" s="1"/>
  <c r="U48" i="2902" s="1"/>
  <c r="AS24" i="2902"/>
  <c r="AT24" i="2902" s="1"/>
  <c r="AS23" i="2902"/>
  <c r="AT23" i="2902" s="1"/>
  <c r="AS22" i="2902"/>
  <c r="AS21" i="2902"/>
  <c r="AT21" i="2902" s="1"/>
  <c r="AS20" i="2902"/>
  <c r="AT20" i="2902" s="1"/>
  <c r="AS19" i="2902"/>
  <c r="AT19" i="2902" s="1"/>
  <c r="AS18" i="2902"/>
  <c r="AS17" i="2902"/>
  <c r="AT17" i="2902" s="1"/>
  <c r="AS16" i="2902"/>
  <c r="AT16" i="2902" s="1"/>
  <c r="AS15" i="2902"/>
  <c r="AT15" i="2902" s="1"/>
  <c r="AS14" i="2902"/>
  <c r="AS13" i="2902"/>
  <c r="AT13" i="2902" s="1"/>
  <c r="AS12" i="2902"/>
  <c r="AT12" i="2902" s="1"/>
  <c r="AS11" i="2902"/>
  <c r="AT11" i="2902" s="1"/>
  <c r="AS10" i="2902"/>
  <c r="AS9" i="2902"/>
  <c r="AT9" i="2902" s="1"/>
  <c r="AS8" i="2902"/>
  <c r="AT8" i="2902" s="1"/>
  <c r="AS7" i="2902"/>
  <c r="AT7" i="2902" s="1"/>
  <c r="AO38" i="2902"/>
  <c r="AO34" i="2902"/>
  <c r="AO31" i="2902"/>
  <c r="AO30" i="2902"/>
  <c r="AO26" i="2902"/>
  <c r="AO23" i="2902"/>
  <c r="AO22" i="2902"/>
  <c r="AO18" i="2902"/>
  <c r="AO14" i="2902"/>
  <c r="AO10" i="2902"/>
  <c r="AO7" i="2902"/>
  <c r="AQ3" i="2902"/>
  <c r="AN38" i="2902"/>
  <c r="AN37" i="2902"/>
  <c r="AO37" i="2902" s="1"/>
  <c r="AN36" i="2902"/>
  <c r="AO36" i="2902" s="1"/>
  <c r="AN35" i="2902"/>
  <c r="AO35" i="2902" s="1"/>
  <c r="AN34" i="2902"/>
  <c r="AN33" i="2902"/>
  <c r="AO33" i="2902" s="1"/>
  <c r="AN32" i="2902"/>
  <c r="AO32" i="2902" s="1"/>
  <c r="AN31" i="2902"/>
  <c r="AN30" i="2902"/>
  <c r="AN29" i="2902"/>
  <c r="AO29" i="2902" s="1"/>
  <c r="AN28" i="2902"/>
  <c r="AO28" i="2902" s="1"/>
  <c r="AN27" i="2902"/>
  <c r="AO27" i="2902" s="1"/>
  <c r="AN26" i="2902"/>
  <c r="AN25" i="2902"/>
  <c r="AO25" i="2902" s="1"/>
  <c r="T48" i="2902" s="1"/>
  <c r="AN24" i="2902"/>
  <c r="AO24" i="2902" s="1"/>
  <c r="AN23" i="2902"/>
  <c r="AN22" i="2902"/>
  <c r="AN21" i="2902"/>
  <c r="AO21" i="2902" s="1"/>
  <c r="AN20" i="2902"/>
  <c r="AO20" i="2902" s="1"/>
  <c r="AN19" i="2902"/>
  <c r="AO19" i="2902" s="1"/>
  <c r="AN18" i="2902"/>
  <c r="AN17" i="2902"/>
  <c r="AO17" i="2902" s="1"/>
  <c r="AN16" i="2902"/>
  <c r="AO16" i="2902" s="1"/>
  <c r="AN15" i="2902"/>
  <c r="AO15" i="2902" s="1"/>
  <c r="AN14" i="2902"/>
  <c r="AN13" i="2902"/>
  <c r="AO13" i="2902" s="1"/>
  <c r="AN12" i="2902"/>
  <c r="AO12" i="2902" s="1"/>
  <c r="AN11" i="2902"/>
  <c r="AO11" i="2902" s="1"/>
  <c r="AN10" i="2902"/>
  <c r="AN9" i="2902"/>
  <c r="AO9" i="2902" s="1"/>
  <c r="AN8" i="2902"/>
  <c r="AO8" i="2902" s="1"/>
  <c r="AN7" i="2902"/>
  <c r="AJ38" i="2902"/>
  <c r="AJ34" i="2902"/>
  <c r="AJ30" i="2902"/>
  <c r="AJ26" i="2902"/>
  <c r="AJ22" i="2902"/>
  <c r="AJ19" i="2902"/>
  <c r="AJ18" i="2902"/>
  <c r="AJ14" i="2902"/>
  <c r="AJ11" i="2902"/>
  <c r="AJ10" i="2902"/>
  <c r="AJ7" i="2902"/>
  <c r="AL3" i="2902"/>
  <c r="AI38" i="2902"/>
  <c r="AI37" i="2902"/>
  <c r="AJ37" i="2902" s="1"/>
  <c r="AI36" i="2902"/>
  <c r="AJ36" i="2902" s="1"/>
  <c r="AI35" i="2902"/>
  <c r="AJ35" i="2902" s="1"/>
  <c r="AI34" i="2902"/>
  <c r="AI33" i="2902"/>
  <c r="AJ33" i="2902" s="1"/>
  <c r="AI32" i="2902"/>
  <c r="AJ32" i="2902" s="1"/>
  <c r="AI31" i="2902"/>
  <c r="AJ31" i="2902" s="1"/>
  <c r="AI30" i="2902"/>
  <c r="AI29" i="2902"/>
  <c r="AJ29" i="2902" s="1"/>
  <c r="AI28" i="2902"/>
  <c r="AJ28" i="2902" s="1"/>
  <c r="AI27" i="2902"/>
  <c r="AJ27" i="2902" s="1"/>
  <c r="AI26" i="2902"/>
  <c r="AI25" i="2902"/>
  <c r="AJ25" i="2902" s="1"/>
  <c r="S48" i="2902" s="1"/>
  <c r="AI24" i="2902"/>
  <c r="AJ24" i="2902" s="1"/>
  <c r="AI23" i="2902"/>
  <c r="AJ23" i="2902" s="1"/>
  <c r="AI22" i="2902"/>
  <c r="AI21" i="2902"/>
  <c r="AJ21" i="2902" s="1"/>
  <c r="AI20" i="2902"/>
  <c r="AJ20" i="2902" s="1"/>
  <c r="AI19" i="2902"/>
  <c r="AI18" i="2902"/>
  <c r="AI17" i="2902"/>
  <c r="AJ17" i="2902" s="1"/>
  <c r="AI16" i="2902"/>
  <c r="AJ16" i="2902" s="1"/>
  <c r="AI15" i="2902"/>
  <c r="AJ15" i="2902" s="1"/>
  <c r="AI14" i="2902"/>
  <c r="AI13" i="2902"/>
  <c r="AJ13" i="2902" s="1"/>
  <c r="AI12" i="2902"/>
  <c r="AJ12" i="2902" s="1"/>
  <c r="AI11" i="2902"/>
  <c r="AI10" i="2902"/>
  <c r="AI9" i="2902"/>
  <c r="AJ9" i="2902" s="1"/>
  <c r="AI8" i="2902"/>
  <c r="AJ8" i="2902" s="1"/>
  <c r="AI7" i="2902"/>
  <c r="AE38" i="2902"/>
  <c r="AE36" i="2902"/>
  <c r="AE34" i="2902"/>
  <c r="AE30" i="2902"/>
  <c r="AE28" i="2902"/>
  <c r="AE26" i="2902"/>
  <c r="AE23" i="2902"/>
  <c r="AE22" i="2902"/>
  <c r="AE18" i="2902"/>
  <c r="AE16" i="2902"/>
  <c r="AE15" i="2902"/>
  <c r="AE14" i="2902"/>
  <c r="AE12" i="2902"/>
  <c r="AE11" i="2902"/>
  <c r="AE10" i="2902"/>
  <c r="AG3" i="2902"/>
  <c r="AD38" i="2902"/>
  <c r="AD37" i="2902"/>
  <c r="AE37" i="2902" s="1"/>
  <c r="AD36" i="2902"/>
  <c r="AD35" i="2902"/>
  <c r="AE35" i="2902" s="1"/>
  <c r="AD34" i="2902"/>
  <c r="AD33" i="2902"/>
  <c r="AE33" i="2902" s="1"/>
  <c r="AD32" i="2902"/>
  <c r="AE32" i="2902" s="1"/>
  <c r="AD31" i="2902"/>
  <c r="AE31" i="2902" s="1"/>
  <c r="AD30" i="2902"/>
  <c r="AD29" i="2902"/>
  <c r="AE29" i="2902" s="1"/>
  <c r="AD28" i="2902"/>
  <c r="AD27" i="2902"/>
  <c r="AE27" i="2902" s="1"/>
  <c r="AD26" i="2902"/>
  <c r="AD25" i="2902"/>
  <c r="AE25" i="2902" s="1"/>
  <c r="R48" i="2902" s="1"/>
  <c r="AD24" i="2902"/>
  <c r="AE24" i="2902" s="1"/>
  <c r="AD23" i="2902"/>
  <c r="AD22" i="2902"/>
  <c r="AD21" i="2902"/>
  <c r="AE21" i="2902" s="1"/>
  <c r="AD20" i="2902"/>
  <c r="AE20" i="2902" s="1"/>
  <c r="AD19" i="2902"/>
  <c r="AE19" i="2902" s="1"/>
  <c r="AD18" i="2902"/>
  <c r="AD17" i="2902"/>
  <c r="AE17" i="2902" s="1"/>
  <c r="AD16" i="2902"/>
  <c r="AD15" i="2902"/>
  <c r="AD14" i="2902"/>
  <c r="AD13" i="2902"/>
  <c r="AE13" i="2902" s="1"/>
  <c r="AD12" i="2902"/>
  <c r="AD11" i="2902"/>
  <c r="AD10" i="2902"/>
  <c r="AD9" i="2902"/>
  <c r="AE9" i="2902" s="1"/>
  <c r="AD8" i="2902"/>
  <c r="AE8" i="2902" s="1"/>
  <c r="AD7" i="2902"/>
  <c r="AE7" i="2902" s="1"/>
  <c r="Q48" i="2902"/>
  <c r="Z38" i="2902"/>
  <c r="Z36" i="2902"/>
  <c r="Z34" i="2902"/>
  <c r="Z32" i="2902"/>
  <c r="Z30" i="2902"/>
  <c r="Z26" i="2902"/>
  <c r="Z24" i="2902"/>
  <c r="Z22" i="2902"/>
  <c r="Z20" i="2902"/>
  <c r="Z18" i="2902"/>
  <c r="Z16" i="2902"/>
  <c r="Z14" i="2902"/>
  <c r="Z10" i="2902"/>
  <c r="Z8" i="2902"/>
  <c r="AB3" i="2902"/>
  <c r="Y38" i="2902"/>
  <c r="Y37" i="2902"/>
  <c r="Z37" i="2902" s="1"/>
  <c r="Y36" i="2902"/>
  <c r="Y35" i="2902"/>
  <c r="Z35" i="2902" s="1"/>
  <c r="Y34" i="2902"/>
  <c r="Y33" i="2902"/>
  <c r="Z33" i="2902" s="1"/>
  <c r="Y32" i="2902"/>
  <c r="Y31" i="2902"/>
  <c r="Z31" i="2902" s="1"/>
  <c r="Y30" i="2902"/>
  <c r="Y29" i="2902"/>
  <c r="Z29" i="2902" s="1"/>
  <c r="Y28" i="2902"/>
  <c r="Z28" i="2902" s="1"/>
  <c r="Y27" i="2902"/>
  <c r="Z27" i="2902" s="1"/>
  <c r="Y26" i="2902"/>
  <c r="Y25" i="2902"/>
  <c r="Z25" i="2902" s="1"/>
  <c r="Y24" i="2902"/>
  <c r="Y23" i="2902"/>
  <c r="Z23" i="2902" s="1"/>
  <c r="Y22" i="2902"/>
  <c r="Y21" i="2902"/>
  <c r="Z21" i="2902" s="1"/>
  <c r="Y20" i="2902"/>
  <c r="Y19" i="2902"/>
  <c r="Z19" i="2902" s="1"/>
  <c r="Y18" i="2902"/>
  <c r="Y17" i="2902"/>
  <c r="Z17" i="2902" s="1"/>
  <c r="Y16" i="2902"/>
  <c r="Y15" i="2902"/>
  <c r="Z15" i="2902" s="1"/>
  <c r="Y14" i="2902"/>
  <c r="Y13" i="2902"/>
  <c r="Z13" i="2902" s="1"/>
  <c r="Y12" i="2902"/>
  <c r="Z12" i="2902" s="1"/>
  <c r="Y11" i="2902"/>
  <c r="Z11" i="2902" s="1"/>
  <c r="Y10" i="2902"/>
  <c r="Y9" i="2902"/>
  <c r="Z9" i="2902" s="1"/>
  <c r="Y8" i="2902"/>
  <c r="Y7" i="2902"/>
  <c r="Z7" i="2902" s="1"/>
  <c r="U38" i="2902"/>
  <c r="U36" i="2902"/>
  <c r="U35" i="2902"/>
  <c r="U34" i="2902"/>
  <c r="U31" i="2902"/>
  <c r="U30" i="2902"/>
  <c r="U26" i="2902"/>
  <c r="U24" i="2902"/>
  <c r="U23" i="2902"/>
  <c r="U22" i="2902"/>
  <c r="U19" i="2902"/>
  <c r="U18" i="2902"/>
  <c r="U15" i="2902"/>
  <c r="U14" i="2902"/>
  <c r="U12" i="2902"/>
  <c r="U10" i="2902"/>
  <c r="U7" i="2902"/>
  <c r="W3" i="2902"/>
  <c r="T38" i="2902"/>
  <c r="T37" i="2902"/>
  <c r="U37" i="2902" s="1"/>
  <c r="T36" i="2902"/>
  <c r="T35" i="2902"/>
  <c r="T34" i="2902"/>
  <c r="T33" i="2902"/>
  <c r="U33" i="2902" s="1"/>
  <c r="T32" i="2902"/>
  <c r="U32" i="2902" s="1"/>
  <c r="T31" i="2902"/>
  <c r="T30" i="2902"/>
  <c r="T29" i="2902"/>
  <c r="U29" i="2902" s="1"/>
  <c r="T28" i="2902"/>
  <c r="U28" i="2902" s="1"/>
  <c r="T27" i="2902"/>
  <c r="U27" i="2902" s="1"/>
  <c r="T26" i="2902"/>
  <c r="T25" i="2902"/>
  <c r="U25" i="2902" s="1"/>
  <c r="P48" i="2902" s="1"/>
  <c r="T24" i="2902"/>
  <c r="T23" i="2902"/>
  <c r="T22" i="2902"/>
  <c r="T21" i="2902"/>
  <c r="U21" i="2902" s="1"/>
  <c r="T20" i="2902"/>
  <c r="U20" i="2902" s="1"/>
  <c r="T19" i="2902"/>
  <c r="T18" i="2902"/>
  <c r="T17" i="2902"/>
  <c r="U17" i="2902" s="1"/>
  <c r="T16" i="2902"/>
  <c r="U16" i="2902" s="1"/>
  <c r="T15" i="2902"/>
  <c r="T14" i="2902"/>
  <c r="T13" i="2902"/>
  <c r="U13" i="2902" s="1"/>
  <c r="T12" i="2902"/>
  <c r="T11" i="2902"/>
  <c r="U11" i="2902" s="1"/>
  <c r="T10" i="2902"/>
  <c r="T9" i="2902"/>
  <c r="U9" i="2902" s="1"/>
  <c r="T8" i="2902"/>
  <c r="U8" i="2902" s="1"/>
  <c r="T7" i="2902"/>
  <c r="T47" i="2902"/>
  <c r="S47" i="2902"/>
  <c r="R47" i="2902"/>
  <c r="P47" i="2902"/>
  <c r="N44" i="2902"/>
  <c r="O38" i="2902"/>
  <c r="O37" i="2902"/>
  <c r="O36" i="2902"/>
  <c r="O35" i="2902"/>
  <c r="O34" i="2902"/>
  <c r="O33" i="2902"/>
  <c r="O32" i="2902"/>
  <c r="O31" i="2902"/>
  <c r="O30" i="2902"/>
  <c r="O29" i="2902"/>
  <c r="O28" i="2902"/>
  <c r="O27" i="2902"/>
  <c r="O26" i="2902"/>
  <c r="O25" i="2902"/>
  <c r="O24" i="2902"/>
  <c r="O23" i="2902"/>
  <c r="O22" i="2902"/>
  <c r="O21" i="2902"/>
  <c r="O20" i="2902"/>
  <c r="O19" i="2902"/>
  <c r="O18" i="2902"/>
  <c r="O17" i="2902"/>
  <c r="O16" i="2902"/>
  <c r="O15" i="2902"/>
  <c r="O14" i="2902"/>
  <c r="O13" i="2902"/>
  <c r="O12" i="2902"/>
  <c r="O11" i="2902"/>
  <c r="O10" i="2902"/>
  <c r="O9" i="2902"/>
  <c r="O8" i="2902"/>
  <c r="O7" i="2902"/>
  <c r="Q3" i="2902"/>
  <c r="G3" i="2902"/>
  <c r="U47" i="2902" s="1"/>
  <c r="U52" i="2901"/>
  <c r="T52" i="2901"/>
  <c r="S52" i="2901"/>
  <c r="R52" i="2901"/>
  <c r="Q52" i="2901"/>
  <c r="P52" i="2901"/>
  <c r="AT38" i="2901"/>
  <c r="AT35" i="2901"/>
  <c r="AT34" i="2901"/>
  <c r="AT31" i="2901"/>
  <c r="AT30" i="2901"/>
  <c r="AT27" i="2901"/>
  <c r="AT26" i="2901"/>
  <c r="AT23" i="2901"/>
  <c r="AT22" i="2901"/>
  <c r="AT19" i="2901"/>
  <c r="AT18" i="2901"/>
  <c r="AT15" i="2901"/>
  <c r="AT14" i="2901"/>
  <c r="AT11" i="2901"/>
  <c r="AT10" i="2901"/>
  <c r="AT7" i="2901"/>
  <c r="AV3" i="2901"/>
  <c r="AS38" i="2901"/>
  <c r="AS37" i="2901"/>
  <c r="AT37" i="2901" s="1"/>
  <c r="AS36" i="2901"/>
  <c r="AT36" i="2901" s="1"/>
  <c r="AS35" i="2901"/>
  <c r="AS34" i="2901"/>
  <c r="AS33" i="2901"/>
  <c r="AT33" i="2901" s="1"/>
  <c r="AS32" i="2901"/>
  <c r="AT32" i="2901" s="1"/>
  <c r="AS31" i="2901"/>
  <c r="AS30" i="2901"/>
  <c r="AS29" i="2901"/>
  <c r="AT29" i="2901" s="1"/>
  <c r="AS28" i="2901"/>
  <c r="AT28" i="2901" s="1"/>
  <c r="AS27" i="2901"/>
  <c r="AS26" i="2901"/>
  <c r="AS25" i="2901"/>
  <c r="AT25" i="2901" s="1"/>
  <c r="U48" i="2901" s="1"/>
  <c r="AS24" i="2901"/>
  <c r="AT24" i="2901" s="1"/>
  <c r="AS23" i="2901"/>
  <c r="AS22" i="2901"/>
  <c r="AS21" i="2901"/>
  <c r="AT21" i="2901" s="1"/>
  <c r="AS20" i="2901"/>
  <c r="AT20" i="2901" s="1"/>
  <c r="AS19" i="2901"/>
  <c r="AS18" i="2901"/>
  <c r="AS17" i="2901"/>
  <c r="AT17" i="2901" s="1"/>
  <c r="AS16" i="2901"/>
  <c r="AT16" i="2901" s="1"/>
  <c r="AS15" i="2901"/>
  <c r="AS14" i="2901"/>
  <c r="AS13" i="2901"/>
  <c r="AT13" i="2901" s="1"/>
  <c r="AS12" i="2901"/>
  <c r="AT12" i="2901" s="1"/>
  <c r="AS11" i="2901"/>
  <c r="AS10" i="2901"/>
  <c r="AS9" i="2901"/>
  <c r="AT9" i="2901" s="1"/>
  <c r="AS8" i="2901"/>
  <c r="AT8" i="2901" s="1"/>
  <c r="AS7" i="2901"/>
  <c r="AO38" i="2901"/>
  <c r="AO34" i="2901"/>
  <c r="AO30" i="2901"/>
  <c r="AO26" i="2901"/>
  <c r="AO22" i="2901"/>
  <c r="AO18" i="2901"/>
  <c r="AO14" i="2901"/>
  <c r="AO10" i="2901"/>
  <c r="AQ3" i="2901"/>
  <c r="AN38" i="2901"/>
  <c r="AN37" i="2901"/>
  <c r="AO37" i="2901" s="1"/>
  <c r="AN36" i="2901"/>
  <c r="AO36" i="2901" s="1"/>
  <c r="AN35" i="2901"/>
  <c r="AO35" i="2901" s="1"/>
  <c r="AN34" i="2901"/>
  <c r="AN33" i="2901"/>
  <c r="AO33" i="2901" s="1"/>
  <c r="AN32" i="2901"/>
  <c r="AO32" i="2901" s="1"/>
  <c r="AN31" i="2901"/>
  <c r="AO31" i="2901" s="1"/>
  <c r="AN30" i="2901"/>
  <c r="AN29" i="2901"/>
  <c r="AO29" i="2901" s="1"/>
  <c r="AN28" i="2901"/>
  <c r="AO28" i="2901" s="1"/>
  <c r="AN27" i="2901"/>
  <c r="AO27" i="2901" s="1"/>
  <c r="AN26" i="2901"/>
  <c r="AN25" i="2901"/>
  <c r="AO25" i="2901" s="1"/>
  <c r="T48" i="2901" s="1"/>
  <c r="AN24" i="2901"/>
  <c r="AO24" i="2901" s="1"/>
  <c r="AN23" i="2901"/>
  <c r="AO23" i="2901" s="1"/>
  <c r="AN22" i="2901"/>
  <c r="AN21" i="2901"/>
  <c r="AO21" i="2901" s="1"/>
  <c r="AN20" i="2901"/>
  <c r="AO20" i="2901" s="1"/>
  <c r="AN19" i="2901"/>
  <c r="AO19" i="2901" s="1"/>
  <c r="AN18" i="2901"/>
  <c r="AN17" i="2901"/>
  <c r="AO17" i="2901" s="1"/>
  <c r="AN16" i="2901"/>
  <c r="AO16" i="2901" s="1"/>
  <c r="AN15" i="2901"/>
  <c r="AO15" i="2901" s="1"/>
  <c r="AN14" i="2901"/>
  <c r="AN13" i="2901"/>
  <c r="AO13" i="2901" s="1"/>
  <c r="AN12" i="2901"/>
  <c r="AO12" i="2901" s="1"/>
  <c r="AN11" i="2901"/>
  <c r="AO11" i="2901" s="1"/>
  <c r="AN10" i="2901"/>
  <c r="AN9" i="2901"/>
  <c r="AO9" i="2901" s="1"/>
  <c r="AN8" i="2901"/>
  <c r="AO8" i="2901" s="1"/>
  <c r="AN7" i="2901"/>
  <c r="AO7" i="2901" s="1"/>
  <c r="AJ38" i="2901"/>
  <c r="AJ35" i="2901"/>
  <c r="AJ34" i="2901"/>
  <c r="AJ31" i="2901"/>
  <c r="AJ30" i="2901"/>
  <c r="AJ27" i="2901"/>
  <c r="AJ26" i="2901"/>
  <c r="AJ23" i="2901"/>
  <c r="AJ22" i="2901"/>
  <c r="AJ19" i="2901"/>
  <c r="AJ18" i="2901"/>
  <c r="AJ15" i="2901"/>
  <c r="AJ14" i="2901"/>
  <c r="AJ11" i="2901"/>
  <c r="AJ10" i="2901"/>
  <c r="AJ7" i="2901"/>
  <c r="AL3" i="2901"/>
  <c r="AI38" i="2901"/>
  <c r="AI37" i="2901"/>
  <c r="AJ37" i="2901" s="1"/>
  <c r="AI36" i="2901"/>
  <c r="AJ36" i="2901" s="1"/>
  <c r="AI35" i="2901"/>
  <c r="AI34" i="2901"/>
  <c r="AI33" i="2901"/>
  <c r="AJ33" i="2901" s="1"/>
  <c r="AI32" i="2901"/>
  <c r="AJ32" i="2901" s="1"/>
  <c r="AI31" i="2901"/>
  <c r="AI30" i="2901"/>
  <c r="AI29" i="2901"/>
  <c r="AJ29" i="2901" s="1"/>
  <c r="AI28" i="2901"/>
  <c r="AJ28" i="2901" s="1"/>
  <c r="AI27" i="2901"/>
  <c r="AI26" i="2901"/>
  <c r="AI25" i="2901"/>
  <c r="AJ25" i="2901" s="1"/>
  <c r="S48" i="2901" s="1"/>
  <c r="AI24" i="2901"/>
  <c r="AJ24" i="2901" s="1"/>
  <c r="AI23" i="2901"/>
  <c r="AI22" i="2901"/>
  <c r="AI21" i="2901"/>
  <c r="AJ21" i="2901" s="1"/>
  <c r="AI20" i="2901"/>
  <c r="AJ20" i="2901" s="1"/>
  <c r="AI19" i="2901"/>
  <c r="AI18" i="2901"/>
  <c r="AI17" i="2901"/>
  <c r="AJ17" i="2901" s="1"/>
  <c r="AI16" i="2901"/>
  <c r="AJ16" i="2901" s="1"/>
  <c r="AI15" i="2901"/>
  <c r="AI14" i="2901"/>
  <c r="AI13" i="2901"/>
  <c r="AJ13" i="2901" s="1"/>
  <c r="AI12" i="2901"/>
  <c r="AJ12" i="2901" s="1"/>
  <c r="AI11" i="2901"/>
  <c r="AI10" i="2901"/>
  <c r="AI9" i="2901"/>
  <c r="AJ9" i="2901" s="1"/>
  <c r="AI8" i="2901"/>
  <c r="AJ8" i="2901" s="1"/>
  <c r="AI7" i="2901"/>
  <c r="AE38" i="2901"/>
  <c r="AE34" i="2901"/>
  <c r="AE30" i="2901"/>
  <c r="AE26" i="2901"/>
  <c r="AE22" i="2901"/>
  <c r="AE18" i="2901"/>
  <c r="AE14" i="2901"/>
  <c r="AE10" i="2901"/>
  <c r="AG3" i="2901"/>
  <c r="AD38" i="2901"/>
  <c r="AD37" i="2901"/>
  <c r="AE37" i="2901" s="1"/>
  <c r="AD36" i="2901"/>
  <c r="AE36" i="2901" s="1"/>
  <c r="AD35" i="2901"/>
  <c r="AE35" i="2901" s="1"/>
  <c r="AD34" i="2901"/>
  <c r="AD33" i="2901"/>
  <c r="AE33" i="2901" s="1"/>
  <c r="AD32" i="2901"/>
  <c r="AE32" i="2901" s="1"/>
  <c r="AD31" i="2901"/>
  <c r="AE31" i="2901" s="1"/>
  <c r="AD30" i="2901"/>
  <c r="AD29" i="2901"/>
  <c r="AE29" i="2901" s="1"/>
  <c r="AD28" i="2901"/>
  <c r="AE28" i="2901" s="1"/>
  <c r="AD27" i="2901"/>
  <c r="AE27" i="2901" s="1"/>
  <c r="AD26" i="2901"/>
  <c r="AD25" i="2901"/>
  <c r="AE25" i="2901" s="1"/>
  <c r="R48" i="2901" s="1"/>
  <c r="AD24" i="2901"/>
  <c r="AE24" i="2901" s="1"/>
  <c r="AD23" i="2901"/>
  <c r="AE23" i="2901" s="1"/>
  <c r="AD22" i="2901"/>
  <c r="AD21" i="2901"/>
  <c r="AE21" i="2901" s="1"/>
  <c r="AD20" i="2901"/>
  <c r="AE20" i="2901" s="1"/>
  <c r="AD19" i="2901"/>
  <c r="AE19" i="2901" s="1"/>
  <c r="AD18" i="2901"/>
  <c r="AD17" i="2901"/>
  <c r="AE17" i="2901" s="1"/>
  <c r="AD16" i="2901"/>
  <c r="AE16" i="2901" s="1"/>
  <c r="AD15" i="2901"/>
  <c r="AE15" i="2901" s="1"/>
  <c r="AD14" i="2901"/>
  <c r="AD13" i="2901"/>
  <c r="AE13" i="2901" s="1"/>
  <c r="AD12" i="2901"/>
  <c r="AE12" i="2901" s="1"/>
  <c r="AD11" i="2901"/>
  <c r="AE11" i="2901" s="1"/>
  <c r="AD10" i="2901"/>
  <c r="AD9" i="2901"/>
  <c r="AE9" i="2901" s="1"/>
  <c r="AD8" i="2901"/>
  <c r="AE8" i="2901" s="1"/>
  <c r="AD7" i="2901"/>
  <c r="AE7" i="2901" s="1"/>
  <c r="Z38" i="2901"/>
  <c r="Z35" i="2901"/>
  <c r="Z34" i="2901"/>
  <c r="Z31" i="2901"/>
  <c r="Z30" i="2901"/>
  <c r="Z27" i="2901"/>
  <c r="Z26" i="2901"/>
  <c r="Z23" i="2901"/>
  <c r="Z22" i="2901"/>
  <c r="Z19" i="2901"/>
  <c r="Z18" i="2901"/>
  <c r="Z15" i="2901"/>
  <c r="Z14" i="2901"/>
  <c r="Z11" i="2901"/>
  <c r="Z10" i="2901"/>
  <c r="Z7" i="2901"/>
  <c r="AB3" i="2901"/>
  <c r="Y38" i="2901"/>
  <c r="Y37" i="2901"/>
  <c r="Z37" i="2901" s="1"/>
  <c r="Y36" i="2901"/>
  <c r="Z36" i="2901" s="1"/>
  <c r="Y35" i="2901"/>
  <c r="Y34" i="2901"/>
  <c r="Y33" i="2901"/>
  <c r="Z33" i="2901" s="1"/>
  <c r="Y32" i="2901"/>
  <c r="Z32" i="2901" s="1"/>
  <c r="Y31" i="2901"/>
  <c r="Y30" i="2901"/>
  <c r="Y29" i="2901"/>
  <c r="Z29" i="2901" s="1"/>
  <c r="Y28" i="2901"/>
  <c r="Z28" i="2901" s="1"/>
  <c r="Y27" i="2901"/>
  <c r="Y26" i="2901"/>
  <c r="Y25" i="2901"/>
  <c r="Z25" i="2901" s="1"/>
  <c r="Q48" i="2901" s="1"/>
  <c r="Y24" i="2901"/>
  <c r="Z24" i="2901" s="1"/>
  <c r="Y23" i="2901"/>
  <c r="Y22" i="2901"/>
  <c r="Y21" i="2901"/>
  <c r="Z21" i="2901" s="1"/>
  <c r="Y20" i="2901"/>
  <c r="Z20" i="2901" s="1"/>
  <c r="Y19" i="2901"/>
  <c r="Y18" i="2901"/>
  <c r="Y17" i="2901"/>
  <c r="Z17" i="2901" s="1"/>
  <c r="Y16" i="2901"/>
  <c r="Z16" i="2901" s="1"/>
  <c r="Y15" i="2901"/>
  <c r="Y14" i="2901"/>
  <c r="Y13" i="2901"/>
  <c r="Z13" i="2901" s="1"/>
  <c r="Y12" i="2901"/>
  <c r="Z12" i="2901" s="1"/>
  <c r="Y11" i="2901"/>
  <c r="Y10" i="2901"/>
  <c r="Y9" i="2901"/>
  <c r="Z9" i="2901" s="1"/>
  <c r="Y8" i="2901"/>
  <c r="Z8" i="2901" s="1"/>
  <c r="Y7" i="2901"/>
  <c r="U38" i="2901"/>
  <c r="U35" i="2901"/>
  <c r="U34" i="2901"/>
  <c r="U30" i="2901"/>
  <c r="U26" i="2901"/>
  <c r="U22" i="2901"/>
  <c r="U19" i="2901"/>
  <c r="U18" i="2901"/>
  <c r="U14" i="2901"/>
  <c r="U11" i="2901"/>
  <c r="U10" i="2901"/>
  <c r="W3" i="2901"/>
  <c r="T38" i="2901"/>
  <c r="T37" i="2901"/>
  <c r="U37" i="2901" s="1"/>
  <c r="T36" i="2901"/>
  <c r="U36" i="2901" s="1"/>
  <c r="T35" i="2901"/>
  <c r="T34" i="2901"/>
  <c r="T33" i="2901"/>
  <c r="U33" i="2901" s="1"/>
  <c r="T32" i="2901"/>
  <c r="U32" i="2901" s="1"/>
  <c r="T31" i="2901"/>
  <c r="U31" i="2901" s="1"/>
  <c r="T30" i="2901"/>
  <c r="T29" i="2901"/>
  <c r="U29" i="2901" s="1"/>
  <c r="T28" i="2901"/>
  <c r="U28" i="2901" s="1"/>
  <c r="T27" i="2901"/>
  <c r="U27" i="2901" s="1"/>
  <c r="T26" i="2901"/>
  <c r="T25" i="2901"/>
  <c r="U25" i="2901" s="1"/>
  <c r="P48" i="2901" s="1"/>
  <c r="T24" i="2901"/>
  <c r="U24" i="2901" s="1"/>
  <c r="T23" i="2901"/>
  <c r="U23" i="2901" s="1"/>
  <c r="T22" i="2901"/>
  <c r="T21" i="2901"/>
  <c r="U21" i="2901" s="1"/>
  <c r="T20" i="2901"/>
  <c r="U20" i="2901" s="1"/>
  <c r="T19" i="2901"/>
  <c r="T18" i="2901"/>
  <c r="T17" i="2901"/>
  <c r="U17" i="2901" s="1"/>
  <c r="T16" i="2901"/>
  <c r="U16" i="2901" s="1"/>
  <c r="T15" i="2901"/>
  <c r="U15" i="2901" s="1"/>
  <c r="T14" i="2901"/>
  <c r="T13" i="2901"/>
  <c r="U13" i="2901" s="1"/>
  <c r="T12" i="2901"/>
  <c r="U12" i="2901" s="1"/>
  <c r="T11" i="2901"/>
  <c r="T10" i="2901"/>
  <c r="T9" i="2901"/>
  <c r="U9" i="2901" s="1"/>
  <c r="T8" i="2901"/>
  <c r="U8" i="2901" s="1"/>
  <c r="T7" i="2901"/>
  <c r="U7" i="2901" s="1"/>
  <c r="T47" i="2901"/>
  <c r="S47" i="2901"/>
  <c r="R47" i="2901"/>
  <c r="P47" i="2901"/>
  <c r="N44" i="2901"/>
  <c r="O38" i="2901"/>
  <c r="O37" i="2901"/>
  <c r="O36" i="2901"/>
  <c r="O35" i="2901"/>
  <c r="O34" i="2901"/>
  <c r="O33" i="2901"/>
  <c r="O32" i="2901"/>
  <c r="O31" i="2901"/>
  <c r="O30" i="2901"/>
  <c r="O29" i="2901"/>
  <c r="O28" i="2901"/>
  <c r="O27" i="2901"/>
  <c r="O26" i="2901"/>
  <c r="O25" i="2901"/>
  <c r="O24" i="2901"/>
  <c r="O23" i="2901"/>
  <c r="O22" i="2901"/>
  <c r="O21" i="2901"/>
  <c r="O20" i="2901"/>
  <c r="O19" i="2901"/>
  <c r="O18" i="2901"/>
  <c r="O17" i="2901"/>
  <c r="O16" i="2901"/>
  <c r="O15" i="2901"/>
  <c r="O14" i="2901"/>
  <c r="O13" i="2901"/>
  <c r="O12" i="2901"/>
  <c r="O11" i="2901"/>
  <c r="O10" i="2901"/>
  <c r="O9" i="2901"/>
  <c r="O8" i="2901"/>
  <c r="O7" i="2901"/>
  <c r="Q3" i="2901"/>
  <c r="G3" i="2901"/>
  <c r="U47" i="2901" s="1"/>
  <c r="U52" i="2900"/>
  <c r="T52" i="2900"/>
  <c r="S52" i="2900"/>
  <c r="R52" i="2900"/>
  <c r="Q52" i="2900"/>
  <c r="P52" i="2900"/>
  <c r="AT38" i="2900"/>
  <c r="AT37" i="2900"/>
  <c r="AT34" i="2900"/>
  <c r="AT33" i="2900"/>
  <c r="AT30" i="2900"/>
  <c r="AT29" i="2900"/>
  <c r="AT26" i="2900"/>
  <c r="AT25" i="2900"/>
  <c r="U48" i="2900" s="1"/>
  <c r="AT22" i="2900"/>
  <c r="AT21" i="2900"/>
  <c r="AT18" i="2900"/>
  <c r="AT17" i="2900"/>
  <c r="AT14" i="2900"/>
  <c r="AT13" i="2900"/>
  <c r="AT10" i="2900"/>
  <c r="AT9" i="2900"/>
  <c r="AV3" i="2900"/>
  <c r="AS38" i="2900"/>
  <c r="AS37" i="2900"/>
  <c r="AS36" i="2900"/>
  <c r="AT36" i="2900" s="1"/>
  <c r="AS35" i="2900"/>
  <c r="AT35" i="2900" s="1"/>
  <c r="AS34" i="2900"/>
  <c r="AS33" i="2900"/>
  <c r="AS32" i="2900"/>
  <c r="AT32" i="2900" s="1"/>
  <c r="AS31" i="2900"/>
  <c r="AT31" i="2900" s="1"/>
  <c r="AS30" i="2900"/>
  <c r="AS29" i="2900"/>
  <c r="AS28" i="2900"/>
  <c r="AT28" i="2900" s="1"/>
  <c r="AS27" i="2900"/>
  <c r="AT27" i="2900" s="1"/>
  <c r="AS26" i="2900"/>
  <c r="AS25" i="2900"/>
  <c r="AS24" i="2900"/>
  <c r="AT24" i="2900" s="1"/>
  <c r="AS23" i="2900"/>
  <c r="AT23" i="2900" s="1"/>
  <c r="AS22" i="2900"/>
  <c r="AS21" i="2900"/>
  <c r="AS20" i="2900"/>
  <c r="AT20" i="2900" s="1"/>
  <c r="AS19" i="2900"/>
  <c r="AT19" i="2900" s="1"/>
  <c r="AS18" i="2900"/>
  <c r="AS17" i="2900"/>
  <c r="AS16" i="2900"/>
  <c r="AT16" i="2900" s="1"/>
  <c r="AS15" i="2900"/>
  <c r="AT15" i="2900" s="1"/>
  <c r="AS14" i="2900"/>
  <c r="AS13" i="2900"/>
  <c r="AS12" i="2900"/>
  <c r="AT12" i="2900" s="1"/>
  <c r="AS11" i="2900"/>
  <c r="AT11" i="2900" s="1"/>
  <c r="AS10" i="2900"/>
  <c r="AS9" i="2900"/>
  <c r="AS8" i="2900"/>
  <c r="AT8" i="2900" s="1"/>
  <c r="AS7" i="2900"/>
  <c r="AT7" i="2900" s="1"/>
  <c r="AO37" i="2900"/>
  <c r="AO34" i="2900"/>
  <c r="AO33" i="2900"/>
  <c r="AO29" i="2900"/>
  <c r="AO25" i="2900"/>
  <c r="T48" i="2900" s="1"/>
  <c r="AO21" i="2900"/>
  <c r="AO17" i="2900"/>
  <c r="AO13" i="2900"/>
  <c r="AO10" i="2900"/>
  <c r="AO9" i="2900"/>
  <c r="AQ3" i="2900"/>
  <c r="AN38" i="2900"/>
  <c r="AO38" i="2900" s="1"/>
  <c r="AN37" i="2900"/>
  <c r="AN36" i="2900"/>
  <c r="AO36" i="2900" s="1"/>
  <c r="AN35" i="2900"/>
  <c r="AO35" i="2900" s="1"/>
  <c r="AN34" i="2900"/>
  <c r="AN33" i="2900"/>
  <c r="AN32" i="2900"/>
  <c r="AO32" i="2900" s="1"/>
  <c r="AN31" i="2900"/>
  <c r="AO31" i="2900" s="1"/>
  <c r="AN30" i="2900"/>
  <c r="AO30" i="2900" s="1"/>
  <c r="AN29" i="2900"/>
  <c r="AN28" i="2900"/>
  <c r="AO28" i="2900" s="1"/>
  <c r="AN27" i="2900"/>
  <c r="AO27" i="2900" s="1"/>
  <c r="AN26" i="2900"/>
  <c r="AO26" i="2900" s="1"/>
  <c r="AN25" i="2900"/>
  <c r="AN24" i="2900"/>
  <c r="AO24" i="2900" s="1"/>
  <c r="AN23" i="2900"/>
  <c r="AO23" i="2900" s="1"/>
  <c r="AN22" i="2900"/>
  <c r="AO22" i="2900" s="1"/>
  <c r="AN21" i="2900"/>
  <c r="AN20" i="2900"/>
  <c r="AO20" i="2900" s="1"/>
  <c r="AN19" i="2900"/>
  <c r="AO19" i="2900" s="1"/>
  <c r="AN18" i="2900"/>
  <c r="AO18" i="2900" s="1"/>
  <c r="AN17" i="2900"/>
  <c r="AN16" i="2900"/>
  <c r="AO16" i="2900" s="1"/>
  <c r="AN15" i="2900"/>
  <c r="AO15" i="2900" s="1"/>
  <c r="AN14" i="2900"/>
  <c r="AO14" i="2900" s="1"/>
  <c r="AN13" i="2900"/>
  <c r="AN12" i="2900"/>
  <c r="AO12" i="2900" s="1"/>
  <c r="AN11" i="2900"/>
  <c r="AO11" i="2900" s="1"/>
  <c r="AN10" i="2900"/>
  <c r="AN9" i="2900"/>
  <c r="AN8" i="2900"/>
  <c r="AO8" i="2900" s="1"/>
  <c r="AN7" i="2900"/>
  <c r="AO7" i="2900" s="1"/>
  <c r="AK23" i="2900"/>
  <c r="AL23" i="2900" s="1"/>
  <c r="AK20" i="2900"/>
  <c r="AL20" i="2900" s="1"/>
  <c r="AJ38" i="2900"/>
  <c r="AJ37" i="2900"/>
  <c r="AJ34" i="2900"/>
  <c r="AJ33" i="2900"/>
  <c r="AJ30" i="2900"/>
  <c r="AJ29" i="2900"/>
  <c r="AJ26" i="2900"/>
  <c r="AJ25" i="2900"/>
  <c r="S48" i="2900" s="1"/>
  <c r="AJ22" i="2900"/>
  <c r="AJ21" i="2900"/>
  <c r="AJ18" i="2900"/>
  <c r="AJ17" i="2900"/>
  <c r="AJ14" i="2900"/>
  <c r="AJ13" i="2900"/>
  <c r="AJ10" i="2900"/>
  <c r="AJ9" i="2900"/>
  <c r="AL3" i="2900"/>
  <c r="AI38" i="2900"/>
  <c r="AI37" i="2900"/>
  <c r="AI36" i="2900"/>
  <c r="AJ36" i="2900" s="1"/>
  <c r="AI35" i="2900"/>
  <c r="AJ35" i="2900" s="1"/>
  <c r="AI34" i="2900"/>
  <c r="AI33" i="2900"/>
  <c r="AI32" i="2900"/>
  <c r="AJ32" i="2900" s="1"/>
  <c r="AI31" i="2900"/>
  <c r="AJ31" i="2900" s="1"/>
  <c r="AI30" i="2900"/>
  <c r="AI29" i="2900"/>
  <c r="AI28" i="2900"/>
  <c r="AJ28" i="2900" s="1"/>
  <c r="AI27" i="2900"/>
  <c r="AJ27" i="2900" s="1"/>
  <c r="AI26" i="2900"/>
  <c r="AI25" i="2900"/>
  <c r="AI24" i="2900"/>
  <c r="AJ24" i="2900" s="1"/>
  <c r="AI23" i="2900"/>
  <c r="AJ23" i="2900" s="1"/>
  <c r="AI22" i="2900"/>
  <c r="AI21" i="2900"/>
  <c r="AI20" i="2900"/>
  <c r="AJ20" i="2900" s="1"/>
  <c r="AI19" i="2900"/>
  <c r="AJ19" i="2900" s="1"/>
  <c r="AI18" i="2900"/>
  <c r="AI17" i="2900"/>
  <c r="AI16" i="2900"/>
  <c r="AJ16" i="2900" s="1"/>
  <c r="AI15" i="2900"/>
  <c r="AJ15" i="2900" s="1"/>
  <c r="AI14" i="2900"/>
  <c r="AI13" i="2900"/>
  <c r="AI12" i="2900"/>
  <c r="AJ12" i="2900" s="1"/>
  <c r="AI11" i="2900"/>
  <c r="AJ11" i="2900" s="1"/>
  <c r="AI10" i="2900"/>
  <c r="AI9" i="2900"/>
  <c r="AI8" i="2900"/>
  <c r="AJ8" i="2900" s="1"/>
  <c r="AI7" i="2900"/>
  <c r="AJ7" i="2900" s="1"/>
  <c r="AL4" i="2900" s="1"/>
  <c r="AK29" i="2900" s="1"/>
  <c r="AL29" i="2900" s="1"/>
  <c r="AE37" i="2900"/>
  <c r="AE33" i="2900"/>
  <c r="AE29" i="2900"/>
  <c r="AE26" i="2900"/>
  <c r="AE25" i="2900"/>
  <c r="R48" i="2900" s="1"/>
  <c r="AE21" i="2900"/>
  <c r="AE18" i="2900"/>
  <c r="AE17" i="2900"/>
  <c r="AE13" i="2900"/>
  <c r="AE10" i="2900"/>
  <c r="AE9" i="2900"/>
  <c r="AG3" i="2900"/>
  <c r="AD38" i="2900"/>
  <c r="AE38" i="2900" s="1"/>
  <c r="AD37" i="2900"/>
  <c r="AD36" i="2900"/>
  <c r="AE36" i="2900" s="1"/>
  <c r="AD35" i="2900"/>
  <c r="AE35" i="2900" s="1"/>
  <c r="AD34" i="2900"/>
  <c r="AE34" i="2900" s="1"/>
  <c r="AD33" i="2900"/>
  <c r="AD32" i="2900"/>
  <c r="AE32" i="2900" s="1"/>
  <c r="AD31" i="2900"/>
  <c r="AE31" i="2900" s="1"/>
  <c r="AD30" i="2900"/>
  <c r="AE30" i="2900" s="1"/>
  <c r="AD29" i="2900"/>
  <c r="AD28" i="2900"/>
  <c r="AE28" i="2900" s="1"/>
  <c r="AD27" i="2900"/>
  <c r="AE27" i="2900" s="1"/>
  <c r="AD26" i="2900"/>
  <c r="AD25" i="2900"/>
  <c r="AD24" i="2900"/>
  <c r="AE24" i="2900" s="1"/>
  <c r="AD23" i="2900"/>
  <c r="AE23" i="2900" s="1"/>
  <c r="AD22" i="2900"/>
  <c r="AE22" i="2900" s="1"/>
  <c r="AD21" i="2900"/>
  <c r="AD20" i="2900"/>
  <c r="AE20" i="2900" s="1"/>
  <c r="AD19" i="2900"/>
  <c r="AE19" i="2900" s="1"/>
  <c r="AD18" i="2900"/>
  <c r="AD17" i="2900"/>
  <c r="AD16" i="2900"/>
  <c r="AE16" i="2900" s="1"/>
  <c r="AD15" i="2900"/>
  <c r="AE15" i="2900" s="1"/>
  <c r="AD14" i="2900"/>
  <c r="AE14" i="2900" s="1"/>
  <c r="AD13" i="2900"/>
  <c r="AD12" i="2900"/>
  <c r="AE12" i="2900" s="1"/>
  <c r="AD11" i="2900"/>
  <c r="AE11" i="2900" s="1"/>
  <c r="AD10" i="2900"/>
  <c r="AD9" i="2900"/>
  <c r="AD8" i="2900"/>
  <c r="AE8" i="2900" s="1"/>
  <c r="AD7" i="2900"/>
  <c r="AE7" i="2900" s="1"/>
  <c r="Z38" i="2900"/>
  <c r="Z37" i="2900"/>
  <c r="Z34" i="2900"/>
  <c r="Z33" i="2900"/>
  <c r="Z30" i="2900"/>
  <c r="Z29" i="2900"/>
  <c r="Z26" i="2900"/>
  <c r="Z25" i="2900"/>
  <c r="Q48" i="2900" s="1"/>
  <c r="Z22" i="2900"/>
  <c r="Z21" i="2900"/>
  <c r="Z18" i="2900"/>
  <c r="Z17" i="2900"/>
  <c r="Z14" i="2900"/>
  <c r="Z13" i="2900"/>
  <c r="Z10" i="2900"/>
  <c r="Z9" i="2900"/>
  <c r="AB3" i="2900"/>
  <c r="Y38" i="2900"/>
  <c r="Y37" i="2900"/>
  <c r="Y36" i="2900"/>
  <c r="Z36" i="2900" s="1"/>
  <c r="Y35" i="2900"/>
  <c r="Z35" i="2900" s="1"/>
  <c r="Y34" i="2900"/>
  <c r="Y33" i="2900"/>
  <c r="Y32" i="2900"/>
  <c r="Z32" i="2900" s="1"/>
  <c r="Y31" i="2900"/>
  <c r="Z31" i="2900" s="1"/>
  <c r="Y30" i="2900"/>
  <c r="Y29" i="2900"/>
  <c r="Y28" i="2900"/>
  <c r="Z28" i="2900" s="1"/>
  <c r="Y27" i="2900"/>
  <c r="Z27" i="2900" s="1"/>
  <c r="Y26" i="2900"/>
  <c r="Y25" i="2900"/>
  <c r="Y24" i="2900"/>
  <c r="Z24" i="2900" s="1"/>
  <c r="Y23" i="2900"/>
  <c r="Z23" i="2900" s="1"/>
  <c r="Y22" i="2900"/>
  <c r="Y21" i="2900"/>
  <c r="Y20" i="2900"/>
  <c r="Z20" i="2900" s="1"/>
  <c r="Y19" i="2900"/>
  <c r="Z19" i="2900" s="1"/>
  <c r="Y18" i="2900"/>
  <c r="Y17" i="2900"/>
  <c r="Y16" i="2900"/>
  <c r="Z16" i="2900" s="1"/>
  <c r="Y15" i="2900"/>
  <c r="Z15" i="2900" s="1"/>
  <c r="Y14" i="2900"/>
  <c r="Y13" i="2900"/>
  <c r="Y12" i="2900"/>
  <c r="Z12" i="2900" s="1"/>
  <c r="Y11" i="2900"/>
  <c r="Z11" i="2900" s="1"/>
  <c r="Y10" i="2900"/>
  <c r="Y9" i="2900"/>
  <c r="Y8" i="2900"/>
  <c r="Z8" i="2900" s="1"/>
  <c r="Y7" i="2900"/>
  <c r="Z7" i="2900" s="1"/>
  <c r="U37" i="2900"/>
  <c r="U35" i="2900"/>
  <c r="U34" i="2900"/>
  <c r="U33" i="2900"/>
  <c r="U31" i="2900"/>
  <c r="U30" i="2900"/>
  <c r="U29" i="2900"/>
  <c r="U25" i="2900"/>
  <c r="P48" i="2900" s="1"/>
  <c r="U23" i="2900"/>
  <c r="U21" i="2900"/>
  <c r="U19" i="2900"/>
  <c r="U18" i="2900"/>
  <c r="U17" i="2900"/>
  <c r="U15" i="2900"/>
  <c r="U14" i="2900"/>
  <c r="U13" i="2900"/>
  <c r="U9" i="2900"/>
  <c r="U7" i="2900"/>
  <c r="W3" i="2900"/>
  <c r="T38" i="2900"/>
  <c r="U38" i="2900" s="1"/>
  <c r="T37" i="2900"/>
  <c r="T36" i="2900"/>
  <c r="U36" i="2900" s="1"/>
  <c r="T35" i="2900"/>
  <c r="T34" i="2900"/>
  <c r="T33" i="2900"/>
  <c r="T32" i="2900"/>
  <c r="U32" i="2900" s="1"/>
  <c r="T31" i="2900"/>
  <c r="T30" i="2900"/>
  <c r="T29" i="2900"/>
  <c r="T28" i="2900"/>
  <c r="U28" i="2900" s="1"/>
  <c r="T27" i="2900"/>
  <c r="U27" i="2900" s="1"/>
  <c r="T26" i="2900"/>
  <c r="U26" i="2900" s="1"/>
  <c r="T25" i="2900"/>
  <c r="T24" i="2900"/>
  <c r="U24" i="2900" s="1"/>
  <c r="T23" i="2900"/>
  <c r="T22" i="2900"/>
  <c r="U22" i="2900" s="1"/>
  <c r="T21" i="2900"/>
  <c r="T20" i="2900"/>
  <c r="U20" i="2900" s="1"/>
  <c r="T19" i="2900"/>
  <c r="T18" i="2900"/>
  <c r="T17" i="2900"/>
  <c r="T16" i="2900"/>
  <c r="U16" i="2900" s="1"/>
  <c r="T15" i="2900"/>
  <c r="T14" i="2900"/>
  <c r="T13" i="2900"/>
  <c r="T12" i="2900"/>
  <c r="U12" i="2900" s="1"/>
  <c r="T11" i="2900"/>
  <c r="U11" i="2900" s="1"/>
  <c r="T10" i="2900"/>
  <c r="U10" i="2900" s="1"/>
  <c r="T9" i="2900"/>
  <c r="T8" i="2900"/>
  <c r="U8" i="2900" s="1"/>
  <c r="T7" i="2900"/>
  <c r="S47" i="2900"/>
  <c r="R47" i="2900"/>
  <c r="O38" i="2900"/>
  <c r="O37" i="2900"/>
  <c r="O36" i="2900"/>
  <c r="O35" i="2900"/>
  <c r="O34" i="2900"/>
  <c r="O33" i="2900"/>
  <c r="O32" i="2900"/>
  <c r="O31" i="2900"/>
  <c r="O30" i="2900"/>
  <c r="O29" i="2900"/>
  <c r="O28" i="2900"/>
  <c r="O27" i="2900"/>
  <c r="O26" i="2900"/>
  <c r="O25" i="2900"/>
  <c r="O24" i="2900"/>
  <c r="O23" i="2900"/>
  <c r="O22" i="2900"/>
  <c r="O21" i="2900"/>
  <c r="O20" i="2900"/>
  <c r="O19" i="2900"/>
  <c r="O18" i="2900"/>
  <c r="O17" i="2900"/>
  <c r="O16" i="2900"/>
  <c r="O15" i="2900"/>
  <c r="O14" i="2900"/>
  <c r="O13" i="2900"/>
  <c r="O12" i="2900"/>
  <c r="O11" i="2900"/>
  <c r="O10" i="2900"/>
  <c r="O9" i="2900"/>
  <c r="O8" i="2900"/>
  <c r="O7" i="2900"/>
  <c r="Q3" i="2900"/>
  <c r="G3" i="2900"/>
  <c r="U52" i="2899"/>
  <c r="T52" i="2899"/>
  <c r="S52" i="2899"/>
  <c r="R52" i="2899"/>
  <c r="Q52" i="2899"/>
  <c r="P52" i="2899"/>
  <c r="AT38" i="2899"/>
  <c r="AT36" i="2899"/>
  <c r="AT34" i="2899"/>
  <c r="AT33" i="2899"/>
  <c r="AT32" i="2899"/>
  <c r="AT30" i="2899"/>
  <c r="AT29" i="2899"/>
  <c r="AT28" i="2899"/>
  <c r="AT24" i="2899"/>
  <c r="AT22" i="2899"/>
  <c r="AT20" i="2899"/>
  <c r="AT18" i="2899"/>
  <c r="AT17" i="2899"/>
  <c r="AT16" i="2899"/>
  <c r="AT14" i="2899"/>
  <c r="AT13" i="2899"/>
  <c r="AT12" i="2899"/>
  <c r="AT8" i="2899"/>
  <c r="AV3" i="2899"/>
  <c r="AS38" i="2899"/>
  <c r="AS37" i="2899"/>
  <c r="AT37" i="2899" s="1"/>
  <c r="AS36" i="2899"/>
  <c r="AS35" i="2899"/>
  <c r="AT35" i="2899" s="1"/>
  <c r="AS34" i="2899"/>
  <c r="AS33" i="2899"/>
  <c r="AS32" i="2899"/>
  <c r="AS31" i="2899"/>
  <c r="AT31" i="2899" s="1"/>
  <c r="AS30" i="2899"/>
  <c r="AS29" i="2899"/>
  <c r="AS28" i="2899"/>
  <c r="AS27" i="2899"/>
  <c r="AT27" i="2899" s="1"/>
  <c r="AS26" i="2899"/>
  <c r="AT26" i="2899" s="1"/>
  <c r="AS25" i="2899"/>
  <c r="AT25" i="2899" s="1"/>
  <c r="U48" i="2899" s="1"/>
  <c r="AS24" i="2899"/>
  <c r="AS23" i="2899"/>
  <c r="AT23" i="2899" s="1"/>
  <c r="AS22" i="2899"/>
  <c r="AS21" i="2899"/>
  <c r="AT21" i="2899" s="1"/>
  <c r="AS20" i="2899"/>
  <c r="AS19" i="2899"/>
  <c r="AT19" i="2899" s="1"/>
  <c r="AS18" i="2899"/>
  <c r="AS17" i="2899"/>
  <c r="AS16" i="2899"/>
  <c r="AS15" i="2899"/>
  <c r="AT15" i="2899" s="1"/>
  <c r="AS14" i="2899"/>
  <c r="AS13" i="2899"/>
  <c r="AS12" i="2899"/>
  <c r="AS11" i="2899"/>
  <c r="AT11" i="2899" s="1"/>
  <c r="AS10" i="2899"/>
  <c r="AT10" i="2899" s="1"/>
  <c r="AS9" i="2899"/>
  <c r="AT9" i="2899" s="1"/>
  <c r="AS8" i="2899"/>
  <c r="AS7" i="2899"/>
  <c r="AT7" i="2899" s="1"/>
  <c r="AO38" i="2899"/>
  <c r="AO37" i="2899"/>
  <c r="AO36" i="2899"/>
  <c r="AO33" i="2899"/>
  <c r="AO32" i="2899"/>
  <c r="AO29" i="2899"/>
  <c r="AO28" i="2899"/>
  <c r="AO24" i="2899"/>
  <c r="AO22" i="2899"/>
  <c r="AO21" i="2899"/>
  <c r="AO20" i="2899"/>
  <c r="AO17" i="2899"/>
  <c r="AO16" i="2899"/>
  <c r="AO13" i="2899"/>
  <c r="AO12" i="2899"/>
  <c r="AO10" i="2899"/>
  <c r="AO8" i="2899"/>
  <c r="AQ3" i="2899"/>
  <c r="AN38" i="2899"/>
  <c r="AN37" i="2899"/>
  <c r="AN36" i="2899"/>
  <c r="AN35" i="2899"/>
  <c r="AO35" i="2899" s="1"/>
  <c r="AN34" i="2899"/>
  <c r="AO34" i="2899" s="1"/>
  <c r="AN33" i="2899"/>
  <c r="AN32" i="2899"/>
  <c r="AN31" i="2899"/>
  <c r="AO31" i="2899" s="1"/>
  <c r="AN30" i="2899"/>
  <c r="AO30" i="2899" s="1"/>
  <c r="AN29" i="2899"/>
  <c r="AN28" i="2899"/>
  <c r="AN27" i="2899"/>
  <c r="AO27" i="2899" s="1"/>
  <c r="AN26" i="2899"/>
  <c r="AO26" i="2899" s="1"/>
  <c r="AN25" i="2899"/>
  <c r="AO25" i="2899" s="1"/>
  <c r="T48" i="2899" s="1"/>
  <c r="AN24" i="2899"/>
  <c r="AN23" i="2899"/>
  <c r="AO23" i="2899" s="1"/>
  <c r="AN22" i="2899"/>
  <c r="AN21" i="2899"/>
  <c r="AN20" i="2899"/>
  <c r="AN19" i="2899"/>
  <c r="AO19" i="2899" s="1"/>
  <c r="AN18" i="2899"/>
  <c r="AO18" i="2899" s="1"/>
  <c r="AN17" i="2899"/>
  <c r="AN16" i="2899"/>
  <c r="AN15" i="2899"/>
  <c r="AO15" i="2899" s="1"/>
  <c r="AN14" i="2899"/>
  <c r="AO14" i="2899" s="1"/>
  <c r="AN13" i="2899"/>
  <c r="AN12" i="2899"/>
  <c r="AN11" i="2899"/>
  <c r="AO11" i="2899" s="1"/>
  <c r="AN10" i="2899"/>
  <c r="AN9" i="2899"/>
  <c r="AO9" i="2899" s="1"/>
  <c r="AN8" i="2899"/>
  <c r="AN7" i="2899"/>
  <c r="AO7" i="2899" s="1"/>
  <c r="AJ37" i="2899"/>
  <c r="AJ36" i="2899"/>
  <c r="AJ32" i="2899"/>
  <c r="AJ28" i="2899"/>
  <c r="AJ24" i="2899"/>
  <c r="AJ21" i="2899"/>
  <c r="AJ20" i="2899"/>
  <c r="AJ16" i="2899"/>
  <c r="AJ12" i="2899"/>
  <c r="AJ8" i="2899"/>
  <c r="AL3" i="2899"/>
  <c r="AI38" i="2899"/>
  <c r="AJ38" i="2899" s="1"/>
  <c r="AI37" i="2899"/>
  <c r="AI36" i="2899"/>
  <c r="AI35" i="2899"/>
  <c r="AJ35" i="2899" s="1"/>
  <c r="AI34" i="2899"/>
  <c r="AJ34" i="2899" s="1"/>
  <c r="AI33" i="2899"/>
  <c r="AJ33" i="2899" s="1"/>
  <c r="AI32" i="2899"/>
  <c r="AI31" i="2899"/>
  <c r="AJ31" i="2899" s="1"/>
  <c r="AI30" i="2899"/>
  <c r="AJ30" i="2899" s="1"/>
  <c r="AI29" i="2899"/>
  <c r="AJ29" i="2899" s="1"/>
  <c r="AI28" i="2899"/>
  <c r="AI27" i="2899"/>
  <c r="AJ27" i="2899" s="1"/>
  <c r="AI26" i="2899"/>
  <c r="AJ26" i="2899" s="1"/>
  <c r="AI25" i="2899"/>
  <c r="AJ25" i="2899" s="1"/>
  <c r="S48" i="2899" s="1"/>
  <c r="AI24" i="2899"/>
  <c r="AI23" i="2899"/>
  <c r="AJ23" i="2899" s="1"/>
  <c r="AI22" i="2899"/>
  <c r="AJ22" i="2899" s="1"/>
  <c r="AI21" i="2899"/>
  <c r="AI20" i="2899"/>
  <c r="AI19" i="2899"/>
  <c r="AJ19" i="2899" s="1"/>
  <c r="AI18" i="2899"/>
  <c r="AJ18" i="2899" s="1"/>
  <c r="AI17" i="2899"/>
  <c r="AJ17" i="2899" s="1"/>
  <c r="AI16" i="2899"/>
  <c r="AI15" i="2899"/>
  <c r="AJ15" i="2899" s="1"/>
  <c r="AI14" i="2899"/>
  <c r="AJ14" i="2899" s="1"/>
  <c r="AI13" i="2899"/>
  <c r="AJ13" i="2899" s="1"/>
  <c r="AI12" i="2899"/>
  <c r="AI11" i="2899"/>
  <c r="AJ11" i="2899" s="1"/>
  <c r="AI10" i="2899"/>
  <c r="AJ10" i="2899" s="1"/>
  <c r="AI9" i="2899"/>
  <c r="AJ9" i="2899" s="1"/>
  <c r="AI8" i="2899"/>
  <c r="AI7" i="2899"/>
  <c r="AJ7" i="2899" s="1"/>
  <c r="AE36" i="2899"/>
  <c r="AE34" i="2899"/>
  <c r="AE32" i="2899"/>
  <c r="AE30" i="2899"/>
  <c r="AE28" i="2899"/>
  <c r="AE25" i="2899"/>
  <c r="R48" i="2899" s="1"/>
  <c r="AE24" i="2899"/>
  <c r="AE20" i="2899"/>
  <c r="AE18" i="2899"/>
  <c r="AE16" i="2899"/>
  <c r="AE14" i="2899"/>
  <c r="AE12" i="2899"/>
  <c r="AE8" i="2899"/>
  <c r="AG3" i="2899"/>
  <c r="AD38" i="2899"/>
  <c r="AE38" i="2899" s="1"/>
  <c r="AD37" i="2899"/>
  <c r="AE37" i="2899" s="1"/>
  <c r="AD36" i="2899"/>
  <c r="AD35" i="2899"/>
  <c r="AE35" i="2899" s="1"/>
  <c r="AD34" i="2899"/>
  <c r="AD33" i="2899"/>
  <c r="AE33" i="2899" s="1"/>
  <c r="AD32" i="2899"/>
  <c r="AD31" i="2899"/>
  <c r="AE31" i="2899" s="1"/>
  <c r="AD30" i="2899"/>
  <c r="AD29" i="2899"/>
  <c r="AE29" i="2899" s="1"/>
  <c r="AD28" i="2899"/>
  <c r="AD27" i="2899"/>
  <c r="AE27" i="2899" s="1"/>
  <c r="AD26" i="2899"/>
  <c r="AE26" i="2899" s="1"/>
  <c r="AD25" i="2899"/>
  <c r="AD24" i="2899"/>
  <c r="AD23" i="2899"/>
  <c r="AE23" i="2899" s="1"/>
  <c r="AD22" i="2899"/>
  <c r="AE22" i="2899" s="1"/>
  <c r="AD21" i="2899"/>
  <c r="AE21" i="2899" s="1"/>
  <c r="AD20" i="2899"/>
  <c r="AD19" i="2899"/>
  <c r="AE19" i="2899" s="1"/>
  <c r="AD18" i="2899"/>
  <c r="AD17" i="2899"/>
  <c r="AE17" i="2899" s="1"/>
  <c r="AD16" i="2899"/>
  <c r="AD15" i="2899"/>
  <c r="AE15" i="2899" s="1"/>
  <c r="AD14" i="2899"/>
  <c r="AD13" i="2899"/>
  <c r="AE13" i="2899" s="1"/>
  <c r="AD12" i="2899"/>
  <c r="AD11" i="2899"/>
  <c r="AE11" i="2899" s="1"/>
  <c r="AD10" i="2899"/>
  <c r="AE10" i="2899" s="1"/>
  <c r="AD9" i="2899"/>
  <c r="AE9" i="2899" s="1"/>
  <c r="AD8" i="2899"/>
  <c r="AD7" i="2899"/>
  <c r="AE7" i="2899" s="1"/>
  <c r="Q48" i="2899"/>
  <c r="Z38" i="2899"/>
  <c r="Z36" i="2899"/>
  <c r="Z33" i="2899"/>
  <c r="Z29" i="2899"/>
  <c r="Z28" i="2899"/>
  <c r="Z24" i="2899"/>
  <c r="Z21" i="2899"/>
  <c r="Z20" i="2899"/>
  <c r="Z16" i="2899"/>
  <c r="Z13" i="2899"/>
  <c r="Z12" i="2899"/>
  <c r="Z8" i="2899"/>
  <c r="AB3" i="2899"/>
  <c r="Y38" i="2899"/>
  <c r="Y37" i="2899"/>
  <c r="Z37" i="2899" s="1"/>
  <c r="Y36" i="2899"/>
  <c r="Y35" i="2899"/>
  <c r="Z35" i="2899" s="1"/>
  <c r="Y34" i="2899"/>
  <c r="Z34" i="2899" s="1"/>
  <c r="Y33" i="2899"/>
  <c r="Y32" i="2899"/>
  <c r="Z32" i="2899" s="1"/>
  <c r="Y31" i="2899"/>
  <c r="Z31" i="2899" s="1"/>
  <c r="Y30" i="2899"/>
  <c r="Z30" i="2899" s="1"/>
  <c r="Y29" i="2899"/>
  <c r="Y28" i="2899"/>
  <c r="Y27" i="2899"/>
  <c r="Z27" i="2899" s="1"/>
  <c r="Y26" i="2899"/>
  <c r="Z26" i="2899" s="1"/>
  <c r="Y25" i="2899"/>
  <c r="Z25" i="2899" s="1"/>
  <c r="Y24" i="2899"/>
  <c r="Y23" i="2899"/>
  <c r="Z23" i="2899" s="1"/>
  <c r="Y22" i="2899"/>
  <c r="Z22" i="2899" s="1"/>
  <c r="Y21" i="2899"/>
  <c r="Y20" i="2899"/>
  <c r="Y19" i="2899"/>
  <c r="Z19" i="2899" s="1"/>
  <c r="Y18" i="2899"/>
  <c r="Z18" i="2899" s="1"/>
  <c r="Y17" i="2899"/>
  <c r="Z17" i="2899" s="1"/>
  <c r="Y16" i="2899"/>
  <c r="Y15" i="2899"/>
  <c r="Z15" i="2899" s="1"/>
  <c r="Y14" i="2899"/>
  <c r="Z14" i="2899" s="1"/>
  <c r="Y13" i="2899"/>
  <c r="Y12" i="2899"/>
  <c r="Y11" i="2899"/>
  <c r="Z11" i="2899" s="1"/>
  <c r="Y10" i="2899"/>
  <c r="Z10" i="2899" s="1"/>
  <c r="Y9" i="2899"/>
  <c r="Z9" i="2899" s="1"/>
  <c r="Y8" i="2899"/>
  <c r="Y7" i="2899"/>
  <c r="Z7" i="2899" s="1"/>
  <c r="U37" i="2899"/>
  <c r="U36" i="2899"/>
  <c r="U32" i="2899"/>
  <c r="U29" i="2899"/>
  <c r="U28" i="2899"/>
  <c r="U24" i="2899"/>
  <c r="U21" i="2899"/>
  <c r="U20" i="2899"/>
  <c r="U16" i="2899"/>
  <c r="U13" i="2899"/>
  <c r="U12" i="2899"/>
  <c r="U8" i="2899"/>
  <c r="W3" i="2899"/>
  <c r="T38" i="2899"/>
  <c r="U38" i="2899" s="1"/>
  <c r="T37" i="2899"/>
  <c r="T36" i="2899"/>
  <c r="T35" i="2899"/>
  <c r="U35" i="2899" s="1"/>
  <c r="T34" i="2899"/>
  <c r="U34" i="2899" s="1"/>
  <c r="T33" i="2899"/>
  <c r="U33" i="2899" s="1"/>
  <c r="T32" i="2899"/>
  <c r="T31" i="2899"/>
  <c r="U31" i="2899" s="1"/>
  <c r="T30" i="2899"/>
  <c r="U30" i="2899" s="1"/>
  <c r="T29" i="2899"/>
  <c r="T28" i="2899"/>
  <c r="T27" i="2899"/>
  <c r="U27" i="2899" s="1"/>
  <c r="T26" i="2899"/>
  <c r="U26" i="2899" s="1"/>
  <c r="T25" i="2899"/>
  <c r="U25" i="2899" s="1"/>
  <c r="P48" i="2899" s="1"/>
  <c r="T24" i="2899"/>
  <c r="T23" i="2899"/>
  <c r="U23" i="2899" s="1"/>
  <c r="T22" i="2899"/>
  <c r="U22" i="2899" s="1"/>
  <c r="T21" i="2899"/>
  <c r="T20" i="2899"/>
  <c r="T19" i="2899"/>
  <c r="U19" i="2899" s="1"/>
  <c r="T18" i="2899"/>
  <c r="U18" i="2899" s="1"/>
  <c r="T17" i="2899"/>
  <c r="U17" i="2899" s="1"/>
  <c r="T16" i="2899"/>
  <c r="T15" i="2899"/>
  <c r="U15" i="2899" s="1"/>
  <c r="T14" i="2899"/>
  <c r="U14" i="2899" s="1"/>
  <c r="T13" i="2899"/>
  <c r="T12" i="2899"/>
  <c r="T11" i="2899"/>
  <c r="U11" i="2899" s="1"/>
  <c r="T10" i="2899"/>
  <c r="U10" i="2899" s="1"/>
  <c r="T9" i="2899"/>
  <c r="U9" i="2899" s="1"/>
  <c r="T8" i="2899"/>
  <c r="T7" i="2899"/>
  <c r="U7" i="2899" s="1"/>
  <c r="P47" i="2899"/>
  <c r="O38" i="2899"/>
  <c r="O37" i="2899"/>
  <c r="P37" i="2899" s="1"/>
  <c r="Q37" i="2899" s="1"/>
  <c r="O36" i="2899"/>
  <c r="P35" i="2899"/>
  <c r="Q35" i="2899" s="1"/>
  <c r="O35" i="2899"/>
  <c r="O34" i="2899"/>
  <c r="O33" i="2899"/>
  <c r="P33" i="2899" s="1"/>
  <c r="Q33" i="2899" s="1"/>
  <c r="O32" i="2899"/>
  <c r="P31" i="2899"/>
  <c r="Q31" i="2899" s="1"/>
  <c r="O31" i="2899"/>
  <c r="O30" i="2899"/>
  <c r="O29" i="2899"/>
  <c r="P29" i="2899" s="1"/>
  <c r="Q29" i="2899" s="1"/>
  <c r="O28" i="2899"/>
  <c r="P27" i="2899"/>
  <c r="Q27" i="2899" s="1"/>
  <c r="O27" i="2899"/>
  <c r="O26" i="2899"/>
  <c r="O25" i="2899"/>
  <c r="P25" i="2899" s="1"/>
  <c r="Q25" i="2899" s="1"/>
  <c r="O24" i="2899"/>
  <c r="P23" i="2899"/>
  <c r="Q23" i="2899" s="1"/>
  <c r="O23" i="2899"/>
  <c r="O22" i="2899"/>
  <c r="O21" i="2899"/>
  <c r="P21" i="2899" s="1"/>
  <c r="Q21" i="2899" s="1"/>
  <c r="O20" i="2899"/>
  <c r="P19" i="2899"/>
  <c r="Q19" i="2899" s="1"/>
  <c r="O19" i="2899"/>
  <c r="O18" i="2899"/>
  <c r="O17" i="2899"/>
  <c r="P17" i="2899" s="1"/>
  <c r="Q17" i="2899" s="1"/>
  <c r="O16" i="2899"/>
  <c r="P15" i="2899"/>
  <c r="Q15" i="2899" s="1"/>
  <c r="O15" i="2899"/>
  <c r="O14" i="2899"/>
  <c r="O13" i="2899"/>
  <c r="P13" i="2899" s="1"/>
  <c r="Q13" i="2899" s="1"/>
  <c r="O12" i="2899"/>
  <c r="P11" i="2899"/>
  <c r="Q11" i="2899" s="1"/>
  <c r="O11" i="2899"/>
  <c r="O10" i="2899"/>
  <c r="O9" i="2899"/>
  <c r="P9" i="2899" s="1"/>
  <c r="Q9" i="2899" s="1"/>
  <c r="O8" i="2899"/>
  <c r="P7" i="2899"/>
  <c r="O7" i="2899"/>
  <c r="Q4" i="2899" s="1"/>
  <c r="P36" i="2899" s="1"/>
  <c r="Q36" i="2899" s="1"/>
  <c r="Q3" i="2899"/>
  <c r="G3" i="2899"/>
  <c r="U47" i="2899" s="1"/>
  <c r="U52" i="2898"/>
  <c r="T52" i="2898"/>
  <c r="S52" i="2898"/>
  <c r="R52" i="2898"/>
  <c r="Q52" i="2898"/>
  <c r="P52" i="2898"/>
  <c r="AT36" i="2898"/>
  <c r="AT35" i="2898"/>
  <c r="AT31" i="2898"/>
  <c r="AT27" i="2898"/>
  <c r="AT23" i="2898"/>
  <c r="AT19" i="2898"/>
  <c r="AT15" i="2898"/>
  <c r="AT12" i="2898"/>
  <c r="AT11" i="2898"/>
  <c r="AT7" i="2898"/>
  <c r="AV3" i="2898"/>
  <c r="AS38" i="2898"/>
  <c r="AT38" i="2898" s="1"/>
  <c r="AS37" i="2898"/>
  <c r="AT37" i="2898" s="1"/>
  <c r="AS36" i="2898"/>
  <c r="AS35" i="2898"/>
  <c r="AS34" i="2898"/>
  <c r="AT34" i="2898" s="1"/>
  <c r="AS33" i="2898"/>
  <c r="AT33" i="2898" s="1"/>
  <c r="AS32" i="2898"/>
  <c r="AT32" i="2898" s="1"/>
  <c r="AS31" i="2898"/>
  <c r="AS30" i="2898"/>
  <c r="AT30" i="2898" s="1"/>
  <c r="AS29" i="2898"/>
  <c r="AT29" i="2898" s="1"/>
  <c r="AS28" i="2898"/>
  <c r="AT28" i="2898" s="1"/>
  <c r="AS27" i="2898"/>
  <c r="AS26" i="2898"/>
  <c r="AT26" i="2898" s="1"/>
  <c r="AS25" i="2898"/>
  <c r="AT25" i="2898" s="1"/>
  <c r="U48" i="2898" s="1"/>
  <c r="AS24" i="2898"/>
  <c r="AT24" i="2898" s="1"/>
  <c r="AS23" i="2898"/>
  <c r="AS22" i="2898"/>
  <c r="AT22" i="2898" s="1"/>
  <c r="AS21" i="2898"/>
  <c r="AT21" i="2898" s="1"/>
  <c r="AS20" i="2898"/>
  <c r="AT20" i="2898" s="1"/>
  <c r="AS19" i="2898"/>
  <c r="AS18" i="2898"/>
  <c r="AT18" i="2898" s="1"/>
  <c r="AS17" i="2898"/>
  <c r="AT17" i="2898" s="1"/>
  <c r="AS16" i="2898"/>
  <c r="AT16" i="2898" s="1"/>
  <c r="AS15" i="2898"/>
  <c r="AS14" i="2898"/>
  <c r="AT14" i="2898" s="1"/>
  <c r="AS13" i="2898"/>
  <c r="AT13" i="2898" s="1"/>
  <c r="AS12" i="2898"/>
  <c r="AS11" i="2898"/>
  <c r="AS10" i="2898"/>
  <c r="AT10" i="2898" s="1"/>
  <c r="AS9" i="2898"/>
  <c r="AT9" i="2898" s="1"/>
  <c r="AS8" i="2898"/>
  <c r="AT8" i="2898" s="1"/>
  <c r="AS7" i="2898"/>
  <c r="AO36" i="2898"/>
  <c r="AO35" i="2898"/>
  <c r="AO32" i="2898"/>
  <c r="AO31" i="2898"/>
  <c r="AO28" i="2898"/>
  <c r="AO27" i="2898"/>
  <c r="AO24" i="2898"/>
  <c r="AO23" i="2898"/>
  <c r="AO20" i="2898"/>
  <c r="AO19" i="2898"/>
  <c r="AO16" i="2898"/>
  <c r="AO15" i="2898"/>
  <c r="AO12" i="2898"/>
  <c r="AO11" i="2898"/>
  <c r="AO8" i="2898"/>
  <c r="AO7" i="2898"/>
  <c r="AQ3" i="2898"/>
  <c r="AN38" i="2898"/>
  <c r="AO38" i="2898" s="1"/>
  <c r="AN37" i="2898"/>
  <c r="AO37" i="2898" s="1"/>
  <c r="AN36" i="2898"/>
  <c r="AN35" i="2898"/>
  <c r="AN34" i="2898"/>
  <c r="AO34" i="2898" s="1"/>
  <c r="AN33" i="2898"/>
  <c r="AO33" i="2898" s="1"/>
  <c r="AN32" i="2898"/>
  <c r="AN31" i="2898"/>
  <c r="AN30" i="2898"/>
  <c r="AO30" i="2898" s="1"/>
  <c r="AN29" i="2898"/>
  <c r="AO29" i="2898" s="1"/>
  <c r="AN28" i="2898"/>
  <c r="AN27" i="2898"/>
  <c r="AN26" i="2898"/>
  <c r="AO26" i="2898" s="1"/>
  <c r="AN25" i="2898"/>
  <c r="AO25" i="2898" s="1"/>
  <c r="T48" i="2898" s="1"/>
  <c r="AN24" i="2898"/>
  <c r="AN23" i="2898"/>
  <c r="AN22" i="2898"/>
  <c r="AO22" i="2898" s="1"/>
  <c r="AN21" i="2898"/>
  <c r="AO21" i="2898" s="1"/>
  <c r="AN20" i="2898"/>
  <c r="AN19" i="2898"/>
  <c r="AN18" i="2898"/>
  <c r="AO18" i="2898" s="1"/>
  <c r="AN17" i="2898"/>
  <c r="AO17" i="2898" s="1"/>
  <c r="AN16" i="2898"/>
  <c r="AN15" i="2898"/>
  <c r="AN14" i="2898"/>
  <c r="AO14" i="2898" s="1"/>
  <c r="AN13" i="2898"/>
  <c r="AO13" i="2898" s="1"/>
  <c r="AN12" i="2898"/>
  <c r="AN11" i="2898"/>
  <c r="AN10" i="2898"/>
  <c r="AO10" i="2898" s="1"/>
  <c r="AN9" i="2898"/>
  <c r="AO9" i="2898" s="1"/>
  <c r="AN8" i="2898"/>
  <c r="AN7" i="2898"/>
  <c r="AJ35" i="2898"/>
  <c r="AJ32" i="2898"/>
  <c r="AJ31" i="2898"/>
  <c r="AJ27" i="2898"/>
  <c r="AJ24" i="2898"/>
  <c r="AJ23" i="2898"/>
  <c r="AJ19" i="2898"/>
  <c r="AJ16" i="2898"/>
  <c r="AJ15" i="2898"/>
  <c r="AJ11" i="2898"/>
  <c r="AJ8" i="2898"/>
  <c r="AJ7" i="2898"/>
  <c r="AL3" i="2898"/>
  <c r="AI38" i="2898"/>
  <c r="AJ38" i="2898" s="1"/>
  <c r="AI37" i="2898"/>
  <c r="AJ37" i="2898" s="1"/>
  <c r="AI36" i="2898"/>
  <c r="AJ36" i="2898" s="1"/>
  <c r="AI35" i="2898"/>
  <c r="AI34" i="2898"/>
  <c r="AJ34" i="2898" s="1"/>
  <c r="AI33" i="2898"/>
  <c r="AJ33" i="2898" s="1"/>
  <c r="AI32" i="2898"/>
  <c r="AI31" i="2898"/>
  <c r="AI30" i="2898"/>
  <c r="AJ30" i="2898" s="1"/>
  <c r="AI29" i="2898"/>
  <c r="AJ29" i="2898" s="1"/>
  <c r="AI28" i="2898"/>
  <c r="AJ28" i="2898" s="1"/>
  <c r="AI27" i="2898"/>
  <c r="AI26" i="2898"/>
  <c r="AJ26" i="2898" s="1"/>
  <c r="AI25" i="2898"/>
  <c r="AJ25" i="2898" s="1"/>
  <c r="S48" i="2898" s="1"/>
  <c r="AI24" i="2898"/>
  <c r="AI23" i="2898"/>
  <c r="AI22" i="2898"/>
  <c r="AJ22" i="2898" s="1"/>
  <c r="AI21" i="2898"/>
  <c r="AJ21" i="2898" s="1"/>
  <c r="AI20" i="2898"/>
  <c r="AJ20" i="2898" s="1"/>
  <c r="AI19" i="2898"/>
  <c r="AI18" i="2898"/>
  <c r="AJ18" i="2898" s="1"/>
  <c r="AI17" i="2898"/>
  <c r="AJ17" i="2898" s="1"/>
  <c r="AI16" i="2898"/>
  <c r="AI15" i="2898"/>
  <c r="AI14" i="2898"/>
  <c r="AJ14" i="2898" s="1"/>
  <c r="AI13" i="2898"/>
  <c r="AJ13" i="2898" s="1"/>
  <c r="AI12" i="2898"/>
  <c r="AJ12" i="2898" s="1"/>
  <c r="AI11" i="2898"/>
  <c r="AI10" i="2898"/>
  <c r="AJ10" i="2898" s="1"/>
  <c r="AI9" i="2898"/>
  <c r="AJ9" i="2898" s="1"/>
  <c r="AI8" i="2898"/>
  <c r="AI7" i="2898"/>
  <c r="AG4" i="2898"/>
  <c r="AE35" i="2898"/>
  <c r="AE31" i="2898"/>
  <c r="AE27" i="2898"/>
  <c r="AE23" i="2898"/>
  <c r="AE19" i="2898"/>
  <c r="AE16" i="2898"/>
  <c r="AE15" i="2898"/>
  <c r="AE11" i="2898"/>
  <c r="AE7" i="2898"/>
  <c r="AG3" i="2898"/>
  <c r="AD38" i="2898"/>
  <c r="AE38" i="2898" s="1"/>
  <c r="AD37" i="2898"/>
  <c r="AE37" i="2898" s="1"/>
  <c r="AD36" i="2898"/>
  <c r="AE36" i="2898" s="1"/>
  <c r="AD35" i="2898"/>
  <c r="AD34" i="2898"/>
  <c r="AE34" i="2898" s="1"/>
  <c r="AD33" i="2898"/>
  <c r="AE33" i="2898" s="1"/>
  <c r="AD32" i="2898"/>
  <c r="AE32" i="2898" s="1"/>
  <c r="AD31" i="2898"/>
  <c r="AD30" i="2898"/>
  <c r="AE30" i="2898" s="1"/>
  <c r="AD29" i="2898"/>
  <c r="AE29" i="2898" s="1"/>
  <c r="AD28" i="2898"/>
  <c r="AE28" i="2898" s="1"/>
  <c r="AD27" i="2898"/>
  <c r="AD26" i="2898"/>
  <c r="AE26" i="2898" s="1"/>
  <c r="AD25" i="2898"/>
  <c r="AE25" i="2898" s="1"/>
  <c r="R48" i="2898" s="1"/>
  <c r="AD24" i="2898"/>
  <c r="AE24" i="2898" s="1"/>
  <c r="AD23" i="2898"/>
  <c r="AD22" i="2898"/>
  <c r="AE22" i="2898" s="1"/>
  <c r="AD21" i="2898"/>
  <c r="AE21" i="2898" s="1"/>
  <c r="AD20" i="2898"/>
  <c r="AE20" i="2898" s="1"/>
  <c r="AD19" i="2898"/>
  <c r="AD18" i="2898"/>
  <c r="AE18" i="2898" s="1"/>
  <c r="AD17" i="2898"/>
  <c r="AE17" i="2898" s="1"/>
  <c r="AD16" i="2898"/>
  <c r="AD15" i="2898"/>
  <c r="AD14" i="2898"/>
  <c r="AE14" i="2898" s="1"/>
  <c r="AD13" i="2898"/>
  <c r="AE13" i="2898" s="1"/>
  <c r="AD12" i="2898"/>
  <c r="AE12" i="2898" s="1"/>
  <c r="AD11" i="2898"/>
  <c r="AD10" i="2898"/>
  <c r="AE10" i="2898" s="1"/>
  <c r="AD9" i="2898"/>
  <c r="AE9" i="2898" s="1"/>
  <c r="AD8" i="2898"/>
  <c r="AE8" i="2898" s="1"/>
  <c r="AD7" i="2898"/>
  <c r="Z36" i="2898"/>
  <c r="Z35" i="2898"/>
  <c r="Z31" i="2898"/>
  <c r="Z27" i="2898"/>
  <c r="Z23" i="2898"/>
  <c r="Z19" i="2898"/>
  <c r="Z15" i="2898"/>
  <c r="Z12" i="2898"/>
  <c r="Z11" i="2898"/>
  <c r="Z7" i="2898"/>
  <c r="AB3" i="2898"/>
  <c r="Y38" i="2898"/>
  <c r="Z38" i="2898" s="1"/>
  <c r="Y37" i="2898"/>
  <c r="Z37" i="2898" s="1"/>
  <c r="Y36" i="2898"/>
  <c r="Y35" i="2898"/>
  <c r="Y34" i="2898"/>
  <c r="Z34" i="2898" s="1"/>
  <c r="Y33" i="2898"/>
  <c r="Z33" i="2898" s="1"/>
  <c r="Y32" i="2898"/>
  <c r="Z32" i="2898" s="1"/>
  <c r="Y31" i="2898"/>
  <c r="Y30" i="2898"/>
  <c r="Z30" i="2898" s="1"/>
  <c r="Y29" i="2898"/>
  <c r="Z29" i="2898" s="1"/>
  <c r="Y28" i="2898"/>
  <c r="Z28" i="2898" s="1"/>
  <c r="Y27" i="2898"/>
  <c r="Y26" i="2898"/>
  <c r="Z26" i="2898" s="1"/>
  <c r="Y25" i="2898"/>
  <c r="Z25" i="2898" s="1"/>
  <c r="Q48" i="2898" s="1"/>
  <c r="Y24" i="2898"/>
  <c r="Z24" i="2898" s="1"/>
  <c r="Y23" i="2898"/>
  <c r="Y22" i="2898"/>
  <c r="Z22" i="2898" s="1"/>
  <c r="Y21" i="2898"/>
  <c r="Z21" i="2898" s="1"/>
  <c r="Y20" i="2898"/>
  <c r="Z20" i="2898" s="1"/>
  <c r="Y19" i="2898"/>
  <c r="Y18" i="2898"/>
  <c r="Z18" i="2898" s="1"/>
  <c r="Y17" i="2898"/>
  <c r="Z17" i="2898" s="1"/>
  <c r="Y16" i="2898"/>
  <c r="Z16" i="2898" s="1"/>
  <c r="Y15" i="2898"/>
  <c r="Y14" i="2898"/>
  <c r="Z14" i="2898" s="1"/>
  <c r="Y13" i="2898"/>
  <c r="Z13" i="2898" s="1"/>
  <c r="Y12" i="2898"/>
  <c r="Y11" i="2898"/>
  <c r="Y10" i="2898"/>
  <c r="Z10" i="2898" s="1"/>
  <c r="Y9" i="2898"/>
  <c r="Z9" i="2898" s="1"/>
  <c r="Y8" i="2898"/>
  <c r="Z8" i="2898" s="1"/>
  <c r="Y7" i="2898"/>
  <c r="U36" i="2898"/>
  <c r="U35" i="2898"/>
  <c r="U32" i="2898"/>
  <c r="U31" i="2898"/>
  <c r="U28" i="2898"/>
  <c r="U27" i="2898"/>
  <c r="U24" i="2898"/>
  <c r="U23" i="2898"/>
  <c r="U20" i="2898"/>
  <c r="U19" i="2898"/>
  <c r="U16" i="2898"/>
  <c r="U15" i="2898"/>
  <c r="U12" i="2898"/>
  <c r="U11" i="2898"/>
  <c r="U8" i="2898"/>
  <c r="U7" i="2898"/>
  <c r="W3" i="2898"/>
  <c r="T38" i="2898"/>
  <c r="U38" i="2898" s="1"/>
  <c r="T37" i="2898"/>
  <c r="U37" i="2898" s="1"/>
  <c r="T36" i="2898"/>
  <c r="T35" i="2898"/>
  <c r="T34" i="2898"/>
  <c r="U34" i="2898" s="1"/>
  <c r="T33" i="2898"/>
  <c r="U33" i="2898" s="1"/>
  <c r="T32" i="2898"/>
  <c r="T31" i="2898"/>
  <c r="T30" i="2898"/>
  <c r="U30" i="2898" s="1"/>
  <c r="T29" i="2898"/>
  <c r="U29" i="2898" s="1"/>
  <c r="T28" i="2898"/>
  <c r="T27" i="2898"/>
  <c r="T26" i="2898"/>
  <c r="U26" i="2898" s="1"/>
  <c r="T25" i="2898"/>
  <c r="U25" i="2898" s="1"/>
  <c r="P48" i="2898" s="1"/>
  <c r="T24" i="2898"/>
  <c r="T23" i="2898"/>
  <c r="T22" i="2898"/>
  <c r="U22" i="2898" s="1"/>
  <c r="T21" i="2898"/>
  <c r="U21" i="2898" s="1"/>
  <c r="T20" i="2898"/>
  <c r="T19" i="2898"/>
  <c r="T18" i="2898"/>
  <c r="U18" i="2898" s="1"/>
  <c r="T17" i="2898"/>
  <c r="U17" i="2898" s="1"/>
  <c r="T16" i="2898"/>
  <c r="T15" i="2898"/>
  <c r="T14" i="2898"/>
  <c r="U14" i="2898" s="1"/>
  <c r="T13" i="2898"/>
  <c r="U13" i="2898" s="1"/>
  <c r="T12" i="2898"/>
  <c r="T11" i="2898"/>
  <c r="T10" i="2898"/>
  <c r="U10" i="2898" s="1"/>
  <c r="T9" i="2898"/>
  <c r="U9" i="2898" s="1"/>
  <c r="T8" i="2898"/>
  <c r="T7" i="2898"/>
  <c r="T47" i="2898"/>
  <c r="S47" i="2898"/>
  <c r="P47" i="2898"/>
  <c r="N44" i="2898"/>
  <c r="O38" i="2898"/>
  <c r="O37" i="2898"/>
  <c r="O36" i="2898"/>
  <c r="O35" i="2898"/>
  <c r="O34" i="2898"/>
  <c r="O33" i="2898"/>
  <c r="O32" i="2898"/>
  <c r="O31" i="2898"/>
  <c r="O30" i="2898"/>
  <c r="O29" i="2898"/>
  <c r="O28" i="2898"/>
  <c r="O27" i="2898"/>
  <c r="O26" i="2898"/>
  <c r="O25" i="2898"/>
  <c r="O24" i="2898"/>
  <c r="O23" i="2898"/>
  <c r="O22" i="2898"/>
  <c r="O21" i="2898"/>
  <c r="O20" i="2898"/>
  <c r="O19" i="2898"/>
  <c r="O18" i="2898"/>
  <c r="O17" i="2898"/>
  <c r="O16" i="2898"/>
  <c r="O15" i="2898"/>
  <c r="O14" i="2898"/>
  <c r="O13" i="2898"/>
  <c r="O12" i="2898"/>
  <c r="O11" i="2898"/>
  <c r="O10" i="2898"/>
  <c r="O9" i="2898"/>
  <c r="O8" i="2898"/>
  <c r="O7" i="2898"/>
  <c r="Q3" i="2898"/>
  <c r="G3" i="2898"/>
  <c r="U47" i="2898" s="1"/>
  <c r="U52" i="2897"/>
  <c r="T52" i="2897"/>
  <c r="S52" i="2897"/>
  <c r="R52" i="2897"/>
  <c r="Q52" i="2897"/>
  <c r="P52" i="2897"/>
  <c r="AT38" i="2897"/>
  <c r="AT35" i="2897"/>
  <c r="AT34" i="2897"/>
  <c r="AT30" i="2897"/>
  <c r="AT26" i="2897"/>
  <c r="AT22" i="2897"/>
  <c r="AT18" i="2897"/>
  <c r="AT14" i="2897"/>
  <c r="AT11" i="2897"/>
  <c r="AT10" i="2897"/>
  <c r="AV3" i="2897"/>
  <c r="AS38" i="2897"/>
  <c r="AS37" i="2897"/>
  <c r="AT37" i="2897" s="1"/>
  <c r="AS36" i="2897"/>
  <c r="AT36" i="2897" s="1"/>
  <c r="AS35" i="2897"/>
  <c r="AS34" i="2897"/>
  <c r="AS33" i="2897"/>
  <c r="AT33" i="2897" s="1"/>
  <c r="AS32" i="2897"/>
  <c r="AT32" i="2897" s="1"/>
  <c r="AS31" i="2897"/>
  <c r="AT31" i="2897" s="1"/>
  <c r="AS30" i="2897"/>
  <c r="AS29" i="2897"/>
  <c r="AT29" i="2897" s="1"/>
  <c r="AS28" i="2897"/>
  <c r="AT28" i="2897" s="1"/>
  <c r="AS27" i="2897"/>
  <c r="AT27" i="2897" s="1"/>
  <c r="AS26" i="2897"/>
  <c r="AS25" i="2897"/>
  <c r="AT25" i="2897" s="1"/>
  <c r="U48" i="2897" s="1"/>
  <c r="AS24" i="2897"/>
  <c r="AT24" i="2897" s="1"/>
  <c r="AS23" i="2897"/>
  <c r="AT23" i="2897" s="1"/>
  <c r="AS22" i="2897"/>
  <c r="AS21" i="2897"/>
  <c r="AT21" i="2897" s="1"/>
  <c r="AS20" i="2897"/>
  <c r="AT20" i="2897" s="1"/>
  <c r="AS19" i="2897"/>
  <c r="AT19" i="2897" s="1"/>
  <c r="AS18" i="2897"/>
  <c r="AS17" i="2897"/>
  <c r="AT17" i="2897" s="1"/>
  <c r="AS16" i="2897"/>
  <c r="AT16" i="2897" s="1"/>
  <c r="AS15" i="2897"/>
  <c r="AT15" i="2897" s="1"/>
  <c r="AS14" i="2897"/>
  <c r="AS13" i="2897"/>
  <c r="AT13" i="2897" s="1"/>
  <c r="AS12" i="2897"/>
  <c r="AT12" i="2897" s="1"/>
  <c r="AS11" i="2897"/>
  <c r="AS10" i="2897"/>
  <c r="AS9" i="2897"/>
  <c r="AT9" i="2897" s="1"/>
  <c r="AS8" i="2897"/>
  <c r="AT8" i="2897" s="1"/>
  <c r="AS7" i="2897"/>
  <c r="AT7" i="2897" s="1"/>
  <c r="AO38" i="2897"/>
  <c r="AO34" i="2897"/>
  <c r="AO31" i="2897"/>
  <c r="AO30" i="2897"/>
  <c r="AO26" i="2897"/>
  <c r="AO23" i="2897"/>
  <c r="AO22" i="2897"/>
  <c r="AO18" i="2897"/>
  <c r="AO15" i="2897"/>
  <c r="AO14" i="2897"/>
  <c r="AO10" i="2897"/>
  <c r="AO7" i="2897"/>
  <c r="AQ3" i="2897"/>
  <c r="AN38" i="2897"/>
  <c r="AN37" i="2897"/>
  <c r="AO37" i="2897" s="1"/>
  <c r="AN36" i="2897"/>
  <c r="AO36" i="2897" s="1"/>
  <c r="AN35" i="2897"/>
  <c r="AO35" i="2897" s="1"/>
  <c r="AN34" i="2897"/>
  <c r="AN33" i="2897"/>
  <c r="AO33" i="2897" s="1"/>
  <c r="AN32" i="2897"/>
  <c r="AO32" i="2897" s="1"/>
  <c r="AN31" i="2897"/>
  <c r="AN30" i="2897"/>
  <c r="AN29" i="2897"/>
  <c r="AO29" i="2897" s="1"/>
  <c r="AN28" i="2897"/>
  <c r="AO28" i="2897" s="1"/>
  <c r="AN27" i="2897"/>
  <c r="AO27" i="2897" s="1"/>
  <c r="AN26" i="2897"/>
  <c r="AN25" i="2897"/>
  <c r="AO25" i="2897" s="1"/>
  <c r="T48" i="2897" s="1"/>
  <c r="AN24" i="2897"/>
  <c r="AO24" i="2897" s="1"/>
  <c r="AN23" i="2897"/>
  <c r="AN22" i="2897"/>
  <c r="AN21" i="2897"/>
  <c r="AO21" i="2897" s="1"/>
  <c r="AN20" i="2897"/>
  <c r="AO20" i="2897" s="1"/>
  <c r="AN19" i="2897"/>
  <c r="AO19" i="2897" s="1"/>
  <c r="AN18" i="2897"/>
  <c r="AN17" i="2897"/>
  <c r="AO17" i="2897" s="1"/>
  <c r="AN16" i="2897"/>
  <c r="AO16" i="2897" s="1"/>
  <c r="AN15" i="2897"/>
  <c r="AN14" i="2897"/>
  <c r="AN13" i="2897"/>
  <c r="AO13" i="2897" s="1"/>
  <c r="AN12" i="2897"/>
  <c r="AO12" i="2897" s="1"/>
  <c r="AN11" i="2897"/>
  <c r="AO11" i="2897" s="1"/>
  <c r="AN10" i="2897"/>
  <c r="AN9" i="2897"/>
  <c r="AO9" i="2897" s="1"/>
  <c r="AN8" i="2897"/>
  <c r="AO8" i="2897" s="1"/>
  <c r="AN7" i="2897"/>
  <c r="AJ38" i="2897"/>
  <c r="AJ35" i="2897"/>
  <c r="AJ34" i="2897"/>
  <c r="AJ30" i="2897"/>
  <c r="AJ26" i="2897"/>
  <c r="AJ22" i="2897"/>
  <c r="AJ19" i="2897"/>
  <c r="AJ18" i="2897"/>
  <c r="AJ14" i="2897"/>
  <c r="AJ11" i="2897"/>
  <c r="AJ10" i="2897"/>
  <c r="AL3" i="2897"/>
  <c r="AI38" i="2897"/>
  <c r="AI37" i="2897"/>
  <c r="AJ37" i="2897" s="1"/>
  <c r="AI36" i="2897"/>
  <c r="AJ36" i="2897" s="1"/>
  <c r="AI35" i="2897"/>
  <c r="AI34" i="2897"/>
  <c r="AI33" i="2897"/>
  <c r="AJ33" i="2897" s="1"/>
  <c r="AI32" i="2897"/>
  <c r="AJ32" i="2897" s="1"/>
  <c r="AI31" i="2897"/>
  <c r="AJ31" i="2897" s="1"/>
  <c r="AI30" i="2897"/>
  <c r="AI29" i="2897"/>
  <c r="AJ29" i="2897" s="1"/>
  <c r="AI28" i="2897"/>
  <c r="AJ28" i="2897" s="1"/>
  <c r="AI27" i="2897"/>
  <c r="AJ27" i="2897" s="1"/>
  <c r="AI26" i="2897"/>
  <c r="AI25" i="2897"/>
  <c r="AJ25" i="2897" s="1"/>
  <c r="S48" i="2897" s="1"/>
  <c r="AI24" i="2897"/>
  <c r="AJ24" i="2897" s="1"/>
  <c r="AI23" i="2897"/>
  <c r="AJ23" i="2897" s="1"/>
  <c r="AI22" i="2897"/>
  <c r="AI21" i="2897"/>
  <c r="AJ21" i="2897" s="1"/>
  <c r="AI20" i="2897"/>
  <c r="AJ20" i="2897" s="1"/>
  <c r="AI19" i="2897"/>
  <c r="AI18" i="2897"/>
  <c r="AI17" i="2897"/>
  <c r="AJ17" i="2897" s="1"/>
  <c r="AI16" i="2897"/>
  <c r="AJ16" i="2897" s="1"/>
  <c r="AI15" i="2897"/>
  <c r="AJ15" i="2897" s="1"/>
  <c r="AI14" i="2897"/>
  <c r="AI13" i="2897"/>
  <c r="AJ13" i="2897" s="1"/>
  <c r="AI12" i="2897"/>
  <c r="AJ12" i="2897" s="1"/>
  <c r="AI11" i="2897"/>
  <c r="AI10" i="2897"/>
  <c r="AI9" i="2897"/>
  <c r="AJ9" i="2897" s="1"/>
  <c r="AI8" i="2897"/>
  <c r="AJ8" i="2897" s="1"/>
  <c r="AI7" i="2897"/>
  <c r="AJ7" i="2897" s="1"/>
  <c r="AE38" i="2897"/>
  <c r="AE34" i="2897"/>
  <c r="AE31" i="2897"/>
  <c r="AE30" i="2897"/>
  <c r="AE26" i="2897"/>
  <c r="AE23" i="2897"/>
  <c r="AE22" i="2897"/>
  <c r="AE18" i="2897"/>
  <c r="AE15" i="2897"/>
  <c r="AE14" i="2897"/>
  <c r="AE10" i="2897"/>
  <c r="AE7" i="2897"/>
  <c r="AG3" i="2897"/>
  <c r="AD38" i="2897"/>
  <c r="AD37" i="2897"/>
  <c r="AE37" i="2897" s="1"/>
  <c r="AD36" i="2897"/>
  <c r="AE36" i="2897" s="1"/>
  <c r="AD35" i="2897"/>
  <c r="AE35" i="2897" s="1"/>
  <c r="AD34" i="2897"/>
  <c r="AD33" i="2897"/>
  <c r="AE33" i="2897" s="1"/>
  <c r="AD32" i="2897"/>
  <c r="AE32" i="2897" s="1"/>
  <c r="AD31" i="2897"/>
  <c r="AD30" i="2897"/>
  <c r="AD29" i="2897"/>
  <c r="AE29" i="2897" s="1"/>
  <c r="AD28" i="2897"/>
  <c r="AE28" i="2897" s="1"/>
  <c r="AD27" i="2897"/>
  <c r="AE27" i="2897" s="1"/>
  <c r="AD26" i="2897"/>
  <c r="AD25" i="2897"/>
  <c r="AE25" i="2897" s="1"/>
  <c r="R48" i="2897" s="1"/>
  <c r="AD24" i="2897"/>
  <c r="AE24" i="2897" s="1"/>
  <c r="AD23" i="2897"/>
  <c r="AD22" i="2897"/>
  <c r="AD21" i="2897"/>
  <c r="AE21" i="2897" s="1"/>
  <c r="AD20" i="2897"/>
  <c r="AE20" i="2897" s="1"/>
  <c r="AD19" i="2897"/>
  <c r="AE19" i="2897" s="1"/>
  <c r="AD18" i="2897"/>
  <c r="AD17" i="2897"/>
  <c r="AE17" i="2897" s="1"/>
  <c r="AD16" i="2897"/>
  <c r="AE16" i="2897" s="1"/>
  <c r="AD15" i="2897"/>
  <c r="AD14" i="2897"/>
  <c r="AD13" i="2897"/>
  <c r="AE13" i="2897" s="1"/>
  <c r="AD12" i="2897"/>
  <c r="AE12" i="2897" s="1"/>
  <c r="AD11" i="2897"/>
  <c r="AE11" i="2897" s="1"/>
  <c r="AD10" i="2897"/>
  <c r="AD9" i="2897"/>
  <c r="AE9" i="2897" s="1"/>
  <c r="AD8" i="2897"/>
  <c r="AE8" i="2897" s="1"/>
  <c r="AD7" i="2897"/>
  <c r="Z38" i="2897"/>
  <c r="Z34" i="2897"/>
  <c r="Z30" i="2897"/>
  <c r="Z27" i="2897"/>
  <c r="Z26" i="2897"/>
  <c r="Z22" i="2897"/>
  <c r="Z18" i="2897"/>
  <c r="Z14" i="2897"/>
  <c r="Z10" i="2897"/>
  <c r="AB3" i="2897"/>
  <c r="Y38" i="2897"/>
  <c r="Y37" i="2897"/>
  <c r="Z37" i="2897" s="1"/>
  <c r="Y36" i="2897"/>
  <c r="Z36" i="2897" s="1"/>
  <c r="Y35" i="2897"/>
  <c r="Z35" i="2897" s="1"/>
  <c r="Y34" i="2897"/>
  <c r="Y33" i="2897"/>
  <c r="Z33" i="2897" s="1"/>
  <c r="Y32" i="2897"/>
  <c r="Z32" i="2897" s="1"/>
  <c r="Y31" i="2897"/>
  <c r="Z31" i="2897" s="1"/>
  <c r="Y30" i="2897"/>
  <c r="Y29" i="2897"/>
  <c r="Z29" i="2897" s="1"/>
  <c r="Y28" i="2897"/>
  <c r="Z28" i="2897" s="1"/>
  <c r="Y27" i="2897"/>
  <c r="Y26" i="2897"/>
  <c r="Y25" i="2897"/>
  <c r="Z25" i="2897" s="1"/>
  <c r="Q48" i="2897" s="1"/>
  <c r="Y24" i="2897"/>
  <c r="Z24" i="2897" s="1"/>
  <c r="Y23" i="2897"/>
  <c r="Z23" i="2897" s="1"/>
  <c r="Y22" i="2897"/>
  <c r="Y21" i="2897"/>
  <c r="Z21" i="2897" s="1"/>
  <c r="Y20" i="2897"/>
  <c r="Z20" i="2897" s="1"/>
  <c r="Y19" i="2897"/>
  <c r="Z19" i="2897" s="1"/>
  <c r="Y18" i="2897"/>
  <c r="Y17" i="2897"/>
  <c r="Z17" i="2897" s="1"/>
  <c r="Y16" i="2897"/>
  <c r="Z16" i="2897" s="1"/>
  <c r="Y15" i="2897"/>
  <c r="Z15" i="2897" s="1"/>
  <c r="Y14" i="2897"/>
  <c r="Y13" i="2897"/>
  <c r="Z13" i="2897" s="1"/>
  <c r="Y12" i="2897"/>
  <c r="Z12" i="2897" s="1"/>
  <c r="Y11" i="2897"/>
  <c r="Z11" i="2897" s="1"/>
  <c r="Y10" i="2897"/>
  <c r="Y9" i="2897"/>
  <c r="Z9" i="2897" s="1"/>
  <c r="Y8" i="2897"/>
  <c r="Z8" i="2897" s="1"/>
  <c r="Y7" i="2897"/>
  <c r="Z7" i="2897" s="1"/>
  <c r="U38" i="2897"/>
  <c r="U34" i="2897"/>
  <c r="U31" i="2897"/>
  <c r="U30" i="2897"/>
  <c r="U26" i="2897"/>
  <c r="U23" i="2897"/>
  <c r="U22" i="2897"/>
  <c r="U18" i="2897"/>
  <c r="U15" i="2897"/>
  <c r="U14" i="2897"/>
  <c r="U10" i="2897"/>
  <c r="U7" i="2897"/>
  <c r="W3" i="2897"/>
  <c r="T38" i="2897"/>
  <c r="T37" i="2897"/>
  <c r="U37" i="2897" s="1"/>
  <c r="T36" i="2897"/>
  <c r="U36" i="2897" s="1"/>
  <c r="T35" i="2897"/>
  <c r="U35" i="2897" s="1"/>
  <c r="T34" i="2897"/>
  <c r="T33" i="2897"/>
  <c r="U33" i="2897" s="1"/>
  <c r="T32" i="2897"/>
  <c r="U32" i="2897" s="1"/>
  <c r="T31" i="2897"/>
  <c r="T30" i="2897"/>
  <c r="T29" i="2897"/>
  <c r="U29" i="2897" s="1"/>
  <c r="T28" i="2897"/>
  <c r="U28" i="2897" s="1"/>
  <c r="T27" i="2897"/>
  <c r="U27" i="2897" s="1"/>
  <c r="T26" i="2897"/>
  <c r="T25" i="2897"/>
  <c r="U25" i="2897" s="1"/>
  <c r="P48" i="2897" s="1"/>
  <c r="T24" i="2897"/>
  <c r="U24" i="2897" s="1"/>
  <c r="T23" i="2897"/>
  <c r="T22" i="2897"/>
  <c r="T21" i="2897"/>
  <c r="U21" i="2897" s="1"/>
  <c r="T20" i="2897"/>
  <c r="U20" i="2897" s="1"/>
  <c r="T19" i="2897"/>
  <c r="U19" i="2897" s="1"/>
  <c r="T18" i="2897"/>
  <c r="T17" i="2897"/>
  <c r="U17" i="2897" s="1"/>
  <c r="T16" i="2897"/>
  <c r="U16" i="2897" s="1"/>
  <c r="T15" i="2897"/>
  <c r="T14" i="2897"/>
  <c r="T13" i="2897"/>
  <c r="U13" i="2897" s="1"/>
  <c r="T12" i="2897"/>
  <c r="U12" i="2897" s="1"/>
  <c r="T11" i="2897"/>
  <c r="U11" i="2897" s="1"/>
  <c r="T10" i="2897"/>
  <c r="T9" i="2897"/>
  <c r="U9" i="2897" s="1"/>
  <c r="T8" i="2897"/>
  <c r="U8" i="2897" s="1"/>
  <c r="T7" i="2897"/>
  <c r="T47" i="2897"/>
  <c r="S47" i="2897"/>
  <c r="R47" i="2897"/>
  <c r="P47" i="2897"/>
  <c r="N44" i="2897"/>
  <c r="O38" i="2897"/>
  <c r="O37" i="2897"/>
  <c r="O36" i="2897"/>
  <c r="O35" i="2897"/>
  <c r="O34" i="2897"/>
  <c r="O33" i="2897"/>
  <c r="O32" i="2897"/>
  <c r="O31" i="2897"/>
  <c r="O30" i="2897"/>
  <c r="O29" i="2897"/>
  <c r="O28" i="2897"/>
  <c r="O27" i="2897"/>
  <c r="O26" i="2897"/>
  <c r="O25" i="2897"/>
  <c r="O24" i="2897"/>
  <c r="O23" i="2897"/>
  <c r="O22" i="2897"/>
  <c r="O21" i="2897"/>
  <c r="O20" i="2897"/>
  <c r="O19" i="2897"/>
  <c r="O18" i="2897"/>
  <c r="O17" i="2897"/>
  <c r="O16" i="2897"/>
  <c r="O15" i="2897"/>
  <c r="O14" i="2897"/>
  <c r="O13" i="2897"/>
  <c r="O12" i="2897"/>
  <c r="O11" i="2897"/>
  <c r="O10" i="2897"/>
  <c r="O9" i="2897"/>
  <c r="O8" i="2897"/>
  <c r="O7" i="2897"/>
  <c r="Q3" i="2897"/>
  <c r="G3" i="2897"/>
  <c r="U47" i="2897" s="1"/>
  <c r="U52" i="2896"/>
  <c r="T52" i="2896"/>
  <c r="S52" i="2896"/>
  <c r="R52" i="2896"/>
  <c r="Q52" i="2896"/>
  <c r="P52" i="2896"/>
  <c r="AT37" i="2896"/>
  <c r="AT33" i="2896"/>
  <c r="AT29" i="2896"/>
  <c r="AT25" i="2896"/>
  <c r="U48" i="2896" s="1"/>
  <c r="AT21" i="2896"/>
  <c r="AT17" i="2896"/>
  <c r="AT13" i="2896"/>
  <c r="AT10" i="2896"/>
  <c r="AT9" i="2896"/>
  <c r="AV3" i="2896"/>
  <c r="AS38" i="2896"/>
  <c r="AT38" i="2896" s="1"/>
  <c r="AS37" i="2896"/>
  <c r="AS36" i="2896"/>
  <c r="AT36" i="2896" s="1"/>
  <c r="AS35" i="2896"/>
  <c r="AT35" i="2896" s="1"/>
  <c r="AS34" i="2896"/>
  <c r="AT34" i="2896" s="1"/>
  <c r="AS33" i="2896"/>
  <c r="AS32" i="2896"/>
  <c r="AT32" i="2896" s="1"/>
  <c r="AS31" i="2896"/>
  <c r="AT31" i="2896" s="1"/>
  <c r="AS30" i="2896"/>
  <c r="AT30" i="2896" s="1"/>
  <c r="AS29" i="2896"/>
  <c r="AS28" i="2896"/>
  <c r="AT28" i="2896" s="1"/>
  <c r="AS27" i="2896"/>
  <c r="AT27" i="2896" s="1"/>
  <c r="AS26" i="2896"/>
  <c r="AT26" i="2896" s="1"/>
  <c r="AS25" i="2896"/>
  <c r="AS24" i="2896"/>
  <c r="AT24" i="2896" s="1"/>
  <c r="AS23" i="2896"/>
  <c r="AT23" i="2896" s="1"/>
  <c r="AS22" i="2896"/>
  <c r="AT22" i="2896" s="1"/>
  <c r="AS21" i="2896"/>
  <c r="AS20" i="2896"/>
  <c r="AT20" i="2896" s="1"/>
  <c r="AS19" i="2896"/>
  <c r="AT19" i="2896" s="1"/>
  <c r="AS18" i="2896"/>
  <c r="AT18" i="2896" s="1"/>
  <c r="AS17" i="2896"/>
  <c r="AS16" i="2896"/>
  <c r="AT16" i="2896" s="1"/>
  <c r="AS15" i="2896"/>
  <c r="AT15" i="2896" s="1"/>
  <c r="AS14" i="2896"/>
  <c r="AT14" i="2896" s="1"/>
  <c r="AS13" i="2896"/>
  <c r="AS12" i="2896"/>
  <c r="AT12" i="2896" s="1"/>
  <c r="AS11" i="2896"/>
  <c r="AT11" i="2896" s="1"/>
  <c r="AS10" i="2896"/>
  <c r="AS9" i="2896"/>
  <c r="AS8" i="2896"/>
  <c r="AT8" i="2896" s="1"/>
  <c r="AS7" i="2896"/>
  <c r="AT7" i="2896" s="1"/>
  <c r="AO38" i="2896"/>
  <c r="AO37" i="2896"/>
  <c r="AO33" i="2896"/>
  <c r="AO30" i="2896"/>
  <c r="AO29" i="2896"/>
  <c r="AO25" i="2896"/>
  <c r="T48" i="2896" s="1"/>
  <c r="AO22" i="2896"/>
  <c r="AO21" i="2896"/>
  <c r="AO17" i="2896"/>
  <c r="AO14" i="2896"/>
  <c r="AO13" i="2896"/>
  <c r="AO9" i="2896"/>
  <c r="AQ3" i="2896"/>
  <c r="AN38" i="2896"/>
  <c r="AN37" i="2896"/>
  <c r="AN36" i="2896"/>
  <c r="AO36" i="2896" s="1"/>
  <c r="AN35" i="2896"/>
  <c r="AO35" i="2896" s="1"/>
  <c r="AN34" i="2896"/>
  <c r="AO34" i="2896" s="1"/>
  <c r="AN33" i="2896"/>
  <c r="AN32" i="2896"/>
  <c r="AO32" i="2896" s="1"/>
  <c r="AN31" i="2896"/>
  <c r="AO31" i="2896" s="1"/>
  <c r="AN30" i="2896"/>
  <c r="AN29" i="2896"/>
  <c r="AN28" i="2896"/>
  <c r="AO28" i="2896" s="1"/>
  <c r="AN27" i="2896"/>
  <c r="AO27" i="2896" s="1"/>
  <c r="AN26" i="2896"/>
  <c r="AO26" i="2896" s="1"/>
  <c r="AN25" i="2896"/>
  <c r="AN24" i="2896"/>
  <c r="AO24" i="2896" s="1"/>
  <c r="AN23" i="2896"/>
  <c r="AO23" i="2896" s="1"/>
  <c r="AN22" i="2896"/>
  <c r="AN21" i="2896"/>
  <c r="AN20" i="2896"/>
  <c r="AO20" i="2896" s="1"/>
  <c r="AN19" i="2896"/>
  <c r="AO19" i="2896" s="1"/>
  <c r="AN18" i="2896"/>
  <c r="AO18" i="2896" s="1"/>
  <c r="AN17" i="2896"/>
  <c r="AN16" i="2896"/>
  <c r="AO16" i="2896" s="1"/>
  <c r="AN15" i="2896"/>
  <c r="AO15" i="2896" s="1"/>
  <c r="AN14" i="2896"/>
  <c r="AN13" i="2896"/>
  <c r="AN12" i="2896"/>
  <c r="AO12" i="2896" s="1"/>
  <c r="AN11" i="2896"/>
  <c r="AO11" i="2896" s="1"/>
  <c r="AN10" i="2896"/>
  <c r="AO10" i="2896" s="1"/>
  <c r="AN9" i="2896"/>
  <c r="AN8" i="2896"/>
  <c r="AO8" i="2896" s="1"/>
  <c r="AN7" i="2896"/>
  <c r="AO7" i="2896" s="1"/>
  <c r="AJ37" i="2896"/>
  <c r="AJ33" i="2896"/>
  <c r="AJ29" i="2896"/>
  <c r="AJ25" i="2896"/>
  <c r="S48" i="2896" s="1"/>
  <c r="AJ21" i="2896"/>
  <c r="AJ18" i="2896"/>
  <c r="AJ17" i="2896"/>
  <c r="AJ13" i="2896"/>
  <c r="AJ10" i="2896"/>
  <c r="AJ9" i="2896"/>
  <c r="AL3" i="2896"/>
  <c r="AI38" i="2896"/>
  <c r="AJ38" i="2896" s="1"/>
  <c r="AI37" i="2896"/>
  <c r="AI36" i="2896"/>
  <c r="AJ36" i="2896" s="1"/>
  <c r="AI35" i="2896"/>
  <c r="AJ35" i="2896" s="1"/>
  <c r="AI34" i="2896"/>
  <c r="AJ34" i="2896" s="1"/>
  <c r="AI33" i="2896"/>
  <c r="AI32" i="2896"/>
  <c r="AJ32" i="2896" s="1"/>
  <c r="AI31" i="2896"/>
  <c r="AJ31" i="2896" s="1"/>
  <c r="AI30" i="2896"/>
  <c r="AJ30" i="2896" s="1"/>
  <c r="AI29" i="2896"/>
  <c r="AI28" i="2896"/>
  <c r="AJ28" i="2896" s="1"/>
  <c r="AI27" i="2896"/>
  <c r="AJ27" i="2896" s="1"/>
  <c r="AI26" i="2896"/>
  <c r="AJ26" i="2896" s="1"/>
  <c r="AI25" i="2896"/>
  <c r="AI24" i="2896"/>
  <c r="AJ24" i="2896" s="1"/>
  <c r="AI23" i="2896"/>
  <c r="AJ23" i="2896" s="1"/>
  <c r="AI22" i="2896"/>
  <c r="AJ22" i="2896" s="1"/>
  <c r="AI21" i="2896"/>
  <c r="AI20" i="2896"/>
  <c r="AJ20" i="2896" s="1"/>
  <c r="AI19" i="2896"/>
  <c r="AJ19" i="2896" s="1"/>
  <c r="AI18" i="2896"/>
  <c r="AI17" i="2896"/>
  <c r="AI16" i="2896"/>
  <c r="AJ16" i="2896" s="1"/>
  <c r="AI15" i="2896"/>
  <c r="AJ15" i="2896" s="1"/>
  <c r="AI14" i="2896"/>
  <c r="AJ14" i="2896" s="1"/>
  <c r="AI13" i="2896"/>
  <c r="AI12" i="2896"/>
  <c r="AJ12" i="2896" s="1"/>
  <c r="AI11" i="2896"/>
  <c r="AJ11" i="2896" s="1"/>
  <c r="AI10" i="2896"/>
  <c r="AI9" i="2896"/>
  <c r="AI8" i="2896"/>
  <c r="AJ8" i="2896" s="1"/>
  <c r="AI7" i="2896"/>
  <c r="AJ7" i="2896" s="1"/>
  <c r="AE38" i="2896"/>
  <c r="AE37" i="2896"/>
  <c r="AE33" i="2896"/>
  <c r="AE30" i="2896"/>
  <c r="AE29" i="2896"/>
  <c r="AE25" i="2896"/>
  <c r="R48" i="2896" s="1"/>
  <c r="AE22" i="2896"/>
  <c r="AE21" i="2896"/>
  <c r="AE17" i="2896"/>
  <c r="AE14" i="2896"/>
  <c r="AE13" i="2896"/>
  <c r="AE9" i="2896"/>
  <c r="AG3" i="2896"/>
  <c r="AD38" i="2896"/>
  <c r="AD37" i="2896"/>
  <c r="AD36" i="2896"/>
  <c r="AE36" i="2896" s="1"/>
  <c r="AD35" i="2896"/>
  <c r="AE35" i="2896" s="1"/>
  <c r="AD34" i="2896"/>
  <c r="AE34" i="2896" s="1"/>
  <c r="AD33" i="2896"/>
  <c r="AD32" i="2896"/>
  <c r="AE32" i="2896" s="1"/>
  <c r="AD31" i="2896"/>
  <c r="AE31" i="2896" s="1"/>
  <c r="AD30" i="2896"/>
  <c r="AD29" i="2896"/>
  <c r="AD28" i="2896"/>
  <c r="AE28" i="2896" s="1"/>
  <c r="AD27" i="2896"/>
  <c r="AE27" i="2896" s="1"/>
  <c r="AD26" i="2896"/>
  <c r="AE26" i="2896" s="1"/>
  <c r="AD25" i="2896"/>
  <c r="AD24" i="2896"/>
  <c r="AE24" i="2896" s="1"/>
  <c r="AD23" i="2896"/>
  <c r="AE23" i="2896" s="1"/>
  <c r="AD22" i="2896"/>
  <c r="AD21" i="2896"/>
  <c r="AD20" i="2896"/>
  <c r="AE20" i="2896" s="1"/>
  <c r="AD19" i="2896"/>
  <c r="AE19" i="2896" s="1"/>
  <c r="AD18" i="2896"/>
  <c r="AE18" i="2896" s="1"/>
  <c r="AD17" i="2896"/>
  <c r="AD16" i="2896"/>
  <c r="AE16" i="2896" s="1"/>
  <c r="AD15" i="2896"/>
  <c r="AE15" i="2896" s="1"/>
  <c r="AD14" i="2896"/>
  <c r="AD13" i="2896"/>
  <c r="AD12" i="2896"/>
  <c r="AE12" i="2896" s="1"/>
  <c r="AD11" i="2896"/>
  <c r="AE11" i="2896" s="1"/>
  <c r="AD10" i="2896"/>
  <c r="AE10" i="2896" s="1"/>
  <c r="AD9" i="2896"/>
  <c r="AD8" i="2896"/>
  <c r="AE8" i="2896" s="1"/>
  <c r="AD7" i="2896"/>
  <c r="AE7" i="2896" s="1"/>
  <c r="Z37" i="2896"/>
  <c r="Z33" i="2896"/>
  <c r="Z29" i="2896"/>
  <c r="Z26" i="2896"/>
  <c r="Z25" i="2896"/>
  <c r="Q48" i="2896" s="1"/>
  <c r="Z21" i="2896"/>
  <c r="Z18" i="2896"/>
  <c r="Z17" i="2896"/>
  <c r="Z13" i="2896"/>
  <c r="Z10" i="2896"/>
  <c r="Z9" i="2896"/>
  <c r="AB3" i="2896"/>
  <c r="Y38" i="2896"/>
  <c r="Z38" i="2896" s="1"/>
  <c r="Y37" i="2896"/>
  <c r="Y36" i="2896"/>
  <c r="Z36" i="2896" s="1"/>
  <c r="Y35" i="2896"/>
  <c r="Z35" i="2896" s="1"/>
  <c r="Y34" i="2896"/>
  <c r="Z34" i="2896" s="1"/>
  <c r="Y33" i="2896"/>
  <c r="Y32" i="2896"/>
  <c r="Z32" i="2896" s="1"/>
  <c r="Y31" i="2896"/>
  <c r="Z31" i="2896" s="1"/>
  <c r="Y30" i="2896"/>
  <c r="Z30" i="2896" s="1"/>
  <c r="Y29" i="2896"/>
  <c r="Y28" i="2896"/>
  <c r="Z28" i="2896" s="1"/>
  <c r="Y27" i="2896"/>
  <c r="Z27" i="2896" s="1"/>
  <c r="Y26" i="2896"/>
  <c r="Y25" i="2896"/>
  <c r="Y24" i="2896"/>
  <c r="Z24" i="2896" s="1"/>
  <c r="Y23" i="2896"/>
  <c r="Z23" i="2896" s="1"/>
  <c r="Y22" i="2896"/>
  <c r="Z22" i="2896" s="1"/>
  <c r="Y21" i="2896"/>
  <c r="Y20" i="2896"/>
  <c r="Z20" i="2896" s="1"/>
  <c r="Y19" i="2896"/>
  <c r="Z19" i="2896" s="1"/>
  <c r="Y18" i="2896"/>
  <c r="Y17" i="2896"/>
  <c r="Y16" i="2896"/>
  <c r="Z16" i="2896" s="1"/>
  <c r="Y15" i="2896"/>
  <c r="Z15" i="2896" s="1"/>
  <c r="Y14" i="2896"/>
  <c r="Z14" i="2896" s="1"/>
  <c r="Y13" i="2896"/>
  <c r="Y12" i="2896"/>
  <c r="Z12" i="2896" s="1"/>
  <c r="Y11" i="2896"/>
  <c r="Z11" i="2896" s="1"/>
  <c r="Y10" i="2896"/>
  <c r="Y9" i="2896"/>
  <c r="Y8" i="2896"/>
  <c r="Z8" i="2896" s="1"/>
  <c r="Y7" i="2896"/>
  <c r="Z7" i="2896" s="1"/>
  <c r="U38" i="2896"/>
  <c r="U37" i="2896"/>
  <c r="U33" i="2896"/>
  <c r="U30" i="2896"/>
  <c r="U29" i="2896"/>
  <c r="U25" i="2896"/>
  <c r="P48" i="2896" s="1"/>
  <c r="U22" i="2896"/>
  <c r="U21" i="2896"/>
  <c r="U17" i="2896"/>
  <c r="U14" i="2896"/>
  <c r="U13" i="2896"/>
  <c r="U9" i="2896"/>
  <c r="W3" i="2896"/>
  <c r="T38" i="2896"/>
  <c r="T37" i="2896"/>
  <c r="T36" i="2896"/>
  <c r="U36" i="2896" s="1"/>
  <c r="T35" i="2896"/>
  <c r="U35" i="2896" s="1"/>
  <c r="T34" i="2896"/>
  <c r="U34" i="2896" s="1"/>
  <c r="T33" i="2896"/>
  <c r="T32" i="2896"/>
  <c r="U32" i="2896" s="1"/>
  <c r="T31" i="2896"/>
  <c r="U31" i="2896" s="1"/>
  <c r="T30" i="2896"/>
  <c r="T29" i="2896"/>
  <c r="T28" i="2896"/>
  <c r="U28" i="2896" s="1"/>
  <c r="T27" i="2896"/>
  <c r="U27" i="2896" s="1"/>
  <c r="T26" i="2896"/>
  <c r="U26" i="2896" s="1"/>
  <c r="T25" i="2896"/>
  <c r="T24" i="2896"/>
  <c r="U24" i="2896" s="1"/>
  <c r="T23" i="2896"/>
  <c r="U23" i="2896" s="1"/>
  <c r="T22" i="2896"/>
  <c r="T21" i="2896"/>
  <c r="T20" i="2896"/>
  <c r="U20" i="2896" s="1"/>
  <c r="T19" i="2896"/>
  <c r="U19" i="2896" s="1"/>
  <c r="T18" i="2896"/>
  <c r="U18" i="2896" s="1"/>
  <c r="T17" i="2896"/>
  <c r="T16" i="2896"/>
  <c r="U16" i="2896" s="1"/>
  <c r="T15" i="2896"/>
  <c r="U15" i="2896" s="1"/>
  <c r="T14" i="2896"/>
  <c r="T13" i="2896"/>
  <c r="T12" i="2896"/>
  <c r="U12" i="2896" s="1"/>
  <c r="T11" i="2896"/>
  <c r="U11" i="2896" s="1"/>
  <c r="T10" i="2896"/>
  <c r="U10" i="2896" s="1"/>
  <c r="T9" i="2896"/>
  <c r="T8" i="2896"/>
  <c r="U8" i="2896" s="1"/>
  <c r="T7" i="2896"/>
  <c r="U7" i="2896" s="1"/>
  <c r="Q47" i="2896"/>
  <c r="O38" i="2896"/>
  <c r="O37" i="2896"/>
  <c r="O36" i="2896"/>
  <c r="O35" i="2896"/>
  <c r="O34" i="2896"/>
  <c r="O33" i="2896"/>
  <c r="O32" i="2896"/>
  <c r="O31" i="2896"/>
  <c r="O30" i="2896"/>
  <c r="O29" i="2896"/>
  <c r="O28" i="2896"/>
  <c r="O27" i="2896"/>
  <c r="O26" i="2896"/>
  <c r="O25" i="2896"/>
  <c r="O24" i="2896"/>
  <c r="O23" i="2896"/>
  <c r="O22" i="2896"/>
  <c r="O21" i="2896"/>
  <c r="O20" i="2896"/>
  <c r="O19" i="2896"/>
  <c r="O18" i="2896"/>
  <c r="O17" i="2896"/>
  <c r="O16" i="2896"/>
  <c r="O15" i="2896"/>
  <c r="O14" i="2896"/>
  <c r="O13" i="2896"/>
  <c r="O12" i="2896"/>
  <c r="O11" i="2896"/>
  <c r="O10" i="2896"/>
  <c r="O9" i="2896"/>
  <c r="O8" i="2896"/>
  <c r="O7" i="2896"/>
  <c r="Q3" i="2896"/>
  <c r="G3" i="2896"/>
  <c r="U52" i="2895"/>
  <c r="T52" i="2895"/>
  <c r="S52" i="2895"/>
  <c r="R52" i="2895"/>
  <c r="Q52" i="2895"/>
  <c r="P52" i="2895"/>
  <c r="AT37" i="2895"/>
  <c r="AT36" i="2895"/>
  <c r="AT32" i="2895"/>
  <c r="AT29" i="2895"/>
  <c r="AT28" i="2895"/>
  <c r="AT24" i="2895"/>
  <c r="AT21" i="2895"/>
  <c r="AT20" i="2895"/>
  <c r="AT16" i="2895"/>
  <c r="AT13" i="2895"/>
  <c r="AT12" i="2895"/>
  <c r="AT8" i="2895"/>
  <c r="AV3" i="2895"/>
  <c r="AS38" i="2895"/>
  <c r="AT38" i="2895" s="1"/>
  <c r="AS37" i="2895"/>
  <c r="AS36" i="2895"/>
  <c r="AS35" i="2895"/>
  <c r="AT35" i="2895" s="1"/>
  <c r="AS34" i="2895"/>
  <c r="AT34" i="2895" s="1"/>
  <c r="AS33" i="2895"/>
  <c r="AT33" i="2895" s="1"/>
  <c r="AS32" i="2895"/>
  <c r="AS31" i="2895"/>
  <c r="AT31" i="2895" s="1"/>
  <c r="AS30" i="2895"/>
  <c r="AT30" i="2895" s="1"/>
  <c r="AS29" i="2895"/>
  <c r="AS28" i="2895"/>
  <c r="AS27" i="2895"/>
  <c r="AT27" i="2895" s="1"/>
  <c r="AS26" i="2895"/>
  <c r="AT26" i="2895" s="1"/>
  <c r="AS25" i="2895"/>
  <c r="AT25" i="2895" s="1"/>
  <c r="U48" i="2895" s="1"/>
  <c r="AS24" i="2895"/>
  <c r="AS23" i="2895"/>
  <c r="AT23" i="2895" s="1"/>
  <c r="AS22" i="2895"/>
  <c r="AT22" i="2895" s="1"/>
  <c r="AS21" i="2895"/>
  <c r="AS20" i="2895"/>
  <c r="AS19" i="2895"/>
  <c r="AT19" i="2895" s="1"/>
  <c r="AS18" i="2895"/>
  <c r="AT18" i="2895" s="1"/>
  <c r="AS17" i="2895"/>
  <c r="AT17" i="2895" s="1"/>
  <c r="AS16" i="2895"/>
  <c r="AS15" i="2895"/>
  <c r="AT15" i="2895" s="1"/>
  <c r="AS14" i="2895"/>
  <c r="AT14" i="2895" s="1"/>
  <c r="AS13" i="2895"/>
  <c r="AS12" i="2895"/>
  <c r="AS11" i="2895"/>
  <c r="AT11" i="2895" s="1"/>
  <c r="AS10" i="2895"/>
  <c r="AT10" i="2895" s="1"/>
  <c r="AS9" i="2895"/>
  <c r="AT9" i="2895" s="1"/>
  <c r="AS8" i="2895"/>
  <c r="AS7" i="2895"/>
  <c r="AT7" i="2895" s="1"/>
  <c r="AO37" i="2895"/>
  <c r="AO36" i="2895"/>
  <c r="AO32" i="2895"/>
  <c r="AO29" i="2895"/>
  <c r="AO28" i="2895"/>
  <c r="AO24" i="2895"/>
  <c r="AO21" i="2895"/>
  <c r="AO20" i="2895"/>
  <c r="AO16" i="2895"/>
  <c r="AO13" i="2895"/>
  <c r="AO12" i="2895"/>
  <c r="AO8" i="2895"/>
  <c r="AQ3" i="2895"/>
  <c r="AN38" i="2895"/>
  <c r="AO38" i="2895" s="1"/>
  <c r="AN37" i="2895"/>
  <c r="AN36" i="2895"/>
  <c r="AN35" i="2895"/>
  <c r="AO35" i="2895" s="1"/>
  <c r="AN34" i="2895"/>
  <c r="AO34" i="2895" s="1"/>
  <c r="AN33" i="2895"/>
  <c r="AO33" i="2895" s="1"/>
  <c r="AN32" i="2895"/>
  <c r="AN31" i="2895"/>
  <c r="AO31" i="2895" s="1"/>
  <c r="AN30" i="2895"/>
  <c r="AO30" i="2895" s="1"/>
  <c r="AN29" i="2895"/>
  <c r="AN28" i="2895"/>
  <c r="AN27" i="2895"/>
  <c r="AO27" i="2895" s="1"/>
  <c r="AN26" i="2895"/>
  <c r="AO26" i="2895" s="1"/>
  <c r="AN25" i="2895"/>
  <c r="AO25" i="2895" s="1"/>
  <c r="T48" i="2895" s="1"/>
  <c r="AN24" i="2895"/>
  <c r="AN23" i="2895"/>
  <c r="AO23" i="2895" s="1"/>
  <c r="AN22" i="2895"/>
  <c r="AO22" i="2895" s="1"/>
  <c r="AN21" i="2895"/>
  <c r="AN20" i="2895"/>
  <c r="AN19" i="2895"/>
  <c r="AO19" i="2895" s="1"/>
  <c r="AN18" i="2895"/>
  <c r="AO18" i="2895" s="1"/>
  <c r="AN17" i="2895"/>
  <c r="AO17" i="2895" s="1"/>
  <c r="AN16" i="2895"/>
  <c r="AN15" i="2895"/>
  <c r="AO15" i="2895" s="1"/>
  <c r="AN14" i="2895"/>
  <c r="AO14" i="2895" s="1"/>
  <c r="AN13" i="2895"/>
  <c r="AN12" i="2895"/>
  <c r="AN11" i="2895"/>
  <c r="AO11" i="2895" s="1"/>
  <c r="AN10" i="2895"/>
  <c r="AO10" i="2895" s="1"/>
  <c r="AN9" i="2895"/>
  <c r="AO9" i="2895" s="1"/>
  <c r="AN8" i="2895"/>
  <c r="AN7" i="2895"/>
  <c r="AO7" i="2895" s="1"/>
  <c r="AJ36" i="2895"/>
  <c r="AJ32" i="2895"/>
  <c r="AJ28" i="2895"/>
  <c r="AJ24" i="2895"/>
  <c r="AJ20" i="2895"/>
  <c r="AJ17" i="2895"/>
  <c r="AJ16" i="2895"/>
  <c r="AJ12" i="2895"/>
  <c r="AJ8" i="2895"/>
  <c r="AL3" i="2895"/>
  <c r="AI38" i="2895"/>
  <c r="AJ38" i="2895" s="1"/>
  <c r="AI37" i="2895"/>
  <c r="AJ37" i="2895" s="1"/>
  <c r="AI36" i="2895"/>
  <c r="AI35" i="2895"/>
  <c r="AJ35" i="2895" s="1"/>
  <c r="AI34" i="2895"/>
  <c r="AJ34" i="2895" s="1"/>
  <c r="AI33" i="2895"/>
  <c r="AJ33" i="2895" s="1"/>
  <c r="AI32" i="2895"/>
  <c r="AI31" i="2895"/>
  <c r="AJ31" i="2895" s="1"/>
  <c r="AI30" i="2895"/>
  <c r="AJ30" i="2895" s="1"/>
  <c r="AI29" i="2895"/>
  <c r="AJ29" i="2895" s="1"/>
  <c r="AI28" i="2895"/>
  <c r="AI27" i="2895"/>
  <c r="AJ27" i="2895" s="1"/>
  <c r="AI26" i="2895"/>
  <c r="AJ26" i="2895" s="1"/>
  <c r="AI25" i="2895"/>
  <c r="AJ25" i="2895" s="1"/>
  <c r="S48" i="2895" s="1"/>
  <c r="AI24" i="2895"/>
  <c r="AI23" i="2895"/>
  <c r="AJ23" i="2895" s="1"/>
  <c r="AI22" i="2895"/>
  <c r="AJ22" i="2895" s="1"/>
  <c r="AI21" i="2895"/>
  <c r="AJ21" i="2895" s="1"/>
  <c r="AI20" i="2895"/>
  <c r="AI19" i="2895"/>
  <c r="AJ19" i="2895" s="1"/>
  <c r="AI18" i="2895"/>
  <c r="AJ18" i="2895" s="1"/>
  <c r="AI17" i="2895"/>
  <c r="AI16" i="2895"/>
  <c r="AI15" i="2895"/>
  <c r="AJ15" i="2895" s="1"/>
  <c r="AI14" i="2895"/>
  <c r="AJ14" i="2895" s="1"/>
  <c r="AI13" i="2895"/>
  <c r="AJ13" i="2895" s="1"/>
  <c r="AI12" i="2895"/>
  <c r="AI11" i="2895"/>
  <c r="AJ11" i="2895" s="1"/>
  <c r="AI10" i="2895"/>
  <c r="AJ10" i="2895" s="1"/>
  <c r="AI9" i="2895"/>
  <c r="AJ9" i="2895" s="1"/>
  <c r="AI8" i="2895"/>
  <c r="AI7" i="2895"/>
  <c r="AJ7" i="2895" s="1"/>
  <c r="AE36" i="2895"/>
  <c r="AE32" i="2895"/>
  <c r="AE28" i="2895"/>
  <c r="AE25" i="2895"/>
  <c r="R48" i="2895" s="1"/>
  <c r="AE24" i="2895"/>
  <c r="AE20" i="2895"/>
  <c r="AE17" i="2895"/>
  <c r="AE16" i="2895"/>
  <c r="AE12" i="2895"/>
  <c r="AE8" i="2895"/>
  <c r="AG3" i="2895"/>
  <c r="AD38" i="2895"/>
  <c r="AE38" i="2895" s="1"/>
  <c r="AD37" i="2895"/>
  <c r="AE37" i="2895" s="1"/>
  <c r="AD36" i="2895"/>
  <c r="AD35" i="2895"/>
  <c r="AE35" i="2895" s="1"/>
  <c r="AD34" i="2895"/>
  <c r="AE34" i="2895" s="1"/>
  <c r="AD33" i="2895"/>
  <c r="AE33" i="2895" s="1"/>
  <c r="AD32" i="2895"/>
  <c r="AD31" i="2895"/>
  <c r="AE31" i="2895" s="1"/>
  <c r="AD30" i="2895"/>
  <c r="AE30" i="2895" s="1"/>
  <c r="AD29" i="2895"/>
  <c r="AE29" i="2895" s="1"/>
  <c r="AD28" i="2895"/>
  <c r="AD27" i="2895"/>
  <c r="AE27" i="2895" s="1"/>
  <c r="AD26" i="2895"/>
  <c r="AE26" i="2895" s="1"/>
  <c r="AD25" i="2895"/>
  <c r="AD24" i="2895"/>
  <c r="AD23" i="2895"/>
  <c r="AE23" i="2895" s="1"/>
  <c r="AD22" i="2895"/>
  <c r="AE22" i="2895" s="1"/>
  <c r="AD21" i="2895"/>
  <c r="AE21" i="2895" s="1"/>
  <c r="AD20" i="2895"/>
  <c r="AD19" i="2895"/>
  <c r="AE19" i="2895" s="1"/>
  <c r="AD18" i="2895"/>
  <c r="AE18" i="2895" s="1"/>
  <c r="AD17" i="2895"/>
  <c r="AD16" i="2895"/>
  <c r="AD15" i="2895"/>
  <c r="AE15" i="2895" s="1"/>
  <c r="AD14" i="2895"/>
  <c r="AE14" i="2895" s="1"/>
  <c r="AD13" i="2895"/>
  <c r="AE13" i="2895" s="1"/>
  <c r="AD12" i="2895"/>
  <c r="AD11" i="2895"/>
  <c r="AE11" i="2895" s="1"/>
  <c r="AD10" i="2895"/>
  <c r="AE10" i="2895" s="1"/>
  <c r="AD9" i="2895"/>
  <c r="AE9" i="2895" s="1"/>
  <c r="AD8" i="2895"/>
  <c r="AD7" i="2895"/>
  <c r="AE7" i="2895" s="1"/>
  <c r="Z37" i="2895"/>
  <c r="Z36" i="2895"/>
  <c r="Z32" i="2895"/>
  <c r="Z29" i="2895"/>
  <c r="Z28" i="2895"/>
  <c r="Z24" i="2895"/>
  <c r="Z21" i="2895"/>
  <c r="Z20" i="2895"/>
  <c r="Z16" i="2895"/>
  <c r="Z13" i="2895"/>
  <c r="Z12" i="2895"/>
  <c r="Z8" i="2895"/>
  <c r="AB3" i="2895"/>
  <c r="Y38" i="2895"/>
  <c r="Z38" i="2895" s="1"/>
  <c r="Y37" i="2895"/>
  <c r="Y36" i="2895"/>
  <c r="Y35" i="2895"/>
  <c r="Z35" i="2895" s="1"/>
  <c r="Y34" i="2895"/>
  <c r="Z34" i="2895" s="1"/>
  <c r="Y33" i="2895"/>
  <c r="Z33" i="2895" s="1"/>
  <c r="Y32" i="2895"/>
  <c r="Y31" i="2895"/>
  <c r="Z31" i="2895" s="1"/>
  <c r="Y30" i="2895"/>
  <c r="Z30" i="2895" s="1"/>
  <c r="Y29" i="2895"/>
  <c r="Y28" i="2895"/>
  <c r="Y27" i="2895"/>
  <c r="Z27" i="2895" s="1"/>
  <c r="Y26" i="2895"/>
  <c r="Z26" i="2895" s="1"/>
  <c r="Y25" i="2895"/>
  <c r="Z25" i="2895" s="1"/>
  <c r="Q48" i="2895" s="1"/>
  <c r="Y24" i="2895"/>
  <c r="Y23" i="2895"/>
  <c r="Z23" i="2895" s="1"/>
  <c r="Y22" i="2895"/>
  <c r="Z22" i="2895" s="1"/>
  <c r="Y21" i="2895"/>
  <c r="Y20" i="2895"/>
  <c r="Y19" i="2895"/>
  <c r="Z19" i="2895" s="1"/>
  <c r="Y18" i="2895"/>
  <c r="Z18" i="2895" s="1"/>
  <c r="Y17" i="2895"/>
  <c r="Z17" i="2895" s="1"/>
  <c r="Y16" i="2895"/>
  <c r="Y15" i="2895"/>
  <c r="Z15" i="2895" s="1"/>
  <c r="Y14" i="2895"/>
  <c r="Z14" i="2895" s="1"/>
  <c r="Y13" i="2895"/>
  <c r="Y12" i="2895"/>
  <c r="Y11" i="2895"/>
  <c r="Z11" i="2895" s="1"/>
  <c r="Y10" i="2895"/>
  <c r="Z10" i="2895" s="1"/>
  <c r="Y9" i="2895"/>
  <c r="Z9" i="2895" s="1"/>
  <c r="Y8" i="2895"/>
  <c r="Y7" i="2895"/>
  <c r="Z7" i="2895" s="1"/>
  <c r="U37" i="2895"/>
  <c r="U36" i="2895"/>
  <c r="U32" i="2895"/>
  <c r="U29" i="2895"/>
  <c r="U28" i="2895"/>
  <c r="U24" i="2895"/>
  <c r="U21" i="2895"/>
  <c r="U20" i="2895"/>
  <c r="U16" i="2895"/>
  <c r="U13" i="2895"/>
  <c r="U12" i="2895"/>
  <c r="U8" i="2895"/>
  <c r="W3" i="2895"/>
  <c r="T38" i="2895"/>
  <c r="U38" i="2895" s="1"/>
  <c r="T37" i="2895"/>
  <c r="T36" i="2895"/>
  <c r="T35" i="2895"/>
  <c r="U35" i="2895" s="1"/>
  <c r="T34" i="2895"/>
  <c r="U34" i="2895" s="1"/>
  <c r="T33" i="2895"/>
  <c r="U33" i="2895" s="1"/>
  <c r="T32" i="2895"/>
  <c r="T31" i="2895"/>
  <c r="U31" i="2895" s="1"/>
  <c r="T30" i="2895"/>
  <c r="U30" i="2895" s="1"/>
  <c r="T29" i="2895"/>
  <c r="T28" i="2895"/>
  <c r="T27" i="2895"/>
  <c r="U27" i="2895" s="1"/>
  <c r="T26" i="2895"/>
  <c r="U26" i="2895" s="1"/>
  <c r="T25" i="2895"/>
  <c r="U25" i="2895" s="1"/>
  <c r="P48" i="2895" s="1"/>
  <c r="T24" i="2895"/>
  <c r="T23" i="2895"/>
  <c r="U23" i="2895" s="1"/>
  <c r="T22" i="2895"/>
  <c r="U22" i="2895" s="1"/>
  <c r="T21" i="2895"/>
  <c r="T20" i="2895"/>
  <c r="T19" i="2895"/>
  <c r="U19" i="2895" s="1"/>
  <c r="T18" i="2895"/>
  <c r="U18" i="2895" s="1"/>
  <c r="T17" i="2895"/>
  <c r="U17" i="2895" s="1"/>
  <c r="T16" i="2895"/>
  <c r="T15" i="2895"/>
  <c r="U15" i="2895" s="1"/>
  <c r="T14" i="2895"/>
  <c r="U14" i="2895" s="1"/>
  <c r="T13" i="2895"/>
  <c r="T12" i="2895"/>
  <c r="T11" i="2895"/>
  <c r="U11" i="2895" s="1"/>
  <c r="T10" i="2895"/>
  <c r="U10" i="2895" s="1"/>
  <c r="T9" i="2895"/>
  <c r="U9" i="2895" s="1"/>
  <c r="T8" i="2895"/>
  <c r="T7" i="2895"/>
  <c r="U7" i="2895" s="1"/>
  <c r="O38" i="2895"/>
  <c r="Q37" i="2895"/>
  <c r="O37" i="2895"/>
  <c r="P37" i="2895" s="1"/>
  <c r="O36" i="2895"/>
  <c r="P35" i="2895"/>
  <c r="Q35" i="2895" s="1"/>
  <c r="O35" i="2895"/>
  <c r="O34" i="2895"/>
  <c r="O33" i="2895"/>
  <c r="P33" i="2895" s="1"/>
  <c r="Q33" i="2895" s="1"/>
  <c r="O32" i="2895"/>
  <c r="P31" i="2895"/>
  <c r="Q31" i="2895" s="1"/>
  <c r="O31" i="2895"/>
  <c r="O30" i="2895"/>
  <c r="Q29" i="2895"/>
  <c r="O29" i="2895"/>
  <c r="P29" i="2895" s="1"/>
  <c r="O28" i="2895"/>
  <c r="P27" i="2895"/>
  <c r="Q27" i="2895" s="1"/>
  <c r="O27" i="2895"/>
  <c r="O26" i="2895"/>
  <c r="O25" i="2895"/>
  <c r="P25" i="2895" s="1"/>
  <c r="Q25" i="2895" s="1"/>
  <c r="O24" i="2895"/>
  <c r="P23" i="2895"/>
  <c r="Q23" i="2895" s="1"/>
  <c r="O23" i="2895"/>
  <c r="O22" i="2895"/>
  <c r="Q21" i="2895"/>
  <c r="O21" i="2895"/>
  <c r="P21" i="2895" s="1"/>
  <c r="O20" i="2895"/>
  <c r="P19" i="2895"/>
  <c r="Q19" i="2895" s="1"/>
  <c r="O19" i="2895"/>
  <c r="O18" i="2895"/>
  <c r="O17" i="2895"/>
  <c r="P17" i="2895" s="1"/>
  <c r="Q17" i="2895" s="1"/>
  <c r="O16" i="2895"/>
  <c r="P15" i="2895"/>
  <c r="Q15" i="2895" s="1"/>
  <c r="O15" i="2895"/>
  <c r="O14" i="2895"/>
  <c r="Q13" i="2895"/>
  <c r="O13" i="2895"/>
  <c r="P13" i="2895" s="1"/>
  <c r="O12" i="2895"/>
  <c r="P11" i="2895"/>
  <c r="Q11" i="2895" s="1"/>
  <c r="O11" i="2895"/>
  <c r="O10" i="2895"/>
  <c r="O9" i="2895"/>
  <c r="P9" i="2895" s="1"/>
  <c r="Q9" i="2895" s="1"/>
  <c r="O8" i="2895"/>
  <c r="P7" i="2895"/>
  <c r="O7" i="2895"/>
  <c r="Q4" i="2895" s="1"/>
  <c r="P36" i="2895" s="1"/>
  <c r="Q36" i="2895" s="1"/>
  <c r="Q3" i="2895"/>
  <c r="G3" i="2895"/>
  <c r="U52" i="2894"/>
  <c r="T52" i="2894"/>
  <c r="S52" i="2894"/>
  <c r="R52" i="2894"/>
  <c r="Q52" i="2894"/>
  <c r="P52" i="2894"/>
  <c r="AT36" i="2894"/>
  <c r="AT35" i="2894"/>
  <c r="AT31" i="2894"/>
  <c r="AT27" i="2894"/>
  <c r="AT23" i="2894"/>
  <c r="AT19" i="2894"/>
  <c r="AT15" i="2894"/>
  <c r="AT11" i="2894"/>
  <c r="AT7" i="2894"/>
  <c r="AV3" i="2894"/>
  <c r="AS38" i="2894"/>
  <c r="AT38" i="2894" s="1"/>
  <c r="AS37" i="2894"/>
  <c r="AT37" i="2894" s="1"/>
  <c r="AS36" i="2894"/>
  <c r="AS35" i="2894"/>
  <c r="AS34" i="2894"/>
  <c r="AT34" i="2894" s="1"/>
  <c r="AS33" i="2894"/>
  <c r="AT33" i="2894" s="1"/>
  <c r="AS32" i="2894"/>
  <c r="AT32" i="2894" s="1"/>
  <c r="AS31" i="2894"/>
  <c r="AS30" i="2894"/>
  <c r="AT30" i="2894" s="1"/>
  <c r="AS29" i="2894"/>
  <c r="AT29" i="2894" s="1"/>
  <c r="AS28" i="2894"/>
  <c r="AT28" i="2894" s="1"/>
  <c r="AS27" i="2894"/>
  <c r="AS26" i="2894"/>
  <c r="AT26" i="2894" s="1"/>
  <c r="AS25" i="2894"/>
  <c r="AT25" i="2894" s="1"/>
  <c r="U48" i="2894" s="1"/>
  <c r="AS24" i="2894"/>
  <c r="AT24" i="2894" s="1"/>
  <c r="AS23" i="2894"/>
  <c r="AS22" i="2894"/>
  <c r="AT22" i="2894" s="1"/>
  <c r="AS21" i="2894"/>
  <c r="AT21" i="2894" s="1"/>
  <c r="AS20" i="2894"/>
  <c r="AT20" i="2894" s="1"/>
  <c r="AS19" i="2894"/>
  <c r="AS18" i="2894"/>
  <c r="AT18" i="2894" s="1"/>
  <c r="AS17" i="2894"/>
  <c r="AT17" i="2894" s="1"/>
  <c r="AS16" i="2894"/>
  <c r="AT16" i="2894" s="1"/>
  <c r="AS15" i="2894"/>
  <c r="AS14" i="2894"/>
  <c r="AT14" i="2894" s="1"/>
  <c r="AS13" i="2894"/>
  <c r="AT13" i="2894" s="1"/>
  <c r="AS12" i="2894"/>
  <c r="AT12" i="2894" s="1"/>
  <c r="AS11" i="2894"/>
  <c r="AS10" i="2894"/>
  <c r="AT10" i="2894" s="1"/>
  <c r="AS9" i="2894"/>
  <c r="AT9" i="2894" s="1"/>
  <c r="AS8" i="2894"/>
  <c r="AT8" i="2894" s="1"/>
  <c r="AS7" i="2894"/>
  <c r="AO36" i="2894"/>
  <c r="AO35" i="2894"/>
  <c r="AO32" i="2894"/>
  <c r="AO31" i="2894"/>
  <c r="AO28" i="2894"/>
  <c r="AO27" i="2894"/>
  <c r="AO24" i="2894"/>
  <c r="AO23" i="2894"/>
  <c r="AO20" i="2894"/>
  <c r="AO19" i="2894"/>
  <c r="AO16" i="2894"/>
  <c r="AO15" i="2894"/>
  <c r="AO12" i="2894"/>
  <c r="AO11" i="2894"/>
  <c r="AO8" i="2894"/>
  <c r="AO7" i="2894"/>
  <c r="AQ3" i="2894"/>
  <c r="AN38" i="2894"/>
  <c r="AO38" i="2894" s="1"/>
  <c r="AN37" i="2894"/>
  <c r="AO37" i="2894" s="1"/>
  <c r="AN36" i="2894"/>
  <c r="AN35" i="2894"/>
  <c r="AN34" i="2894"/>
  <c r="AO34" i="2894" s="1"/>
  <c r="AN33" i="2894"/>
  <c r="AO33" i="2894" s="1"/>
  <c r="AN32" i="2894"/>
  <c r="AN31" i="2894"/>
  <c r="AN30" i="2894"/>
  <c r="AO30" i="2894" s="1"/>
  <c r="AN29" i="2894"/>
  <c r="AO29" i="2894" s="1"/>
  <c r="AN28" i="2894"/>
  <c r="AN27" i="2894"/>
  <c r="AN26" i="2894"/>
  <c r="AO26" i="2894" s="1"/>
  <c r="AN25" i="2894"/>
  <c r="AO25" i="2894" s="1"/>
  <c r="T48" i="2894" s="1"/>
  <c r="AN24" i="2894"/>
  <c r="AN23" i="2894"/>
  <c r="AN22" i="2894"/>
  <c r="AO22" i="2894" s="1"/>
  <c r="AN21" i="2894"/>
  <c r="AO21" i="2894" s="1"/>
  <c r="AN20" i="2894"/>
  <c r="AN19" i="2894"/>
  <c r="AN18" i="2894"/>
  <c r="AO18" i="2894" s="1"/>
  <c r="AN17" i="2894"/>
  <c r="AO17" i="2894" s="1"/>
  <c r="AN16" i="2894"/>
  <c r="AN15" i="2894"/>
  <c r="AN14" i="2894"/>
  <c r="AO14" i="2894" s="1"/>
  <c r="AN13" i="2894"/>
  <c r="AO13" i="2894" s="1"/>
  <c r="AN12" i="2894"/>
  <c r="AN11" i="2894"/>
  <c r="AN10" i="2894"/>
  <c r="AO10" i="2894" s="1"/>
  <c r="AN9" i="2894"/>
  <c r="AO9" i="2894" s="1"/>
  <c r="AN8" i="2894"/>
  <c r="AN7" i="2894"/>
  <c r="S48" i="2894"/>
  <c r="AJ35" i="2894"/>
  <c r="AJ32" i="2894"/>
  <c r="AJ31" i="2894"/>
  <c r="AJ27" i="2894"/>
  <c r="AJ24" i="2894"/>
  <c r="AJ23" i="2894"/>
  <c r="AJ19" i="2894"/>
  <c r="AJ16" i="2894"/>
  <c r="AJ15" i="2894"/>
  <c r="AJ11" i="2894"/>
  <c r="AJ8" i="2894"/>
  <c r="AJ7" i="2894"/>
  <c r="AL3" i="2894"/>
  <c r="AI38" i="2894"/>
  <c r="AJ38" i="2894" s="1"/>
  <c r="AI37" i="2894"/>
  <c r="AJ37" i="2894" s="1"/>
  <c r="AI36" i="2894"/>
  <c r="AJ36" i="2894" s="1"/>
  <c r="AI35" i="2894"/>
  <c r="AI34" i="2894"/>
  <c r="AJ34" i="2894" s="1"/>
  <c r="AI33" i="2894"/>
  <c r="AJ33" i="2894" s="1"/>
  <c r="AI32" i="2894"/>
  <c r="AI31" i="2894"/>
  <c r="AI30" i="2894"/>
  <c r="AJ30" i="2894" s="1"/>
  <c r="AI29" i="2894"/>
  <c r="AJ29" i="2894" s="1"/>
  <c r="AI28" i="2894"/>
  <c r="AJ28" i="2894" s="1"/>
  <c r="AI27" i="2894"/>
  <c r="AI26" i="2894"/>
  <c r="AJ26" i="2894" s="1"/>
  <c r="AI25" i="2894"/>
  <c r="AJ25" i="2894" s="1"/>
  <c r="AI24" i="2894"/>
  <c r="AI23" i="2894"/>
  <c r="AI22" i="2894"/>
  <c r="AJ22" i="2894" s="1"/>
  <c r="AI21" i="2894"/>
  <c r="AJ21" i="2894" s="1"/>
  <c r="AI20" i="2894"/>
  <c r="AJ20" i="2894" s="1"/>
  <c r="AI19" i="2894"/>
  <c r="AI18" i="2894"/>
  <c r="AJ18" i="2894" s="1"/>
  <c r="AI17" i="2894"/>
  <c r="AJ17" i="2894" s="1"/>
  <c r="AI16" i="2894"/>
  <c r="AI15" i="2894"/>
  <c r="AI14" i="2894"/>
  <c r="AJ14" i="2894" s="1"/>
  <c r="AI13" i="2894"/>
  <c r="AJ13" i="2894" s="1"/>
  <c r="AI12" i="2894"/>
  <c r="AJ12" i="2894" s="1"/>
  <c r="AI11" i="2894"/>
  <c r="AI10" i="2894"/>
  <c r="AJ10" i="2894" s="1"/>
  <c r="AI9" i="2894"/>
  <c r="AJ9" i="2894" s="1"/>
  <c r="AI8" i="2894"/>
  <c r="AI7" i="2894"/>
  <c r="R48" i="2894"/>
  <c r="AE35" i="2894"/>
  <c r="AE32" i="2894"/>
  <c r="AE31" i="2894"/>
  <c r="AE27" i="2894"/>
  <c r="AE24" i="2894"/>
  <c r="AE23" i="2894"/>
  <c r="AE19" i="2894"/>
  <c r="AE15" i="2894"/>
  <c r="AE11" i="2894"/>
  <c r="AE8" i="2894"/>
  <c r="AE7" i="2894"/>
  <c r="AG3" i="2894"/>
  <c r="AD38" i="2894"/>
  <c r="AE38" i="2894" s="1"/>
  <c r="AD37" i="2894"/>
  <c r="AE37" i="2894" s="1"/>
  <c r="AD36" i="2894"/>
  <c r="AE36" i="2894" s="1"/>
  <c r="AD35" i="2894"/>
  <c r="AD34" i="2894"/>
  <c r="AE34" i="2894" s="1"/>
  <c r="AD33" i="2894"/>
  <c r="AE33" i="2894" s="1"/>
  <c r="AD32" i="2894"/>
  <c r="AD31" i="2894"/>
  <c r="AD30" i="2894"/>
  <c r="AE30" i="2894" s="1"/>
  <c r="AD29" i="2894"/>
  <c r="AE29" i="2894" s="1"/>
  <c r="AD28" i="2894"/>
  <c r="AE28" i="2894" s="1"/>
  <c r="AD27" i="2894"/>
  <c r="AD26" i="2894"/>
  <c r="AE26" i="2894" s="1"/>
  <c r="AD25" i="2894"/>
  <c r="AE25" i="2894" s="1"/>
  <c r="AD24" i="2894"/>
  <c r="AD23" i="2894"/>
  <c r="AD22" i="2894"/>
  <c r="AE22" i="2894" s="1"/>
  <c r="AD21" i="2894"/>
  <c r="AE21" i="2894" s="1"/>
  <c r="AD20" i="2894"/>
  <c r="AE20" i="2894" s="1"/>
  <c r="AD19" i="2894"/>
  <c r="AD18" i="2894"/>
  <c r="AE18" i="2894" s="1"/>
  <c r="AD17" i="2894"/>
  <c r="AE17" i="2894" s="1"/>
  <c r="AD16" i="2894"/>
  <c r="AE16" i="2894" s="1"/>
  <c r="AD15" i="2894"/>
  <c r="AD14" i="2894"/>
  <c r="AE14" i="2894" s="1"/>
  <c r="AD13" i="2894"/>
  <c r="AE13" i="2894" s="1"/>
  <c r="AD12" i="2894"/>
  <c r="AE12" i="2894" s="1"/>
  <c r="AD11" i="2894"/>
  <c r="AD10" i="2894"/>
  <c r="AE10" i="2894" s="1"/>
  <c r="AD9" i="2894"/>
  <c r="AE9" i="2894" s="1"/>
  <c r="AD8" i="2894"/>
  <c r="AD7" i="2894"/>
  <c r="Z36" i="2894"/>
  <c r="Z35" i="2894"/>
  <c r="Z31" i="2894"/>
  <c r="Z27" i="2894"/>
  <c r="Z23" i="2894"/>
  <c r="Z19" i="2894"/>
  <c r="Z15" i="2894"/>
  <c r="Z11" i="2894"/>
  <c r="Z7" i="2894"/>
  <c r="AB3" i="2894"/>
  <c r="Y38" i="2894"/>
  <c r="Z38" i="2894" s="1"/>
  <c r="Y37" i="2894"/>
  <c r="Z37" i="2894" s="1"/>
  <c r="Y36" i="2894"/>
  <c r="Y35" i="2894"/>
  <c r="Y34" i="2894"/>
  <c r="Z34" i="2894" s="1"/>
  <c r="Y33" i="2894"/>
  <c r="Z33" i="2894" s="1"/>
  <c r="Y32" i="2894"/>
  <c r="Z32" i="2894" s="1"/>
  <c r="Y31" i="2894"/>
  <c r="Y30" i="2894"/>
  <c r="Z30" i="2894" s="1"/>
  <c r="Y29" i="2894"/>
  <c r="Z29" i="2894" s="1"/>
  <c r="Y28" i="2894"/>
  <c r="Z28" i="2894" s="1"/>
  <c r="Y27" i="2894"/>
  <c r="Y26" i="2894"/>
  <c r="Z26" i="2894" s="1"/>
  <c r="Y25" i="2894"/>
  <c r="Z25" i="2894" s="1"/>
  <c r="Q48" i="2894" s="1"/>
  <c r="Y24" i="2894"/>
  <c r="Z24" i="2894" s="1"/>
  <c r="Y23" i="2894"/>
  <c r="Y22" i="2894"/>
  <c r="Z22" i="2894" s="1"/>
  <c r="Y21" i="2894"/>
  <c r="Z21" i="2894" s="1"/>
  <c r="Y20" i="2894"/>
  <c r="Z20" i="2894" s="1"/>
  <c r="Y19" i="2894"/>
  <c r="Y18" i="2894"/>
  <c r="Z18" i="2894" s="1"/>
  <c r="Y17" i="2894"/>
  <c r="Z17" i="2894" s="1"/>
  <c r="Y16" i="2894"/>
  <c r="Z16" i="2894" s="1"/>
  <c r="Y15" i="2894"/>
  <c r="Y14" i="2894"/>
  <c r="Z14" i="2894" s="1"/>
  <c r="Y13" i="2894"/>
  <c r="Z13" i="2894" s="1"/>
  <c r="Y12" i="2894"/>
  <c r="Z12" i="2894" s="1"/>
  <c r="Y11" i="2894"/>
  <c r="Y10" i="2894"/>
  <c r="Z10" i="2894" s="1"/>
  <c r="Y9" i="2894"/>
  <c r="Z9" i="2894" s="1"/>
  <c r="Y8" i="2894"/>
  <c r="Z8" i="2894" s="1"/>
  <c r="Y7" i="2894"/>
  <c r="U36" i="2894"/>
  <c r="U35" i="2894"/>
  <c r="U32" i="2894"/>
  <c r="U31" i="2894"/>
  <c r="U28" i="2894"/>
  <c r="U27" i="2894"/>
  <c r="U24" i="2894"/>
  <c r="U23" i="2894"/>
  <c r="U20" i="2894"/>
  <c r="U19" i="2894"/>
  <c r="U16" i="2894"/>
  <c r="U15" i="2894"/>
  <c r="U12" i="2894"/>
  <c r="U11" i="2894"/>
  <c r="U8" i="2894"/>
  <c r="U7" i="2894"/>
  <c r="W3" i="2894"/>
  <c r="T38" i="2894"/>
  <c r="U38" i="2894" s="1"/>
  <c r="T37" i="2894"/>
  <c r="U37" i="2894" s="1"/>
  <c r="T36" i="2894"/>
  <c r="T35" i="2894"/>
  <c r="T34" i="2894"/>
  <c r="U34" i="2894" s="1"/>
  <c r="T33" i="2894"/>
  <c r="U33" i="2894" s="1"/>
  <c r="T32" i="2894"/>
  <c r="T31" i="2894"/>
  <c r="T30" i="2894"/>
  <c r="U30" i="2894" s="1"/>
  <c r="T29" i="2894"/>
  <c r="U29" i="2894" s="1"/>
  <c r="T28" i="2894"/>
  <c r="T27" i="2894"/>
  <c r="T26" i="2894"/>
  <c r="U26" i="2894" s="1"/>
  <c r="T25" i="2894"/>
  <c r="U25" i="2894" s="1"/>
  <c r="P48" i="2894" s="1"/>
  <c r="T24" i="2894"/>
  <c r="T23" i="2894"/>
  <c r="T22" i="2894"/>
  <c r="U22" i="2894" s="1"/>
  <c r="T21" i="2894"/>
  <c r="U21" i="2894" s="1"/>
  <c r="T20" i="2894"/>
  <c r="T19" i="2894"/>
  <c r="T18" i="2894"/>
  <c r="U18" i="2894" s="1"/>
  <c r="T17" i="2894"/>
  <c r="U17" i="2894" s="1"/>
  <c r="T16" i="2894"/>
  <c r="T15" i="2894"/>
  <c r="T14" i="2894"/>
  <c r="U14" i="2894" s="1"/>
  <c r="T13" i="2894"/>
  <c r="U13" i="2894" s="1"/>
  <c r="T12" i="2894"/>
  <c r="T11" i="2894"/>
  <c r="T10" i="2894"/>
  <c r="U10" i="2894" s="1"/>
  <c r="T9" i="2894"/>
  <c r="U9" i="2894" s="1"/>
  <c r="T8" i="2894"/>
  <c r="T7" i="2894"/>
  <c r="T47" i="2894"/>
  <c r="S47" i="2894"/>
  <c r="P47" i="2894"/>
  <c r="N44" i="2894"/>
  <c r="O38" i="2894"/>
  <c r="O37" i="2894"/>
  <c r="O36" i="2894"/>
  <c r="O35" i="2894"/>
  <c r="O34" i="2894"/>
  <c r="O33" i="2894"/>
  <c r="O32" i="2894"/>
  <c r="O31" i="2894"/>
  <c r="O30" i="2894"/>
  <c r="O29" i="2894"/>
  <c r="O28" i="2894"/>
  <c r="O27" i="2894"/>
  <c r="O26" i="2894"/>
  <c r="O25" i="2894"/>
  <c r="O24" i="2894"/>
  <c r="O23" i="2894"/>
  <c r="O22" i="2894"/>
  <c r="O21" i="2894"/>
  <c r="O20" i="2894"/>
  <c r="O19" i="2894"/>
  <c r="O18" i="2894"/>
  <c r="O17" i="2894"/>
  <c r="O16" i="2894"/>
  <c r="O15" i="2894"/>
  <c r="O14" i="2894"/>
  <c r="O13" i="2894"/>
  <c r="O12" i="2894"/>
  <c r="O11" i="2894"/>
  <c r="O10" i="2894"/>
  <c r="O9" i="2894"/>
  <c r="O8" i="2894"/>
  <c r="O7" i="2894"/>
  <c r="Q3" i="2894"/>
  <c r="G3" i="2894"/>
  <c r="U47" i="2894" s="1"/>
  <c r="U52" i="2893"/>
  <c r="T52" i="2893"/>
  <c r="S52" i="2893"/>
  <c r="R52" i="2893"/>
  <c r="Q52" i="2893"/>
  <c r="P52" i="2893"/>
  <c r="AT38" i="2893"/>
  <c r="AT35" i="2893"/>
  <c r="AT34" i="2893"/>
  <c r="AT30" i="2893"/>
  <c r="AT26" i="2893"/>
  <c r="AT22" i="2893"/>
  <c r="AT18" i="2893"/>
  <c r="AT14" i="2893"/>
  <c r="AT10" i="2893"/>
  <c r="AV3" i="2893"/>
  <c r="AS38" i="2893"/>
  <c r="AS37" i="2893"/>
  <c r="AT37" i="2893" s="1"/>
  <c r="AS36" i="2893"/>
  <c r="AT36" i="2893" s="1"/>
  <c r="AS35" i="2893"/>
  <c r="AS34" i="2893"/>
  <c r="AS33" i="2893"/>
  <c r="AT33" i="2893" s="1"/>
  <c r="AS32" i="2893"/>
  <c r="AT32" i="2893" s="1"/>
  <c r="AS31" i="2893"/>
  <c r="AT31" i="2893" s="1"/>
  <c r="AS30" i="2893"/>
  <c r="AS29" i="2893"/>
  <c r="AT29" i="2893" s="1"/>
  <c r="AS28" i="2893"/>
  <c r="AT28" i="2893" s="1"/>
  <c r="AS27" i="2893"/>
  <c r="AT27" i="2893" s="1"/>
  <c r="AS26" i="2893"/>
  <c r="AS25" i="2893"/>
  <c r="AT25" i="2893" s="1"/>
  <c r="U48" i="2893" s="1"/>
  <c r="AS24" i="2893"/>
  <c r="AT24" i="2893" s="1"/>
  <c r="AS23" i="2893"/>
  <c r="AT23" i="2893" s="1"/>
  <c r="AS22" i="2893"/>
  <c r="AS21" i="2893"/>
  <c r="AT21" i="2893" s="1"/>
  <c r="AS20" i="2893"/>
  <c r="AT20" i="2893" s="1"/>
  <c r="AS19" i="2893"/>
  <c r="AT19" i="2893" s="1"/>
  <c r="AS18" i="2893"/>
  <c r="AS17" i="2893"/>
  <c r="AT17" i="2893" s="1"/>
  <c r="AS16" i="2893"/>
  <c r="AT16" i="2893" s="1"/>
  <c r="AS15" i="2893"/>
  <c r="AT15" i="2893" s="1"/>
  <c r="AS14" i="2893"/>
  <c r="AS13" i="2893"/>
  <c r="AT13" i="2893" s="1"/>
  <c r="AS12" i="2893"/>
  <c r="AT12" i="2893" s="1"/>
  <c r="AS11" i="2893"/>
  <c r="AT11" i="2893" s="1"/>
  <c r="AS10" i="2893"/>
  <c r="AS9" i="2893"/>
  <c r="AT9" i="2893" s="1"/>
  <c r="AS8" i="2893"/>
  <c r="AT8" i="2893" s="1"/>
  <c r="AS7" i="2893"/>
  <c r="AT7" i="2893" s="1"/>
  <c r="AO38" i="2893"/>
  <c r="AO34" i="2893"/>
  <c r="AO31" i="2893"/>
  <c r="AO30" i="2893"/>
  <c r="AO26" i="2893"/>
  <c r="AO23" i="2893"/>
  <c r="AO22" i="2893"/>
  <c r="AO18" i="2893"/>
  <c r="AO15" i="2893"/>
  <c r="AO14" i="2893"/>
  <c r="AO10" i="2893"/>
  <c r="AO7" i="2893"/>
  <c r="AQ3" i="2893"/>
  <c r="AN38" i="2893"/>
  <c r="AN37" i="2893"/>
  <c r="AO37" i="2893" s="1"/>
  <c r="AN36" i="2893"/>
  <c r="AO36" i="2893" s="1"/>
  <c r="AN35" i="2893"/>
  <c r="AO35" i="2893" s="1"/>
  <c r="AN34" i="2893"/>
  <c r="AN33" i="2893"/>
  <c r="AO33" i="2893" s="1"/>
  <c r="AN32" i="2893"/>
  <c r="AO32" i="2893" s="1"/>
  <c r="AN31" i="2893"/>
  <c r="AN30" i="2893"/>
  <c r="AN29" i="2893"/>
  <c r="AO29" i="2893" s="1"/>
  <c r="AN28" i="2893"/>
  <c r="AO28" i="2893" s="1"/>
  <c r="AN27" i="2893"/>
  <c r="AO27" i="2893" s="1"/>
  <c r="AN26" i="2893"/>
  <c r="AN25" i="2893"/>
  <c r="AO25" i="2893" s="1"/>
  <c r="T48" i="2893" s="1"/>
  <c r="AN24" i="2893"/>
  <c r="AO24" i="2893" s="1"/>
  <c r="AN23" i="2893"/>
  <c r="AN22" i="2893"/>
  <c r="AN21" i="2893"/>
  <c r="AO21" i="2893" s="1"/>
  <c r="AN20" i="2893"/>
  <c r="AO20" i="2893" s="1"/>
  <c r="AN19" i="2893"/>
  <c r="AO19" i="2893" s="1"/>
  <c r="AN18" i="2893"/>
  <c r="AN17" i="2893"/>
  <c r="AO17" i="2893" s="1"/>
  <c r="AN16" i="2893"/>
  <c r="AO16" i="2893" s="1"/>
  <c r="AN15" i="2893"/>
  <c r="AN14" i="2893"/>
  <c r="AN13" i="2893"/>
  <c r="AO13" i="2893" s="1"/>
  <c r="AN12" i="2893"/>
  <c r="AO12" i="2893" s="1"/>
  <c r="AN11" i="2893"/>
  <c r="AO11" i="2893" s="1"/>
  <c r="AN10" i="2893"/>
  <c r="AN9" i="2893"/>
  <c r="AO9" i="2893" s="1"/>
  <c r="AN8" i="2893"/>
  <c r="AO8" i="2893" s="1"/>
  <c r="AN7" i="2893"/>
  <c r="AJ38" i="2893"/>
  <c r="AJ35" i="2893"/>
  <c r="AJ34" i="2893"/>
  <c r="AJ30" i="2893"/>
  <c r="AJ26" i="2893"/>
  <c r="AJ22" i="2893"/>
  <c r="AJ18" i="2893"/>
  <c r="AJ14" i="2893"/>
  <c r="AJ11" i="2893"/>
  <c r="AJ10" i="2893"/>
  <c r="AL3" i="2893"/>
  <c r="AI38" i="2893"/>
  <c r="AI37" i="2893"/>
  <c r="AJ37" i="2893" s="1"/>
  <c r="AI36" i="2893"/>
  <c r="AJ36" i="2893" s="1"/>
  <c r="AI35" i="2893"/>
  <c r="AI34" i="2893"/>
  <c r="AI33" i="2893"/>
  <c r="AJ33" i="2893" s="1"/>
  <c r="AI32" i="2893"/>
  <c r="AJ32" i="2893" s="1"/>
  <c r="AI31" i="2893"/>
  <c r="AJ31" i="2893" s="1"/>
  <c r="AI30" i="2893"/>
  <c r="AI29" i="2893"/>
  <c r="AJ29" i="2893" s="1"/>
  <c r="AI28" i="2893"/>
  <c r="AJ28" i="2893" s="1"/>
  <c r="AI27" i="2893"/>
  <c r="AJ27" i="2893" s="1"/>
  <c r="AI26" i="2893"/>
  <c r="AI25" i="2893"/>
  <c r="AJ25" i="2893" s="1"/>
  <c r="S48" i="2893" s="1"/>
  <c r="AI24" i="2893"/>
  <c r="AJ24" i="2893" s="1"/>
  <c r="AI23" i="2893"/>
  <c r="AJ23" i="2893" s="1"/>
  <c r="AI22" i="2893"/>
  <c r="AI21" i="2893"/>
  <c r="AJ21" i="2893" s="1"/>
  <c r="AI20" i="2893"/>
  <c r="AJ20" i="2893" s="1"/>
  <c r="AI19" i="2893"/>
  <c r="AJ19" i="2893" s="1"/>
  <c r="AI18" i="2893"/>
  <c r="AI17" i="2893"/>
  <c r="AJ17" i="2893" s="1"/>
  <c r="AI16" i="2893"/>
  <c r="AJ16" i="2893" s="1"/>
  <c r="AI15" i="2893"/>
  <c r="AJ15" i="2893" s="1"/>
  <c r="AI14" i="2893"/>
  <c r="AI13" i="2893"/>
  <c r="AJ13" i="2893" s="1"/>
  <c r="AI12" i="2893"/>
  <c r="AJ12" i="2893" s="1"/>
  <c r="AI11" i="2893"/>
  <c r="AI10" i="2893"/>
  <c r="AI9" i="2893"/>
  <c r="AJ9" i="2893" s="1"/>
  <c r="AI8" i="2893"/>
  <c r="AJ8" i="2893" s="1"/>
  <c r="AI7" i="2893"/>
  <c r="AJ7" i="2893" s="1"/>
  <c r="AE38" i="2893"/>
  <c r="AE36" i="2893"/>
  <c r="AE35" i="2893"/>
  <c r="AE34" i="2893"/>
  <c r="AE31" i="2893"/>
  <c r="AE30" i="2893"/>
  <c r="AE26" i="2893"/>
  <c r="AE24" i="2893"/>
  <c r="AE23" i="2893"/>
  <c r="AE20" i="2893"/>
  <c r="AE19" i="2893"/>
  <c r="AE15" i="2893"/>
  <c r="AE8" i="2893"/>
  <c r="AE7" i="2893"/>
  <c r="AG3" i="2893"/>
  <c r="AD38" i="2893"/>
  <c r="AD37" i="2893"/>
  <c r="AE37" i="2893" s="1"/>
  <c r="AD36" i="2893"/>
  <c r="AD35" i="2893"/>
  <c r="AD34" i="2893"/>
  <c r="AD33" i="2893"/>
  <c r="AE33" i="2893" s="1"/>
  <c r="AD32" i="2893"/>
  <c r="AE32" i="2893" s="1"/>
  <c r="AD31" i="2893"/>
  <c r="AD30" i="2893"/>
  <c r="AD29" i="2893"/>
  <c r="AE29" i="2893" s="1"/>
  <c r="AD28" i="2893"/>
  <c r="AE28" i="2893" s="1"/>
  <c r="AD27" i="2893"/>
  <c r="AE27" i="2893" s="1"/>
  <c r="AD26" i="2893"/>
  <c r="AD25" i="2893"/>
  <c r="AE25" i="2893" s="1"/>
  <c r="R48" i="2893" s="1"/>
  <c r="AD24" i="2893"/>
  <c r="AD23" i="2893"/>
  <c r="AD22" i="2893"/>
  <c r="AE22" i="2893" s="1"/>
  <c r="AD21" i="2893"/>
  <c r="AE21" i="2893" s="1"/>
  <c r="AD20" i="2893"/>
  <c r="AD19" i="2893"/>
  <c r="AD18" i="2893"/>
  <c r="AE18" i="2893" s="1"/>
  <c r="AD17" i="2893"/>
  <c r="AE17" i="2893" s="1"/>
  <c r="AD16" i="2893"/>
  <c r="AE16" i="2893" s="1"/>
  <c r="AD15" i="2893"/>
  <c r="AD14" i="2893"/>
  <c r="AE14" i="2893" s="1"/>
  <c r="AD13" i="2893"/>
  <c r="AE13" i="2893" s="1"/>
  <c r="AD12" i="2893"/>
  <c r="AE12" i="2893" s="1"/>
  <c r="AD11" i="2893"/>
  <c r="AE11" i="2893" s="1"/>
  <c r="AD10" i="2893"/>
  <c r="AE10" i="2893" s="1"/>
  <c r="AD9" i="2893"/>
  <c r="AE9" i="2893" s="1"/>
  <c r="AD8" i="2893"/>
  <c r="AD7" i="2893"/>
  <c r="AA22" i="2893"/>
  <c r="AB22" i="2893" s="1"/>
  <c r="Z36" i="2893"/>
  <c r="Z35" i="2893"/>
  <c r="Z33" i="2893"/>
  <c r="Z32" i="2893"/>
  <c r="Z31" i="2893"/>
  <c r="Z28" i="2893"/>
  <c r="Z27" i="2893"/>
  <c r="Z24" i="2893"/>
  <c r="Z23" i="2893"/>
  <c r="Z20" i="2893"/>
  <c r="Z19" i="2893"/>
  <c r="Z17" i="2893"/>
  <c r="Z16" i="2893"/>
  <c r="Z15" i="2893"/>
  <c r="Z12" i="2893"/>
  <c r="Z11" i="2893"/>
  <c r="Z8" i="2893"/>
  <c r="Z7" i="2893"/>
  <c r="AB4" i="2893" s="1"/>
  <c r="AB3" i="2893"/>
  <c r="Y38" i="2893"/>
  <c r="Z38" i="2893" s="1"/>
  <c r="Y37" i="2893"/>
  <c r="Z37" i="2893" s="1"/>
  <c r="Y36" i="2893"/>
  <c r="Y35" i="2893"/>
  <c r="Y34" i="2893"/>
  <c r="Z34" i="2893" s="1"/>
  <c r="Y33" i="2893"/>
  <c r="Y32" i="2893"/>
  <c r="Y31" i="2893"/>
  <c r="Y30" i="2893"/>
  <c r="Z30" i="2893" s="1"/>
  <c r="Y29" i="2893"/>
  <c r="Z29" i="2893" s="1"/>
  <c r="Y28" i="2893"/>
  <c r="Y27" i="2893"/>
  <c r="Y26" i="2893"/>
  <c r="Z26" i="2893" s="1"/>
  <c r="Y25" i="2893"/>
  <c r="Z25" i="2893" s="1"/>
  <c r="Q48" i="2893" s="1"/>
  <c r="Y24" i="2893"/>
  <c r="Y23" i="2893"/>
  <c r="Y22" i="2893"/>
  <c r="Z22" i="2893" s="1"/>
  <c r="Y21" i="2893"/>
  <c r="Z21" i="2893" s="1"/>
  <c r="Y20" i="2893"/>
  <c r="Y19" i="2893"/>
  <c r="Y18" i="2893"/>
  <c r="Z18" i="2893" s="1"/>
  <c r="Y17" i="2893"/>
  <c r="Y16" i="2893"/>
  <c r="Y15" i="2893"/>
  <c r="Y14" i="2893"/>
  <c r="Z14" i="2893" s="1"/>
  <c r="Y13" i="2893"/>
  <c r="Z13" i="2893" s="1"/>
  <c r="Y12" i="2893"/>
  <c r="Y11" i="2893"/>
  <c r="Y10" i="2893"/>
  <c r="Z10" i="2893" s="1"/>
  <c r="Y9" i="2893"/>
  <c r="Z9" i="2893" s="1"/>
  <c r="Y8" i="2893"/>
  <c r="Y7" i="2893"/>
  <c r="U37" i="2893"/>
  <c r="U36" i="2893"/>
  <c r="U35" i="2893"/>
  <c r="U33" i="2893"/>
  <c r="U32" i="2893"/>
  <c r="U31" i="2893"/>
  <c r="U28" i="2893"/>
  <c r="U27" i="2893"/>
  <c r="U24" i="2893"/>
  <c r="U23" i="2893"/>
  <c r="U21" i="2893"/>
  <c r="U20" i="2893"/>
  <c r="U19" i="2893"/>
  <c r="U17" i="2893"/>
  <c r="U16" i="2893"/>
  <c r="U15" i="2893"/>
  <c r="U12" i="2893"/>
  <c r="U11" i="2893"/>
  <c r="U8" i="2893"/>
  <c r="U7" i="2893"/>
  <c r="W3" i="2893"/>
  <c r="T38" i="2893"/>
  <c r="U38" i="2893" s="1"/>
  <c r="T37" i="2893"/>
  <c r="T36" i="2893"/>
  <c r="T35" i="2893"/>
  <c r="T34" i="2893"/>
  <c r="U34" i="2893" s="1"/>
  <c r="T33" i="2893"/>
  <c r="T32" i="2893"/>
  <c r="T31" i="2893"/>
  <c r="T30" i="2893"/>
  <c r="U30" i="2893" s="1"/>
  <c r="T29" i="2893"/>
  <c r="U29" i="2893" s="1"/>
  <c r="T28" i="2893"/>
  <c r="T27" i="2893"/>
  <c r="T26" i="2893"/>
  <c r="U26" i="2893" s="1"/>
  <c r="T25" i="2893"/>
  <c r="U25" i="2893" s="1"/>
  <c r="P48" i="2893" s="1"/>
  <c r="T24" i="2893"/>
  <c r="T23" i="2893"/>
  <c r="T22" i="2893"/>
  <c r="U22" i="2893" s="1"/>
  <c r="T21" i="2893"/>
  <c r="T20" i="2893"/>
  <c r="T19" i="2893"/>
  <c r="T18" i="2893"/>
  <c r="U18" i="2893" s="1"/>
  <c r="T17" i="2893"/>
  <c r="T16" i="2893"/>
  <c r="T15" i="2893"/>
  <c r="T14" i="2893"/>
  <c r="U14" i="2893" s="1"/>
  <c r="T13" i="2893"/>
  <c r="U13" i="2893" s="1"/>
  <c r="T12" i="2893"/>
  <c r="T11" i="2893"/>
  <c r="T10" i="2893"/>
  <c r="U10" i="2893" s="1"/>
  <c r="T9" i="2893"/>
  <c r="U9" i="2893" s="1"/>
  <c r="T8" i="2893"/>
  <c r="T7" i="2893"/>
  <c r="P47" i="2893"/>
  <c r="O38" i="2893"/>
  <c r="O37" i="2893"/>
  <c r="O36" i="2893"/>
  <c r="O35" i="2893"/>
  <c r="O34" i="2893"/>
  <c r="O33" i="2893"/>
  <c r="O32" i="2893"/>
  <c r="O31" i="2893"/>
  <c r="O30" i="2893"/>
  <c r="O29" i="2893"/>
  <c r="O28" i="2893"/>
  <c r="O27" i="2893"/>
  <c r="O26" i="2893"/>
  <c r="O25" i="2893"/>
  <c r="O24" i="2893"/>
  <c r="O23" i="2893"/>
  <c r="O22" i="2893"/>
  <c r="O21" i="2893"/>
  <c r="O20" i="2893"/>
  <c r="O19" i="2893"/>
  <c r="O18" i="2893"/>
  <c r="O17" i="2893"/>
  <c r="O16" i="2893"/>
  <c r="O15" i="2893"/>
  <c r="O14" i="2893"/>
  <c r="O13" i="2893"/>
  <c r="O12" i="2893"/>
  <c r="O11" i="2893"/>
  <c r="O10" i="2893"/>
  <c r="O9" i="2893"/>
  <c r="O8" i="2893"/>
  <c r="O7" i="2893"/>
  <c r="Q3" i="2893"/>
  <c r="G3" i="2893"/>
  <c r="U52" i="2892"/>
  <c r="T52" i="2892"/>
  <c r="S52" i="2892"/>
  <c r="R52" i="2892"/>
  <c r="Q52" i="2892"/>
  <c r="P52" i="2892"/>
  <c r="AT38" i="2892"/>
  <c r="AT35" i="2892"/>
  <c r="AT34" i="2892"/>
  <c r="AT31" i="2892"/>
  <c r="AT30" i="2892"/>
  <c r="AT27" i="2892"/>
  <c r="AT26" i="2892"/>
  <c r="AT23" i="2892"/>
  <c r="AT22" i="2892"/>
  <c r="AT19" i="2892"/>
  <c r="AT18" i="2892"/>
  <c r="AT15" i="2892"/>
  <c r="AT14" i="2892"/>
  <c r="AT12" i="2892"/>
  <c r="AT11" i="2892"/>
  <c r="AT10" i="2892"/>
  <c r="AT7" i="2892"/>
  <c r="AV3" i="2892"/>
  <c r="AS38" i="2892"/>
  <c r="AS37" i="2892"/>
  <c r="AT37" i="2892" s="1"/>
  <c r="AS36" i="2892"/>
  <c r="AT36" i="2892" s="1"/>
  <c r="AS35" i="2892"/>
  <c r="AS34" i="2892"/>
  <c r="AS33" i="2892"/>
  <c r="AT33" i="2892" s="1"/>
  <c r="AS32" i="2892"/>
  <c r="AT32" i="2892" s="1"/>
  <c r="AS31" i="2892"/>
  <c r="AS30" i="2892"/>
  <c r="AS29" i="2892"/>
  <c r="AT29" i="2892" s="1"/>
  <c r="AS28" i="2892"/>
  <c r="AT28" i="2892" s="1"/>
  <c r="AS27" i="2892"/>
  <c r="AS26" i="2892"/>
  <c r="AS25" i="2892"/>
  <c r="AT25" i="2892" s="1"/>
  <c r="U48" i="2892" s="1"/>
  <c r="AS24" i="2892"/>
  <c r="AT24" i="2892" s="1"/>
  <c r="AS23" i="2892"/>
  <c r="AS22" i="2892"/>
  <c r="AS21" i="2892"/>
  <c r="AT21" i="2892" s="1"/>
  <c r="AS20" i="2892"/>
  <c r="AT20" i="2892" s="1"/>
  <c r="AS19" i="2892"/>
  <c r="AS18" i="2892"/>
  <c r="AS17" i="2892"/>
  <c r="AT17" i="2892" s="1"/>
  <c r="AS16" i="2892"/>
  <c r="AT16" i="2892" s="1"/>
  <c r="AS15" i="2892"/>
  <c r="AS14" i="2892"/>
  <c r="AS13" i="2892"/>
  <c r="AT13" i="2892" s="1"/>
  <c r="AS12" i="2892"/>
  <c r="AS11" i="2892"/>
  <c r="AS10" i="2892"/>
  <c r="AS9" i="2892"/>
  <c r="AT9" i="2892" s="1"/>
  <c r="AS8" i="2892"/>
  <c r="AT8" i="2892" s="1"/>
  <c r="AS7" i="2892"/>
  <c r="AO38" i="2892"/>
  <c r="AO35" i="2892"/>
  <c r="AO34" i="2892"/>
  <c r="AO32" i="2892"/>
  <c r="AO31" i="2892"/>
  <c r="AO30" i="2892"/>
  <c r="AO27" i="2892"/>
  <c r="AO26" i="2892"/>
  <c r="AO23" i="2892"/>
  <c r="AO22" i="2892"/>
  <c r="AO19" i="2892"/>
  <c r="AO18" i="2892"/>
  <c r="AO16" i="2892"/>
  <c r="AO15" i="2892"/>
  <c r="AO14" i="2892"/>
  <c r="AO11" i="2892"/>
  <c r="AO10" i="2892"/>
  <c r="AO7" i="2892"/>
  <c r="AQ3" i="2892"/>
  <c r="AN38" i="2892"/>
  <c r="AN37" i="2892"/>
  <c r="AO37" i="2892" s="1"/>
  <c r="AN36" i="2892"/>
  <c r="AO36" i="2892" s="1"/>
  <c r="AN35" i="2892"/>
  <c r="AN34" i="2892"/>
  <c r="AN33" i="2892"/>
  <c r="AO33" i="2892" s="1"/>
  <c r="AN32" i="2892"/>
  <c r="AN31" i="2892"/>
  <c r="AN30" i="2892"/>
  <c r="AN29" i="2892"/>
  <c r="AO29" i="2892" s="1"/>
  <c r="AN28" i="2892"/>
  <c r="AO28" i="2892" s="1"/>
  <c r="AN27" i="2892"/>
  <c r="AN26" i="2892"/>
  <c r="AN25" i="2892"/>
  <c r="AO25" i="2892" s="1"/>
  <c r="T48" i="2892" s="1"/>
  <c r="AN24" i="2892"/>
  <c r="AO24" i="2892" s="1"/>
  <c r="AN23" i="2892"/>
  <c r="AN22" i="2892"/>
  <c r="AN21" i="2892"/>
  <c r="AO21" i="2892" s="1"/>
  <c r="AN20" i="2892"/>
  <c r="AO20" i="2892" s="1"/>
  <c r="AN19" i="2892"/>
  <c r="AN18" i="2892"/>
  <c r="AN17" i="2892"/>
  <c r="AO17" i="2892" s="1"/>
  <c r="AN16" i="2892"/>
  <c r="AN15" i="2892"/>
  <c r="AN14" i="2892"/>
  <c r="AN13" i="2892"/>
  <c r="AO13" i="2892" s="1"/>
  <c r="AN12" i="2892"/>
  <c r="AO12" i="2892" s="1"/>
  <c r="AN11" i="2892"/>
  <c r="AN10" i="2892"/>
  <c r="AN9" i="2892"/>
  <c r="AO9" i="2892" s="1"/>
  <c r="AN8" i="2892"/>
  <c r="AO8" i="2892" s="1"/>
  <c r="AN7" i="2892"/>
  <c r="AJ38" i="2892"/>
  <c r="AJ36" i="2892"/>
  <c r="AJ35" i="2892"/>
  <c r="AJ34" i="2892"/>
  <c r="AJ32" i="2892"/>
  <c r="AJ31" i="2892"/>
  <c r="AJ30" i="2892"/>
  <c r="AJ27" i="2892"/>
  <c r="AJ26" i="2892"/>
  <c r="AJ23" i="2892"/>
  <c r="AJ22" i="2892"/>
  <c r="AJ20" i="2892"/>
  <c r="AJ19" i="2892"/>
  <c r="AJ18" i="2892"/>
  <c r="AJ16" i="2892"/>
  <c r="AJ15" i="2892"/>
  <c r="AJ14" i="2892"/>
  <c r="AJ11" i="2892"/>
  <c r="AJ10" i="2892"/>
  <c r="AJ7" i="2892"/>
  <c r="AL3" i="2892"/>
  <c r="AI38" i="2892"/>
  <c r="AI37" i="2892"/>
  <c r="AJ37" i="2892" s="1"/>
  <c r="AI36" i="2892"/>
  <c r="AI35" i="2892"/>
  <c r="AI34" i="2892"/>
  <c r="AI33" i="2892"/>
  <c r="AJ33" i="2892" s="1"/>
  <c r="AI32" i="2892"/>
  <c r="AI31" i="2892"/>
  <c r="AI30" i="2892"/>
  <c r="AI29" i="2892"/>
  <c r="AJ29" i="2892" s="1"/>
  <c r="AI28" i="2892"/>
  <c r="AJ28" i="2892" s="1"/>
  <c r="AI27" i="2892"/>
  <c r="AI26" i="2892"/>
  <c r="AI25" i="2892"/>
  <c r="AJ25" i="2892" s="1"/>
  <c r="S48" i="2892" s="1"/>
  <c r="AI24" i="2892"/>
  <c r="AJ24" i="2892" s="1"/>
  <c r="AI23" i="2892"/>
  <c r="AI22" i="2892"/>
  <c r="AI21" i="2892"/>
  <c r="AJ21" i="2892" s="1"/>
  <c r="AI20" i="2892"/>
  <c r="AI19" i="2892"/>
  <c r="AI18" i="2892"/>
  <c r="AI17" i="2892"/>
  <c r="AJ17" i="2892" s="1"/>
  <c r="AI16" i="2892"/>
  <c r="AI15" i="2892"/>
  <c r="AI14" i="2892"/>
  <c r="AI13" i="2892"/>
  <c r="AJ13" i="2892" s="1"/>
  <c r="AI12" i="2892"/>
  <c r="AJ12" i="2892" s="1"/>
  <c r="AI11" i="2892"/>
  <c r="AI10" i="2892"/>
  <c r="AI9" i="2892"/>
  <c r="AJ9" i="2892" s="1"/>
  <c r="AI8" i="2892"/>
  <c r="AJ8" i="2892" s="1"/>
  <c r="AI7" i="2892"/>
  <c r="R48" i="2892"/>
  <c r="AE38" i="2892"/>
  <c r="AE36" i="2892"/>
  <c r="AE35" i="2892"/>
  <c r="AE34" i="2892"/>
  <c r="AE32" i="2892"/>
  <c r="AE31" i="2892"/>
  <c r="AE30" i="2892"/>
  <c r="AE27" i="2892"/>
  <c r="AE26" i="2892"/>
  <c r="AE24" i="2892"/>
  <c r="AE23" i="2892"/>
  <c r="AE22" i="2892"/>
  <c r="AE20" i="2892"/>
  <c r="AE19" i="2892"/>
  <c r="AE18" i="2892"/>
  <c r="AE16" i="2892"/>
  <c r="AE15" i="2892"/>
  <c r="AE14" i="2892"/>
  <c r="AE11" i="2892"/>
  <c r="AE10" i="2892"/>
  <c r="AE8" i="2892"/>
  <c r="AE7" i="2892"/>
  <c r="AG3" i="2892"/>
  <c r="AD38" i="2892"/>
  <c r="AD37" i="2892"/>
  <c r="AE37" i="2892" s="1"/>
  <c r="AD36" i="2892"/>
  <c r="AD35" i="2892"/>
  <c r="AD34" i="2892"/>
  <c r="AD33" i="2892"/>
  <c r="AE33" i="2892" s="1"/>
  <c r="AD32" i="2892"/>
  <c r="AD31" i="2892"/>
  <c r="AD30" i="2892"/>
  <c r="AD29" i="2892"/>
  <c r="AE29" i="2892" s="1"/>
  <c r="AD28" i="2892"/>
  <c r="AE28" i="2892" s="1"/>
  <c r="AD27" i="2892"/>
  <c r="AD26" i="2892"/>
  <c r="AD25" i="2892"/>
  <c r="AE25" i="2892" s="1"/>
  <c r="AD24" i="2892"/>
  <c r="AD23" i="2892"/>
  <c r="AD22" i="2892"/>
  <c r="AD21" i="2892"/>
  <c r="AE21" i="2892" s="1"/>
  <c r="AD20" i="2892"/>
  <c r="AD19" i="2892"/>
  <c r="AD18" i="2892"/>
  <c r="AD17" i="2892"/>
  <c r="AE17" i="2892" s="1"/>
  <c r="AD16" i="2892"/>
  <c r="AD15" i="2892"/>
  <c r="AD14" i="2892"/>
  <c r="AD13" i="2892"/>
  <c r="AE13" i="2892" s="1"/>
  <c r="AD12" i="2892"/>
  <c r="AE12" i="2892" s="1"/>
  <c r="AD11" i="2892"/>
  <c r="AD10" i="2892"/>
  <c r="AD9" i="2892"/>
  <c r="AE9" i="2892" s="1"/>
  <c r="AD8" i="2892"/>
  <c r="AD7" i="2892"/>
  <c r="Z38" i="2892"/>
  <c r="Z35" i="2892"/>
  <c r="Z34" i="2892"/>
  <c r="Z31" i="2892"/>
  <c r="Z30" i="2892"/>
  <c r="Z27" i="2892"/>
  <c r="Z26" i="2892"/>
  <c r="Z23" i="2892"/>
  <c r="Z22" i="2892"/>
  <c r="Z19" i="2892"/>
  <c r="Z18" i="2892"/>
  <c r="Z15" i="2892"/>
  <c r="Z14" i="2892"/>
  <c r="Z12" i="2892"/>
  <c r="Z11" i="2892"/>
  <c r="Z10" i="2892"/>
  <c r="Z7" i="2892"/>
  <c r="AB3" i="2892"/>
  <c r="Y38" i="2892"/>
  <c r="Y37" i="2892"/>
  <c r="Z37" i="2892" s="1"/>
  <c r="Y36" i="2892"/>
  <c r="Z36" i="2892" s="1"/>
  <c r="Y35" i="2892"/>
  <c r="Y34" i="2892"/>
  <c r="Y33" i="2892"/>
  <c r="Z33" i="2892" s="1"/>
  <c r="Y32" i="2892"/>
  <c r="Z32" i="2892" s="1"/>
  <c r="Y31" i="2892"/>
  <c r="Y30" i="2892"/>
  <c r="Y29" i="2892"/>
  <c r="Z29" i="2892" s="1"/>
  <c r="Y28" i="2892"/>
  <c r="Z28" i="2892" s="1"/>
  <c r="Y27" i="2892"/>
  <c r="Y26" i="2892"/>
  <c r="Y25" i="2892"/>
  <c r="Z25" i="2892" s="1"/>
  <c r="Q48" i="2892" s="1"/>
  <c r="Y24" i="2892"/>
  <c r="Z24" i="2892" s="1"/>
  <c r="Y23" i="2892"/>
  <c r="Y22" i="2892"/>
  <c r="Y21" i="2892"/>
  <c r="Z21" i="2892" s="1"/>
  <c r="Y20" i="2892"/>
  <c r="Z20" i="2892" s="1"/>
  <c r="Y19" i="2892"/>
  <c r="Y18" i="2892"/>
  <c r="Y17" i="2892"/>
  <c r="Z17" i="2892" s="1"/>
  <c r="Y16" i="2892"/>
  <c r="Z16" i="2892" s="1"/>
  <c r="Y15" i="2892"/>
  <c r="Y14" i="2892"/>
  <c r="Y13" i="2892"/>
  <c r="Z13" i="2892" s="1"/>
  <c r="Y12" i="2892"/>
  <c r="Y11" i="2892"/>
  <c r="Y10" i="2892"/>
  <c r="Y9" i="2892"/>
  <c r="Z9" i="2892" s="1"/>
  <c r="Y8" i="2892"/>
  <c r="Z8" i="2892" s="1"/>
  <c r="Y7" i="2892"/>
  <c r="U38" i="2892"/>
  <c r="U35" i="2892"/>
  <c r="U34" i="2892"/>
  <c r="U32" i="2892"/>
  <c r="U31" i="2892"/>
  <c r="U30" i="2892"/>
  <c r="U27" i="2892"/>
  <c r="U26" i="2892"/>
  <c r="U23" i="2892"/>
  <c r="U22" i="2892"/>
  <c r="U19" i="2892"/>
  <c r="U18" i="2892"/>
  <c r="U16" i="2892"/>
  <c r="U15" i="2892"/>
  <c r="U14" i="2892"/>
  <c r="U11" i="2892"/>
  <c r="U10" i="2892"/>
  <c r="U7" i="2892"/>
  <c r="W3" i="2892"/>
  <c r="T38" i="2892"/>
  <c r="T37" i="2892"/>
  <c r="U37" i="2892" s="1"/>
  <c r="T36" i="2892"/>
  <c r="U36" i="2892" s="1"/>
  <c r="T35" i="2892"/>
  <c r="T34" i="2892"/>
  <c r="T33" i="2892"/>
  <c r="U33" i="2892" s="1"/>
  <c r="T32" i="2892"/>
  <c r="T31" i="2892"/>
  <c r="T30" i="2892"/>
  <c r="T29" i="2892"/>
  <c r="U29" i="2892" s="1"/>
  <c r="T28" i="2892"/>
  <c r="U28" i="2892" s="1"/>
  <c r="T27" i="2892"/>
  <c r="T26" i="2892"/>
  <c r="T25" i="2892"/>
  <c r="U25" i="2892" s="1"/>
  <c r="P48" i="2892" s="1"/>
  <c r="T24" i="2892"/>
  <c r="U24" i="2892" s="1"/>
  <c r="T23" i="2892"/>
  <c r="T22" i="2892"/>
  <c r="T21" i="2892"/>
  <c r="U21" i="2892" s="1"/>
  <c r="T20" i="2892"/>
  <c r="U20" i="2892" s="1"/>
  <c r="T19" i="2892"/>
  <c r="T18" i="2892"/>
  <c r="T17" i="2892"/>
  <c r="U17" i="2892" s="1"/>
  <c r="T16" i="2892"/>
  <c r="T15" i="2892"/>
  <c r="T14" i="2892"/>
  <c r="T13" i="2892"/>
  <c r="U13" i="2892" s="1"/>
  <c r="T12" i="2892"/>
  <c r="U12" i="2892" s="1"/>
  <c r="T11" i="2892"/>
  <c r="T10" i="2892"/>
  <c r="T9" i="2892"/>
  <c r="U9" i="2892" s="1"/>
  <c r="T8" i="2892"/>
  <c r="U8" i="2892" s="1"/>
  <c r="T7" i="2892"/>
  <c r="T47" i="2892"/>
  <c r="S47" i="2892"/>
  <c r="R47" i="2892"/>
  <c r="P47" i="2892"/>
  <c r="N44" i="2892"/>
  <c r="O38" i="2892"/>
  <c r="O37" i="2892"/>
  <c r="P36" i="2892"/>
  <c r="Q36" i="2892" s="1"/>
  <c r="O36" i="2892"/>
  <c r="O35" i="2892"/>
  <c r="O34" i="2892"/>
  <c r="O33" i="2892"/>
  <c r="P32" i="2892"/>
  <c r="Q32" i="2892" s="1"/>
  <c r="O32" i="2892"/>
  <c r="O31" i="2892"/>
  <c r="O30" i="2892"/>
  <c r="O29" i="2892"/>
  <c r="P28" i="2892"/>
  <c r="Q28" i="2892" s="1"/>
  <c r="O28" i="2892"/>
  <c r="O27" i="2892"/>
  <c r="O26" i="2892"/>
  <c r="O25" i="2892"/>
  <c r="P24" i="2892"/>
  <c r="Q24" i="2892" s="1"/>
  <c r="O24" i="2892"/>
  <c r="O23" i="2892"/>
  <c r="O22" i="2892"/>
  <c r="O21" i="2892"/>
  <c r="P20" i="2892"/>
  <c r="Q20" i="2892" s="1"/>
  <c r="O20" i="2892"/>
  <c r="O19" i="2892"/>
  <c r="O18" i="2892"/>
  <c r="O17" i="2892"/>
  <c r="P16" i="2892"/>
  <c r="Q16" i="2892" s="1"/>
  <c r="O16" i="2892"/>
  <c r="O15" i="2892"/>
  <c r="O14" i="2892"/>
  <c r="O13" i="2892"/>
  <c r="P12" i="2892"/>
  <c r="Q12" i="2892" s="1"/>
  <c r="O12" i="2892"/>
  <c r="O11" i="2892"/>
  <c r="O10" i="2892"/>
  <c r="O9" i="2892"/>
  <c r="P8" i="2892"/>
  <c r="Q8" i="2892" s="1"/>
  <c r="O8" i="2892"/>
  <c r="O7" i="2892"/>
  <c r="Q4" i="2892"/>
  <c r="Q3" i="2892"/>
  <c r="G3" i="2892"/>
  <c r="U47" i="2892" s="1"/>
  <c r="U52" i="2891"/>
  <c r="T52" i="2891"/>
  <c r="S52" i="2891"/>
  <c r="R52" i="2891"/>
  <c r="Q52" i="2891"/>
  <c r="P52" i="2891"/>
  <c r="AT38" i="2891"/>
  <c r="AT37" i="2891"/>
  <c r="AT35" i="2891"/>
  <c r="AT34" i="2891"/>
  <c r="AT33" i="2891"/>
  <c r="AT31" i="2891"/>
  <c r="AT30" i="2891"/>
  <c r="AT29" i="2891"/>
  <c r="AT26" i="2891"/>
  <c r="AT25" i="2891"/>
  <c r="U48" i="2891" s="1"/>
  <c r="AT23" i="2891"/>
  <c r="AT22" i="2891"/>
  <c r="AT21" i="2891"/>
  <c r="AT19" i="2891"/>
  <c r="AT18" i="2891"/>
  <c r="AT17" i="2891"/>
  <c r="AT15" i="2891"/>
  <c r="AT14" i="2891"/>
  <c r="AT13" i="2891"/>
  <c r="AT10" i="2891"/>
  <c r="AT9" i="2891"/>
  <c r="AT7" i="2891"/>
  <c r="AV3" i="2891"/>
  <c r="AS38" i="2891"/>
  <c r="AS37" i="2891"/>
  <c r="AS36" i="2891"/>
  <c r="AT36" i="2891" s="1"/>
  <c r="AS35" i="2891"/>
  <c r="AS34" i="2891"/>
  <c r="AS33" i="2891"/>
  <c r="AS32" i="2891"/>
  <c r="AT32" i="2891" s="1"/>
  <c r="AS31" i="2891"/>
  <c r="AS30" i="2891"/>
  <c r="AS29" i="2891"/>
  <c r="AS28" i="2891"/>
  <c r="AT28" i="2891" s="1"/>
  <c r="AS27" i="2891"/>
  <c r="AT27" i="2891" s="1"/>
  <c r="AS26" i="2891"/>
  <c r="AS25" i="2891"/>
  <c r="AS24" i="2891"/>
  <c r="AT24" i="2891" s="1"/>
  <c r="AS23" i="2891"/>
  <c r="AS22" i="2891"/>
  <c r="AS21" i="2891"/>
  <c r="AS20" i="2891"/>
  <c r="AT20" i="2891" s="1"/>
  <c r="AS19" i="2891"/>
  <c r="AS18" i="2891"/>
  <c r="AS17" i="2891"/>
  <c r="AS16" i="2891"/>
  <c r="AT16" i="2891" s="1"/>
  <c r="AS15" i="2891"/>
  <c r="AS14" i="2891"/>
  <c r="AS13" i="2891"/>
  <c r="AS12" i="2891"/>
  <c r="AT12" i="2891" s="1"/>
  <c r="AS11" i="2891"/>
  <c r="AT11" i="2891" s="1"/>
  <c r="AS10" i="2891"/>
  <c r="AS9" i="2891"/>
  <c r="AS8" i="2891"/>
  <c r="AT8" i="2891" s="1"/>
  <c r="AS7" i="2891"/>
  <c r="AO38" i="2891"/>
  <c r="AO37" i="2891"/>
  <c r="AO34" i="2891"/>
  <c r="AO33" i="2891"/>
  <c r="AO31" i="2891"/>
  <c r="AO30" i="2891"/>
  <c r="AO29" i="2891"/>
  <c r="AO26" i="2891"/>
  <c r="AO25" i="2891"/>
  <c r="T48" i="2891" s="1"/>
  <c r="AO22" i="2891"/>
  <c r="AO21" i="2891"/>
  <c r="AO18" i="2891"/>
  <c r="AO17" i="2891"/>
  <c r="AO15" i="2891"/>
  <c r="AO14" i="2891"/>
  <c r="AO13" i="2891"/>
  <c r="AO10" i="2891"/>
  <c r="AO9" i="2891"/>
  <c r="AQ3" i="2891"/>
  <c r="AN38" i="2891"/>
  <c r="AN37" i="2891"/>
  <c r="AN36" i="2891"/>
  <c r="AO36" i="2891" s="1"/>
  <c r="AN35" i="2891"/>
  <c r="AO35" i="2891" s="1"/>
  <c r="AN34" i="2891"/>
  <c r="AN33" i="2891"/>
  <c r="AN32" i="2891"/>
  <c r="AO32" i="2891" s="1"/>
  <c r="AN31" i="2891"/>
  <c r="AN30" i="2891"/>
  <c r="AN29" i="2891"/>
  <c r="AN28" i="2891"/>
  <c r="AO28" i="2891" s="1"/>
  <c r="AN27" i="2891"/>
  <c r="AO27" i="2891" s="1"/>
  <c r="AN26" i="2891"/>
  <c r="AN25" i="2891"/>
  <c r="AN24" i="2891"/>
  <c r="AO24" i="2891" s="1"/>
  <c r="AN23" i="2891"/>
  <c r="AO23" i="2891" s="1"/>
  <c r="AN22" i="2891"/>
  <c r="AN21" i="2891"/>
  <c r="AN20" i="2891"/>
  <c r="AO20" i="2891" s="1"/>
  <c r="AN19" i="2891"/>
  <c r="AO19" i="2891" s="1"/>
  <c r="AN18" i="2891"/>
  <c r="AN17" i="2891"/>
  <c r="AN16" i="2891"/>
  <c r="AO16" i="2891" s="1"/>
  <c r="AN15" i="2891"/>
  <c r="AN14" i="2891"/>
  <c r="AN13" i="2891"/>
  <c r="AN12" i="2891"/>
  <c r="AO12" i="2891" s="1"/>
  <c r="AN11" i="2891"/>
  <c r="AO11" i="2891" s="1"/>
  <c r="AN10" i="2891"/>
  <c r="AN9" i="2891"/>
  <c r="AN8" i="2891"/>
  <c r="AO8" i="2891" s="1"/>
  <c r="AN7" i="2891"/>
  <c r="AO7" i="2891" s="1"/>
  <c r="AL4" i="2891"/>
  <c r="AJ38" i="2891"/>
  <c r="AJ37" i="2891"/>
  <c r="AJ35" i="2891"/>
  <c r="AJ34" i="2891"/>
  <c r="AJ33" i="2891"/>
  <c r="AJ31" i="2891"/>
  <c r="AJ30" i="2891"/>
  <c r="AJ29" i="2891"/>
  <c r="AJ26" i="2891"/>
  <c r="AJ25" i="2891"/>
  <c r="S48" i="2891" s="1"/>
  <c r="AJ23" i="2891"/>
  <c r="AJ22" i="2891"/>
  <c r="AJ21" i="2891"/>
  <c r="AJ19" i="2891"/>
  <c r="AJ18" i="2891"/>
  <c r="AJ17" i="2891"/>
  <c r="AJ15" i="2891"/>
  <c r="AJ14" i="2891"/>
  <c r="AJ13" i="2891"/>
  <c r="AJ10" i="2891"/>
  <c r="AJ9" i="2891"/>
  <c r="AJ7" i="2891"/>
  <c r="AL3" i="2891"/>
  <c r="AI38" i="2891"/>
  <c r="AI37" i="2891"/>
  <c r="AI36" i="2891"/>
  <c r="AJ36" i="2891" s="1"/>
  <c r="AI35" i="2891"/>
  <c r="AI34" i="2891"/>
  <c r="AI33" i="2891"/>
  <c r="AI32" i="2891"/>
  <c r="AJ32" i="2891" s="1"/>
  <c r="AI31" i="2891"/>
  <c r="AI30" i="2891"/>
  <c r="AI29" i="2891"/>
  <c r="AI28" i="2891"/>
  <c r="AJ28" i="2891" s="1"/>
  <c r="AI27" i="2891"/>
  <c r="AJ27" i="2891" s="1"/>
  <c r="AI26" i="2891"/>
  <c r="AI25" i="2891"/>
  <c r="AI24" i="2891"/>
  <c r="AJ24" i="2891" s="1"/>
  <c r="AI23" i="2891"/>
  <c r="AI22" i="2891"/>
  <c r="AI21" i="2891"/>
  <c r="AI20" i="2891"/>
  <c r="AJ20" i="2891" s="1"/>
  <c r="AI19" i="2891"/>
  <c r="AI18" i="2891"/>
  <c r="AI17" i="2891"/>
  <c r="AI16" i="2891"/>
  <c r="AJ16" i="2891" s="1"/>
  <c r="AI15" i="2891"/>
  <c r="AI14" i="2891"/>
  <c r="AI13" i="2891"/>
  <c r="AI12" i="2891"/>
  <c r="AJ12" i="2891" s="1"/>
  <c r="AI11" i="2891"/>
  <c r="AJ11" i="2891" s="1"/>
  <c r="AI10" i="2891"/>
  <c r="AI9" i="2891"/>
  <c r="AI8" i="2891"/>
  <c r="AJ8" i="2891" s="1"/>
  <c r="AI7" i="2891"/>
  <c r="AE38" i="2891"/>
  <c r="AE37" i="2891"/>
  <c r="AE34" i="2891"/>
  <c r="AE33" i="2891"/>
  <c r="AE31" i="2891"/>
  <c r="AE30" i="2891"/>
  <c r="AE29" i="2891"/>
  <c r="AE26" i="2891"/>
  <c r="AE25" i="2891"/>
  <c r="R48" i="2891" s="1"/>
  <c r="AE22" i="2891"/>
  <c r="AE21" i="2891"/>
  <c r="AE18" i="2891"/>
  <c r="AE17" i="2891"/>
  <c r="AE15" i="2891"/>
  <c r="AE14" i="2891"/>
  <c r="AE13" i="2891"/>
  <c r="AE10" i="2891"/>
  <c r="AE9" i="2891"/>
  <c r="AG3" i="2891"/>
  <c r="AD38" i="2891"/>
  <c r="AD37" i="2891"/>
  <c r="AD36" i="2891"/>
  <c r="AE36" i="2891" s="1"/>
  <c r="AD35" i="2891"/>
  <c r="AE35" i="2891" s="1"/>
  <c r="AD34" i="2891"/>
  <c r="AD33" i="2891"/>
  <c r="AD32" i="2891"/>
  <c r="AE32" i="2891" s="1"/>
  <c r="AD31" i="2891"/>
  <c r="AD30" i="2891"/>
  <c r="AD29" i="2891"/>
  <c r="AD28" i="2891"/>
  <c r="AE28" i="2891" s="1"/>
  <c r="AD27" i="2891"/>
  <c r="AE27" i="2891" s="1"/>
  <c r="AD26" i="2891"/>
  <c r="AD25" i="2891"/>
  <c r="AD24" i="2891"/>
  <c r="AE24" i="2891" s="1"/>
  <c r="AD23" i="2891"/>
  <c r="AE23" i="2891" s="1"/>
  <c r="AD22" i="2891"/>
  <c r="AD21" i="2891"/>
  <c r="AD20" i="2891"/>
  <c r="AE20" i="2891" s="1"/>
  <c r="AD19" i="2891"/>
  <c r="AE19" i="2891" s="1"/>
  <c r="AD18" i="2891"/>
  <c r="AD17" i="2891"/>
  <c r="AD16" i="2891"/>
  <c r="AE16" i="2891" s="1"/>
  <c r="AD15" i="2891"/>
  <c r="AD14" i="2891"/>
  <c r="AD13" i="2891"/>
  <c r="AD12" i="2891"/>
  <c r="AE12" i="2891" s="1"/>
  <c r="AD11" i="2891"/>
  <c r="AE11" i="2891" s="1"/>
  <c r="AD10" i="2891"/>
  <c r="AD9" i="2891"/>
  <c r="AD8" i="2891"/>
  <c r="AE8" i="2891" s="1"/>
  <c r="AD7" i="2891"/>
  <c r="AE7" i="2891" s="1"/>
  <c r="Z38" i="2891"/>
  <c r="Z37" i="2891"/>
  <c r="Z35" i="2891"/>
  <c r="Z34" i="2891"/>
  <c r="Z33" i="2891"/>
  <c r="Z31" i="2891"/>
  <c r="Z30" i="2891"/>
  <c r="Z29" i="2891"/>
  <c r="Z26" i="2891"/>
  <c r="Z25" i="2891"/>
  <c r="Q48" i="2891" s="1"/>
  <c r="Z23" i="2891"/>
  <c r="Z22" i="2891"/>
  <c r="Z21" i="2891"/>
  <c r="Z19" i="2891"/>
  <c r="Z18" i="2891"/>
  <c r="Z17" i="2891"/>
  <c r="Z15" i="2891"/>
  <c r="Z14" i="2891"/>
  <c r="Z13" i="2891"/>
  <c r="Z10" i="2891"/>
  <c r="Z9" i="2891"/>
  <c r="Z7" i="2891"/>
  <c r="AB3" i="2891"/>
  <c r="Y38" i="2891"/>
  <c r="Y37" i="2891"/>
  <c r="Y36" i="2891"/>
  <c r="Z36" i="2891" s="1"/>
  <c r="Y35" i="2891"/>
  <c r="Y34" i="2891"/>
  <c r="Y33" i="2891"/>
  <c r="Y32" i="2891"/>
  <c r="Z32" i="2891" s="1"/>
  <c r="Y31" i="2891"/>
  <c r="Y30" i="2891"/>
  <c r="Y29" i="2891"/>
  <c r="Y28" i="2891"/>
  <c r="Z28" i="2891" s="1"/>
  <c r="Y27" i="2891"/>
  <c r="Z27" i="2891" s="1"/>
  <c r="Y26" i="2891"/>
  <c r="Y25" i="2891"/>
  <c r="Y24" i="2891"/>
  <c r="Z24" i="2891" s="1"/>
  <c r="Y23" i="2891"/>
  <c r="Y22" i="2891"/>
  <c r="Y21" i="2891"/>
  <c r="Y20" i="2891"/>
  <c r="Z20" i="2891" s="1"/>
  <c r="Y19" i="2891"/>
  <c r="Y18" i="2891"/>
  <c r="Y17" i="2891"/>
  <c r="Y16" i="2891"/>
  <c r="Z16" i="2891" s="1"/>
  <c r="Y15" i="2891"/>
  <c r="Y14" i="2891"/>
  <c r="Y13" i="2891"/>
  <c r="Y12" i="2891"/>
  <c r="Z12" i="2891" s="1"/>
  <c r="Y11" i="2891"/>
  <c r="Z11" i="2891" s="1"/>
  <c r="Y10" i="2891"/>
  <c r="Y9" i="2891"/>
  <c r="Y8" i="2891"/>
  <c r="Z8" i="2891" s="1"/>
  <c r="Y7" i="2891"/>
  <c r="U38" i="2891"/>
  <c r="U37" i="2891"/>
  <c r="U34" i="2891"/>
  <c r="U33" i="2891"/>
  <c r="U30" i="2891"/>
  <c r="U29" i="2891"/>
  <c r="U27" i="2891"/>
  <c r="U26" i="2891"/>
  <c r="U25" i="2891"/>
  <c r="P48" i="2891" s="1"/>
  <c r="U22" i="2891"/>
  <c r="U21" i="2891"/>
  <c r="U18" i="2891"/>
  <c r="U17" i="2891"/>
  <c r="U15" i="2891"/>
  <c r="U14" i="2891"/>
  <c r="U13" i="2891"/>
  <c r="U10" i="2891"/>
  <c r="U9" i="2891"/>
  <c r="W3" i="2891"/>
  <c r="T38" i="2891"/>
  <c r="T37" i="2891"/>
  <c r="T36" i="2891"/>
  <c r="U36" i="2891" s="1"/>
  <c r="T35" i="2891"/>
  <c r="U35" i="2891" s="1"/>
  <c r="T34" i="2891"/>
  <c r="T33" i="2891"/>
  <c r="T32" i="2891"/>
  <c r="U32" i="2891" s="1"/>
  <c r="T31" i="2891"/>
  <c r="U31" i="2891" s="1"/>
  <c r="T30" i="2891"/>
  <c r="T29" i="2891"/>
  <c r="T28" i="2891"/>
  <c r="U28" i="2891" s="1"/>
  <c r="T27" i="2891"/>
  <c r="T26" i="2891"/>
  <c r="T25" i="2891"/>
  <c r="T24" i="2891"/>
  <c r="U24" i="2891" s="1"/>
  <c r="T23" i="2891"/>
  <c r="U23" i="2891" s="1"/>
  <c r="T22" i="2891"/>
  <c r="T21" i="2891"/>
  <c r="T20" i="2891"/>
  <c r="U20" i="2891" s="1"/>
  <c r="T19" i="2891"/>
  <c r="U19" i="2891" s="1"/>
  <c r="T18" i="2891"/>
  <c r="T17" i="2891"/>
  <c r="T16" i="2891"/>
  <c r="U16" i="2891" s="1"/>
  <c r="T15" i="2891"/>
  <c r="T14" i="2891"/>
  <c r="T13" i="2891"/>
  <c r="T12" i="2891"/>
  <c r="U12" i="2891" s="1"/>
  <c r="T11" i="2891"/>
  <c r="U11" i="2891" s="1"/>
  <c r="T10" i="2891"/>
  <c r="T9" i="2891"/>
  <c r="T8" i="2891"/>
  <c r="U8" i="2891" s="1"/>
  <c r="T7" i="2891"/>
  <c r="U7" i="2891" s="1"/>
  <c r="S47" i="2891"/>
  <c r="R47" i="2891"/>
  <c r="N44" i="2891"/>
  <c r="O38" i="2891"/>
  <c r="O37" i="2891"/>
  <c r="O36" i="2891"/>
  <c r="O35" i="2891"/>
  <c r="O34" i="2891"/>
  <c r="O33" i="2891"/>
  <c r="O32" i="2891"/>
  <c r="O31" i="2891"/>
  <c r="O30" i="2891"/>
  <c r="O29" i="2891"/>
  <c r="O28" i="2891"/>
  <c r="O27" i="2891"/>
  <c r="O26" i="2891"/>
  <c r="O25" i="2891"/>
  <c r="O24" i="2891"/>
  <c r="O23" i="2891"/>
  <c r="O22" i="2891"/>
  <c r="O21" i="2891"/>
  <c r="O20" i="2891"/>
  <c r="O19" i="2891"/>
  <c r="O18" i="2891"/>
  <c r="O17" i="2891"/>
  <c r="O16" i="2891"/>
  <c r="O15" i="2891"/>
  <c r="O14" i="2891"/>
  <c r="O13" i="2891"/>
  <c r="O12" i="2891"/>
  <c r="O11" i="2891"/>
  <c r="O10" i="2891"/>
  <c r="O9" i="2891"/>
  <c r="O8" i="2891"/>
  <c r="O7" i="2891"/>
  <c r="Q3" i="2891"/>
  <c r="G3" i="2891"/>
  <c r="T47" i="2891" s="1"/>
  <c r="U52" i="2890"/>
  <c r="T52" i="2890"/>
  <c r="S52" i="2890"/>
  <c r="R52" i="2890"/>
  <c r="Q52" i="2890"/>
  <c r="P52" i="2890"/>
  <c r="AT37" i="2890"/>
  <c r="AT36" i="2890"/>
  <c r="AT33" i="2890"/>
  <c r="AT32" i="2890"/>
  <c r="AT29" i="2890"/>
  <c r="AT28" i="2890"/>
  <c r="AT25" i="2890"/>
  <c r="U48" i="2890" s="1"/>
  <c r="AT24" i="2890"/>
  <c r="AT21" i="2890"/>
  <c r="AT20" i="2890"/>
  <c r="AT17" i="2890"/>
  <c r="AT16" i="2890"/>
  <c r="AT13" i="2890"/>
  <c r="AT12" i="2890"/>
  <c r="AT9" i="2890"/>
  <c r="AT8" i="2890"/>
  <c r="AV3" i="2890"/>
  <c r="AS38" i="2890"/>
  <c r="AT38" i="2890" s="1"/>
  <c r="AS37" i="2890"/>
  <c r="AS36" i="2890"/>
  <c r="AS35" i="2890"/>
  <c r="AT35" i="2890" s="1"/>
  <c r="AS34" i="2890"/>
  <c r="AT34" i="2890" s="1"/>
  <c r="AS33" i="2890"/>
  <c r="AS32" i="2890"/>
  <c r="AS31" i="2890"/>
  <c r="AT31" i="2890" s="1"/>
  <c r="AS30" i="2890"/>
  <c r="AT30" i="2890" s="1"/>
  <c r="AS29" i="2890"/>
  <c r="AS28" i="2890"/>
  <c r="AS27" i="2890"/>
  <c r="AT27" i="2890" s="1"/>
  <c r="AS26" i="2890"/>
  <c r="AT26" i="2890" s="1"/>
  <c r="AS25" i="2890"/>
  <c r="AS24" i="2890"/>
  <c r="AS23" i="2890"/>
  <c r="AT23" i="2890" s="1"/>
  <c r="AS22" i="2890"/>
  <c r="AT22" i="2890" s="1"/>
  <c r="AS21" i="2890"/>
  <c r="AS20" i="2890"/>
  <c r="AS19" i="2890"/>
  <c r="AT19" i="2890" s="1"/>
  <c r="AS18" i="2890"/>
  <c r="AT18" i="2890" s="1"/>
  <c r="AS17" i="2890"/>
  <c r="AS16" i="2890"/>
  <c r="AS15" i="2890"/>
  <c r="AT15" i="2890" s="1"/>
  <c r="AS14" i="2890"/>
  <c r="AT14" i="2890" s="1"/>
  <c r="AS13" i="2890"/>
  <c r="AS12" i="2890"/>
  <c r="AS11" i="2890"/>
  <c r="AT11" i="2890" s="1"/>
  <c r="AS10" i="2890"/>
  <c r="AT10" i="2890" s="1"/>
  <c r="AS9" i="2890"/>
  <c r="AS8" i="2890"/>
  <c r="AS7" i="2890"/>
  <c r="AT7" i="2890" s="1"/>
  <c r="AO38" i="2890"/>
  <c r="AO37" i="2890"/>
  <c r="AO36" i="2890"/>
  <c r="AO34" i="2890"/>
  <c r="AO33" i="2890"/>
  <c r="AO32" i="2890"/>
  <c r="AO30" i="2890"/>
  <c r="AO29" i="2890"/>
  <c r="AO28" i="2890"/>
  <c r="AO25" i="2890"/>
  <c r="T48" i="2890" s="1"/>
  <c r="AO24" i="2890"/>
  <c r="AO22" i="2890"/>
  <c r="AO21" i="2890"/>
  <c r="AO20" i="2890"/>
  <c r="AO18" i="2890"/>
  <c r="AO17" i="2890"/>
  <c r="AO16" i="2890"/>
  <c r="AO14" i="2890"/>
  <c r="AO13" i="2890"/>
  <c r="AO12" i="2890"/>
  <c r="AO9" i="2890"/>
  <c r="AO8" i="2890"/>
  <c r="AQ3" i="2890"/>
  <c r="AN38" i="2890"/>
  <c r="AN37" i="2890"/>
  <c r="AN36" i="2890"/>
  <c r="AN35" i="2890"/>
  <c r="AO35" i="2890" s="1"/>
  <c r="AN34" i="2890"/>
  <c r="AN33" i="2890"/>
  <c r="AN32" i="2890"/>
  <c r="AN31" i="2890"/>
  <c r="AO31" i="2890" s="1"/>
  <c r="AN30" i="2890"/>
  <c r="AN29" i="2890"/>
  <c r="AN28" i="2890"/>
  <c r="AN27" i="2890"/>
  <c r="AO27" i="2890" s="1"/>
  <c r="AN26" i="2890"/>
  <c r="AO26" i="2890" s="1"/>
  <c r="AN25" i="2890"/>
  <c r="AN24" i="2890"/>
  <c r="AN23" i="2890"/>
  <c r="AO23" i="2890" s="1"/>
  <c r="AN22" i="2890"/>
  <c r="AN21" i="2890"/>
  <c r="AN20" i="2890"/>
  <c r="AN19" i="2890"/>
  <c r="AO19" i="2890" s="1"/>
  <c r="AN18" i="2890"/>
  <c r="AN17" i="2890"/>
  <c r="AN16" i="2890"/>
  <c r="AN15" i="2890"/>
  <c r="AO15" i="2890" s="1"/>
  <c r="AN14" i="2890"/>
  <c r="AN13" i="2890"/>
  <c r="AN12" i="2890"/>
  <c r="AN11" i="2890"/>
  <c r="AO11" i="2890" s="1"/>
  <c r="AN10" i="2890"/>
  <c r="AO10" i="2890" s="1"/>
  <c r="AN9" i="2890"/>
  <c r="AN8" i="2890"/>
  <c r="AN7" i="2890"/>
  <c r="AO7" i="2890" s="1"/>
  <c r="AJ37" i="2890"/>
  <c r="AJ36" i="2890"/>
  <c r="AJ33" i="2890"/>
  <c r="AJ32" i="2890"/>
  <c r="AJ30" i="2890"/>
  <c r="AJ29" i="2890"/>
  <c r="AJ28" i="2890"/>
  <c r="AJ26" i="2890"/>
  <c r="AJ25" i="2890"/>
  <c r="S48" i="2890" s="1"/>
  <c r="AJ24" i="2890"/>
  <c r="AJ21" i="2890"/>
  <c r="AJ20" i="2890"/>
  <c r="AJ17" i="2890"/>
  <c r="AJ16" i="2890"/>
  <c r="AJ13" i="2890"/>
  <c r="AJ12" i="2890"/>
  <c r="AJ9" i="2890"/>
  <c r="AJ8" i="2890"/>
  <c r="AL3" i="2890"/>
  <c r="AI38" i="2890"/>
  <c r="AJ38" i="2890" s="1"/>
  <c r="AI37" i="2890"/>
  <c r="AI36" i="2890"/>
  <c r="AI35" i="2890"/>
  <c r="AJ35" i="2890" s="1"/>
  <c r="AI34" i="2890"/>
  <c r="AJ34" i="2890" s="1"/>
  <c r="AI33" i="2890"/>
  <c r="AI32" i="2890"/>
  <c r="AI31" i="2890"/>
  <c r="AJ31" i="2890" s="1"/>
  <c r="AI30" i="2890"/>
  <c r="AI29" i="2890"/>
  <c r="AI28" i="2890"/>
  <c r="AI27" i="2890"/>
  <c r="AJ27" i="2890" s="1"/>
  <c r="AI26" i="2890"/>
  <c r="AI25" i="2890"/>
  <c r="AI24" i="2890"/>
  <c r="AI23" i="2890"/>
  <c r="AJ23" i="2890" s="1"/>
  <c r="AI22" i="2890"/>
  <c r="AJ22" i="2890" s="1"/>
  <c r="AI21" i="2890"/>
  <c r="AI20" i="2890"/>
  <c r="AI19" i="2890"/>
  <c r="AJ19" i="2890" s="1"/>
  <c r="AI18" i="2890"/>
  <c r="AJ18" i="2890" s="1"/>
  <c r="AI17" i="2890"/>
  <c r="AI16" i="2890"/>
  <c r="AI15" i="2890"/>
  <c r="AJ15" i="2890" s="1"/>
  <c r="AI14" i="2890"/>
  <c r="AJ14" i="2890" s="1"/>
  <c r="AI13" i="2890"/>
  <c r="AI12" i="2890"/>
  <c r="AI11" i="2890"/>
  <c r="AJ11" i="2890" s="1"/>
  <c r="AI10" i="2890"/>
  <c r="AJ10" i="2890" s="1"/>
  <c r="AI9" i="2890"/>
  <c r="AI8" i="2890"/>
  <c r="AI7" i="2890"/>
  <c r="AJ7" i="2890" s="1"/>
  <c r="AE38" i="2890"/>
  <c r="AE37" i="2890"/>
  <c r="AE36" i="2890"/>
  <c r="AE34" i="2890"/>
  <c r="AE33" i="2890"/>
  <c r="AE32" i="2890"/>
  <c r="AE30" i="2890"/>
  <c r="AE29" i="2890"/>
  <c r="AE28" i="2890"/>
  <c r="AE25" i="2890"/>
  <c r="R48" i="2890" s="1"/>
  <c r="AE24" i="2890"/>
  <c r="AE22" i="2890"/>
  <c r="AE21" i="2890"/>
  <c r="AE20" i="2890"/>
  <c r="AE18" i="2890"/>
  <c r="AE17" i="2890"/>
  <c r="AE16" i="2890"/>
  <c r="AE14" i="2890"/>
  <c r="AE13" i="2890"/>
  <c r="AE12" i="2890"/>
  <c r="AE9" i="2890"/>
  <c r="AE8" i="2890"/>
  <c r="AG3" i="2890"/>
  <c r="AD38" i="2890"/>
  <c r="AD37" i="2890"/>
  <c r="AD36" i="2890"/>
  <c r="AD35" i="2890"/>
  <c r="AE35" i="2890" s="1"/>
  <c r="AD34" i="2890"/>
  <c r="AD33" i="2890"/>
  <c r="AD32" i="2890"/>
  <c r="AD31" i="2890"/>
  <c r="AE31" i="2890" s="1"/>
  <c r="AD30" i="2890"/>
  <c r="AD29" i="2890"/>
  <c r="AD28" i="2890"/>
  <c r="AD27" i="2890"/>
  <c r="AE27" i="2890" s="1"/>
  <c r="AD26" i="2890"/>
  <c r="AE26" i="2890" s="1"/>
  <c r="AD25" i="2890"/>
  <c r="AD24" i="2890"/>
  <c r="AD23" i="2890"/>
  <c r="AE23" i="2890" s="1"/>
  <c r="AD22" i="2890"/>
  <c r="AD21" i="2890"/>
  <c r="AD20" i="2890"/>
  <c r="AD19" i="2890"/>
  <c r="AE19" i="2890" s="1"/>
  <c r="AD18" i="2890"/>
  <c r="AD17" i="2890"/>
  <c r="AD16" i="2890"/>
  <c r="AD15" i="2890"/>
  <c r="AE15" i="2890" s="1"/>
  <c r="AD14" i="2890"/>
  <c r="AD13" i="2890"/>
  <c r="AD12" i="2890"/>
  <c r="AD11" i="2890"/>
  <c r="AE11" i="2890" s="1"/>
  <c r="AD10" i="2890"/>
  <c r="AE10" i="2890" s="1"/>
  <c r="AD9" i="2890"/>
  <c r="AD8" i="2890"/>
  <c r="AD7" i="2890"/>
  <c r="AE7" i="2890" s="1"/>
  <c r="Z37" i="2890"/>
  <c r="Z36" i="2890"/>
  <c r="Z33" i="2890"/>
  <c r="Z32" i="2890"/>
  <c r="Z30" i="2890"/>
  <c r="Z29" i="2890"/>
  <c r="Z28" i="2890"/>
  <c r="Z26" i="2890"/>
  <c r="Z25" i="2890"/>
  <c r="Q48" i="2890" s="1"/>
  <c r="Z24" i="2890"/>
  <c r="Z21" i="2890"/>
  <c r="Z20" i="2890"/>
  <c r="Z17" i="2890"/>
  <c r="Z16" i="2890"/>
  <c r="Z14" i="2890"/>
  <c r="Z13" i="2890"/>
  <c r="Z12" i="2890"/>
  <c r="Z9" i="2890"/>
  <c r="Z8" i="2890"/>
  <c r="AB3" i="2890"/>
  <c r="Y38" i="2890"/>
  <c r="Z38" i="2890" s="1"/>
  <c r="Y37" i="2890"/>
  <c r="Y36" i="2890"/>
  <c r="Y35" i="2890"/>
  <c r="Z35" i="2890" s="1"/>
  <c r="Y34" i="2890"/>
  <c r="Z34" i="2890" s="1"/>
  <c r="Y33" i="2890"/>
  <c r="Y32" i="2890"/>
  <c r="Y31" i="2890"/>
  <c r="Z31" i="2890" s="1"/>
  <c r="Y30" i="2890"/>
  <c r="Y29" i="2890"/>
  <c r="Y28" i="2890"/>
  <c r="Y27" i="2890"/>
  <c r="Z27" i="2890" s="1"/>
  <c r="Y26" i="2890"/>
  <c r="Y25" i="2890"/>
  <c r="Y24" i="2890"/>
  <c r="Y23" i="2890"/>
  <c r="Z23" i="2890" s="1"/>
  <c r="Y22" i="2890"/>
  <c r="Z22" i="2890" s="1"/>
  <c r="Y21" i="2890"/>
  <c r="Y20" i="2890"/>
  <c r="Y19" i="2890"/>
  <c r="Z19" i="2890" s="1"/>
  <c r="Y18" i="2890"/>
  <c r="Z18" i="2890" s="1"/>
  <c r="Y17" i="2890"/>
  <c r="Y16" i="2890"/>
  <c r="Y15" i="2890"/>
  <c r="Z15" i="2890" s="1"/>
  <c r="Y14" i="2890"/>
  <c r="Y13" i="2890"/>
  <c r="Y12" i="2890"/>
  <c r="Y11" i="2890"/>
  <c r="Z11" i="2890" s="1"/>
  <c r="Y10" i="2890"/>
  <c r="Z10" i="2890" s="1"/>
  <c r="Y9" i="2890"/>
  <c r="Y8" i="2890"/>
  <c r="Y7" i="2890"/>
  <c r="Z7" i="2890" s="1"/>
  <c r="U38" i="2890"/>
  <c r="U37" i="2890"/>
  <c r="U36" i="2890"/>
  <c r="U34" i="2890"/>
  <c r="U33" i="2890"/>
  <c r="U32" i="2890"/>
  <c r="U30" i="2890"/>
  <c r="U29" i="2890"/>
  <c r="U28" i="2890"/>
  <c r="U25" i="2890"/>
  <c r="P48" i="2890" s="1"/>
  <c r="U24" i="2890"/>
  <c r="U22" i="2890"/>
  <c r="U21" i="2890"/>
  <c r="U20" i="2890"/>
  <c r="U18" i="2890"/>
  <c r="U17" i="2890"/>
  <c r="U16" i="2890"/>
  <c r="U14" i="2890"/>
  <c r="U13" i="2890"/>
  <c r="U12" i="2890"/>
  <c r="U9" i="2890"/>
  <c r="U8" i="2890"/>
  <c r="W3" i="2890"/>
  <c r="T38" i="2890"/>
  <c r="T37" i="2890"/>
  <c r="T36" i="2890"/>
  <c r="T35" i="2890"/>
  <c r="U35" i="2890" s="1"/>
  <c r="T34" i="2890"/>
  <c r="T33" i="2890"/>
  <c r="T32" i="2890"/>
  <c r="T31" i="2890"/>
  <c r="U31" i="2890" s="1"/>
  <c r="T30" i="2890"/>
  <c r="T29" i="2890"/>
  <c r="T28" i="2890"/>
  <c r="T27" i="2890"/>
  <c r="U27" i="2890" s="1"/>
  <c r="T26" i="2890"/>
  <c r="U26" i="2890" s="1"/>
  <c r="T25" i="2890"/>
  <c r="T24" i="2890"/>
  <c r="T23" i="2890"/>
  <c r="U23" i="2890" s="1"/>
  <c r="T22" i="2890"/>
  <c r="T21" i="2890"/>
  <c r="T20" i="2890"/>
  <c r="T19" i="2890"/>
  <c r="U19" i="2890" s="1"/>
  <c r="T18" i="2890"/>
  <c r="T17" i="2890"/>
  <c r="T16" i="2890"/>
  <c r="T15" i="2890"/>
  <c r="U15" i="2890" s="1"/>
  <c r="T14" i="2890"/>
  <c r="T13" i="2890"/>
  <c r="T12" i="2890"/>
  <c r="T11" i="2890"/>
  <c r="U11" i="2890" s="1"/>
  <c r="T10" i="2890"/>
  <c r="U10" i="2890" s="1"/>
  <c r="T9" i="2890"/>
  <c r="T8" i="2890"/>
  <c r="T7" i="2890"/>
  <c r="U7" i="2890" s="1"/>
  <c r="O38" i="2890"/>
  <c r="O37" i="2890"/>
  <c r="O36" i="2890"/>
  <c r="O35" i="2890"/>
  <c r="O34" i="2890"/>
  <c r="O33" i="2890"/>
  <c r="O32" i="2890"/>
  <c r="O31" i="2890"/>
  <c r="O30" i="2890"/>
  <c r="O29" i="2890"/>
  <c r="O28" i="2890"/>
  <c r="O27" i="2890"/>
  <c r="O26" i="2890"/>
  <c r="O25" i="2890"/>
  <c r="O24" i="2890"/>
  <c r="O23" i="2890"/>
  <c r="O22" i="2890"/>
  <c r="O21" i="2890"/>
  <c r="O20" i="2890"/>
  <c r="O19" i="2890"/>
  <c r="O18" i="2890"/>
  <c r="O17" i="2890"/>
  <c r="O16" i="2890"/>
  <c r="O15" i="2890"/>
  <c r="O14" i="2890"/>
  <c r="O13" i="2890"/>
  <c r="O12" i="2890"/>
  <c r="O11" i="2890"/>
  <c r="O10" i="2890"/>
  <c r="O9" i="2890"/>
  <c r="O8" i="2890"/>
  <c r="O7" i="2890"/>
  <c r="Q3" i="2890"/>
  <c r="G3" i="2890"/>
  <c r="Q47" i="2890" s="1"/>
  <c r="U52" i="2889"/>
  <c r="T52" i="2889"/>
  <c r="S52" i="2889"/>
  <c r="R52" i="2889"/>
  <c r="Q52" i="2889"/>
  <c r="P52" i="2889"/>
  <c r="U48" i="2889"/>
  <c r="AT37" i="2889"/>
  <c r="AT36" i="2889"/>
  <c r="AT35" i="2889"/>
  <c r="AT33" i="2889"/>
  <c r="AT32" i="2889"/>
  <c r="AT31" i="2889"/>
  <c r="AT28" i="2889"/>
  <c r="AT27" i="2889"/>
  <c r="AT24" i="2889"/>
  <c r="AT23" i="2889"/>
  <c r="AT21" i="2889"/>
  <c r="AT20" i="2889"/>
  <c r="AT19" i="2889"/>
  <c r="AT17" i="2889"/>
  <c r="AT16" i="2889"/>
  <c r="AT15" i="2889"/>
  <c r="AT12" i="2889"/>
  <c r="AT11" i="2889"/>
  <c r="AT8" i="2889"/>
  <c r="AT7" i="2889"/>
  <c r="AV4" i="2889" s="1"/>
  <c r="AU22" i="2889" s="1"/>
  <c r="AV22" i="2889" s="1"/>
  <c r="AV3" i="2889"/>
  <c r="AS38" i="2889"/>
  <c r="AT38" i="2889" s="1"/>
  <c r="AS37" i="2889"/>
  <c r="AS36" i="2889"/>
  <c r="AS35" i="2889"/>
  <c r="AS34" i="2889"/>
  <c r="AT34" i="2889" s="1"/>
  <c r="AS33" i="2889"/>
  <c r="AS32" i="2889"/>
  <c r="AS31" i="2889"/>
  <c r="AS30" i="2889"/>
  <c r="AT30" i="2889" s="1"/>
  <c r="AS29" i="2889"/>
  <c r="AT29" i="2889" s="1"/>
  <c r="AS28" i="2889"/>
  <c r="AS27" i="2889"/>
  <c r="AS26" i="2889"/>
  <c r="AT26" i="2889" s="1"/>
  <c r="AS25" i="2889"/>
  <c r="AT25" i="2889" s="1"/>
  <c r="AS24" i="2889"/>
  <c r="AS23" i="2889"/>
  <c r="AS22" i="2889"/>
  <c r="AT22" i="2889" s="1"/>
  <c r="AS21" i="2889"/>
  <c r="AS20" i="2889"/>
  <c r="AS19" i="2889"/>
  <c r="AS18" i="2889"/>
  <c r="AT18" i="2889" s="1"/>
  <c r="AS17" i="2889"/>
  <c r="AS16" i="2889"/>
  <c r="AS15" i="2889"/>
  <c r="AS14" i="2889"/>
  <c r="AT14" i="2889" s="1"/>
  <c r="AS13" i="2889"/>
  <c r="AT13" i="2889" s="1"/>
  <c r="AS12" i="2889"/>
  <c r="AS11" i="2889"/>
  <c r="AS10" i="2889"/>
  <c r="AT10" i="2889" s="1"/>
  <c r="AS9" i="2889"/>
  <c r="AT9" i="2889" s="1"/>
  <c r="AS8" i="2889"/>
  <c r="AS7" i="2889"/>
  <c r="AO37" i="2889"/>
  <c r="AO36" i="2889"/>
  <c r="AO35" i="2889"/>
  <c r="AO33" i="2889"/>
  <c r="AO32" i="2889"/>
  <c r="AO31" i="2889"/>
  <c r="AO28" i="2889"/>
  <c r="AO27" i="2889"/>
  <c r="AO25" i="2889"/>
  <c r="T48" i="2889" s="1"/>
  <c r="AO24" i="2889"/>
  <c r="AO23" i="2889"/>
  <c r="AO21" i="2889"/>
  <c r="AO20" i="2889"/>
  <c r="AO19" i="2889"/>
  <c r="AO17" i="2889"/>
  <c r="AO16" i="2889"/>
  <c r="AO15" i="2889"/>
  <c r="AO12" i="2889"/>
  <c r="AO11" i="2889"/>
  <c r="AO9" i="2889"/>
  <c r="AO8" i="2889"/>
  <c r="AO7" i="2889"/>
  <c r="AQ3" i="2889"/>
  <c r="AN38" i="2889"/>
  <c r="AO38" i="2889" s="1"/>
  <c r="AN37" i="2889"/>
  <c r="AN36" i="2889"/>
  <c r="AN35" i="2889"/>
  <c r="AN34" i="2889"/>
  <c r="AO34" i="2889" s="1"/>
  <c r="AN33" i="2889"/>
  <c r="AN32" i="2889"/>
  <c r="AN31" i="2889"/>
  <c r="AN30" i="2889"/>
  <c r="AO30" i="2889" s="1"/>
  <c r="AN29" i="2889"/>
  <c r="AO29" i="2889" s="1"/>
  <c r="AN28" i="2889"/>
  <c r="AN27" i="2889"/>
  <c r="AN26" i="2889"/>
  <c r="AO26" i="2889" s="1"/>
  <c r="AN25" i="2889"/>
  <c r="AN24" i="2889"/>
  <c r="AN23" i="2889"/>
  <c r="AN22" i="2889"/>
  <c r="AO22" i="2889" s="1"/>
  <c r="AN21" i="2889"/>
  <c r="AN20" i="2889"/>
  <c r="AN19" i="2889"/>
  <c r="AN18" i="2889"/>
  <c r="AO18" i="2889" s="1"/>
  <c r="AN17" i="2889"/>
  <c r="AN16" i="2889"/>
  <c r="AN15" i="2889"/>
  <c r="AN14" i="2889"/>
  <c r="AO14" i="2889" s="1"/>
  <c r="AN13" i="2889"/>
  <c r="AO13" i="2889" s="1"/>
  <c r="AN12" i="2889"/>
  <c r="AN11" i="2889"/>
  <c r="AN10" i="2889"/>
  <c r="AO10" i="2889" s="1"/>
  <c r="AN9" i="2889"/>
  <c r="AN8" i="2889"/>
  <c r="AN7" i="2889"/>
  <c r="AJ36" i="2889"/>
  <c r="AJ35" i="2889"/>
  <c r="AJ32" i="2889"/>
  <c r="AJ31" i="2889"/>
  <c r="AJ28" i="2889"/>
  <c r="AJ27" i="2889"/>
  <c r="AJ24" i="2889"/>
  <c r="AJ23" i="2889"/>
  <c r="AJ20" i="2889"/>
  <c r="AJ19" i="2889"/>
  <c r="AJ16" i="2889"/>
  <c r="AJ15" i="2889"/>
  <c r="AJ13" i="2889"/>
  <c r="AJ12" i="2889"/>
  <c r="AJ11" i="2889"/>
  <c r="AJ8" i="2889"/>
  <c r="AJ7" i="2889"/>
  <c r="AL3" i="2889"/>
  <c r="AI38" i="2889"/>
  <c r="AJ38" i="2889" s="1"/>
  <c r="AI37" i="2889"/>
  <c r="AJ37" i="2889" s="1"/>
  <c r="AI36" i="2889"/>
  <c r="AI35" i="2889"/>
  <c r="AI34" i="2889"/>
  <c r="AJ34" i="2889" s="1"/>
  <c r="AI33" i="2889"/>
  <c r="AJ33" i="2889" s="1"/>
  <c r="AI32" i="2889"/>
  <c r="AI31" i="2889"/>
  <c r="AI30" i="2889"/>
  <c r="AJ30" i="2889" s="1"/>
  <c r="AI29" i="2889"/>
  <c r="AJ29" i="2889" s="1"/>
  <c r="AI28" i="2889"/>
  <c r="AI27" i="2889"/>
  <c r="AI26" i="2889"/>
  <c r="AJ26" i="2889" s="1"/>
  <c r="AI25" i="2889"/>
  <c r="AJ25" i="2889" s="1"/>
  <c r="S48" i="2889" s="1"/>
  <c r="AI24" i="2889"/>
  <c r="AI23" i="2889"/>
  <c r="AI22" i="2889"/>
  <c r="AJ22" i="2889" s="1"/>
  <c r="AI21" i="2889"/>
  <c r="AJ21" i="2889" s="1"/>
  <c r="AI20" i="2889"/>
  <c r="AI19" i="2889"/>
  <c r="AI18" i="2889"/>
  <c r="AJ18" i="2889" s="1"/>
  <c r="AI17" i="2889"/>
  <c r="AJ17" i="2889" s="1"/>
  <c r="AI16" i="2889"/>
  <c r="AI15" i="2889"/>
  <c r="AI14" i="2889"/>
  <c r="AJ14" i="2889" s="1"/>
  <c r="AI13" i="2889"/>
  <c r="AI12" i="2889"/>
  <c r="AI11" i="2889"/>
  <c r="AI10" i="2889"/>
  <c r="AJ10" i="2889" s="1"/>
  <c r="AI9" i="2889"/>
  <c r="AJ9" i="2889" s="1"/>
  <c r="AI8" i="2889"/>
  <c r="AI7" i="2889"/>
  <c r="AF22" i="2889"/>
  <c r="AG22" i="2889" s="1"/>
  <c r="R48" i="2889"/>
  <c r="AE36" i="2889"/>
  <c r="AE35" i="2889"/>
  <c r="AE32" i="2889"/>
  <c r="AE31" i="2889"/>
  <c r="AE28" i="2889"/>
  <c r="AE27" i="2889"/>
  <c r="AE24" i="2889"/>
  <c r="AE23" i="2889"/>
  <c r="AE20" i="2889"/>
  <c r="AE19" i="2889"/>
  <c r="AE16" i="2889"/>
  <c r="AE15" i="2889"/>
  <c r="AE13" i="2889"/>
  <c r="AE12" i="2889"/>
  <c r="AE11" i="2889"/>
  <c r="AE8" i="2889"/>
  <c r="AE7" i="2889"/>
  <c r="AG4" i="2889" s="1"/>
  <c r="AG3" i="2889"/>
  <c r="AD38" i="2889"/>
  <c r="AE38" i="2889" s="1"/>
  <c r="AD37" i="2889"/>
  <c r="AE37" i="2889" s="1"/>
  <c r="AD36" i="2889"/>
  <c r="AD35" i="2889"/>
  <c r="AD34" i="2889"/>
  <c r="AE34" i="2889" s="1"/>
  <c r="AD33" i="2889"/>
  <c r="AE33" i="2889" s="1"/>
  <c r="AD32" i="2889"/>
  <c r="AD31" i="2889"/>
  <c r="AD30" i="2889"/>
  <c r="AE30" i="2889" s="1"/>
  <c r="AD29" i="2889"/>
  <c r="AE29" i="2889" s="1"/>
  <c r="AD28" i="2889"/>
  <c r="AD27" i="2889"/>
  <c r="AD26" i="2889"/>
  <c r="AE26" i="2889" s="1"/>
  <c r="AD25" i="2889"/>
  <c r="AE25" i="2889" s="1"/>
  <c r="AD24" i="2889"/>
  <c r="AD23" i="2889"/>
  <c r="AD22" i="2889"/>
  <c r="AE22" i="2889" s="1"/>
  <c r="AD21" i="2889"/>
  <c r="AE21" i="2889" s="1"/>
  <c r="AD20" i="2889"/>
  <c r="AD19" i="2889"/>
  <c r="AD18" i="2889"/>
  <c r="AE18" i="2889" s="1"/>
  <c r="AD17" i="2889"/>
  <c r="AE17" i="2889" s="1"/>
  <c r="AD16" i="2889"/>
  <c r="AD15" i="2889"/>
  <c r="AD14" i="2889"/>
  <c r="AE14" i="2889" s="1"/>
  <c r="AD13" i="2889"/>
  <c r="AD12" i="2889"/>
  <c r="AD11" i="2889"/>
  <c r="AD10" i="2889"/>
  <c r="AE10" i="2889" s="1"/>
  <c r="AD9" i="2889"/>
  <c r="AE9" i="2889" s="1"/>
  <c r="AD8" i="2889"/>
  <c r="AD7" i="2889"/>
  <c r="Z37" i="2889"/>
  <c r="Z36" i="2889"/>
  <c r="Z35" i="2889"/>
  <c r="Z33" i="2889"/>
  <c r="Z32" i="2889"/>
  <c r="Z31" i="2889"/>
  <c r="Z28" i="2889"/>
  <c r="Z27" i="2889"/>
  <c r="Z24" i="2889"/>
  <c r="Z23" i="2889"/>
  <c r="Z21" i="2889"/>
  <c r="Z20" i="2889"/>
  <c r="Z19" i="2889"/>
  <c r="Z17" i="2889"/>
  <c r="Z16" i="2889"/>
  <c r="Z15" i="2889"/>
  <c r="Z12" i="2889"/>
  <c r="Z11" i="2889"/>
  <c r="Z8" i="2889"/>
  <c r="Z7" i="2889"/>
  <c r="AB3" i="2889"/>
  <c r="Y38" i="2889"/>
  <c r="Z38" i="2889" s="1"/>
  <c r="Y37" i="2889"/>
  <c r="Y36" i="2889"/>
  <c r="Y35" i="2889"/>
  <c r="Y34" i="2889"/>
  <c r="Z34" i="2889" s="1"/>
  <c r="Y33" i="2889"/>
  <c r="Y32" i="2889"/>
  <c r="Y31" i="2889"/>
  <c r="Y30" i="2889"/>
  <c r="Z30" i="2889" s="1"/>
  <c r="Y29" i="2889"/>
  <c r="Z29" i="2889" s="1"/>
  <c r="Y28" i="2889"/>
  <c r="Y27" i="2889"/>
  <c r="Y26" i="2889"/>
  <c r="Z26" i="2889" s="1"/>
  <c r="Y25" i="2889"/>
  <c r="Z25" i="2889" s="1"/>
  <c r="Q48" i="2889" s="1"/>
  <c r="Y24" i="2889"/>
  <c r="Y23" i="2889"/>
  <c r="Y22" i="2889"/>
  <c r="Z22" i="2889" s="1"/>
  <c r="Y21" i="2889"/>
  <c r="Y20" i="2889"/>
  <c r="Y19" i="2889"/>
  <c r="Y18" i="2889"/>
  <c r="Z18" i="2889" s="1"/>
  <c r="Y17" i="2889"/>
  <c r="Y16" i="2889"/>
  <c r="Y15" i="2889"/>
  <c r="Y14" i="2889"/>
  <c r="Z14" i="2889" s="1"/>
  <c r="Y13" i="2889"/>
  <c r="Z13" i="2889" s="1"/>
  <c r="Y12" i="2889"/>
  <c r="Y11" i="2889"/>
  <c r="Y10" i="2889"/>
  <c r="Z10" i="2889" s="1"/>
  <c r="Y9" i="2889"/>
  <c r="Z9" i="2889" s="1"/>
  <c r="Y8" i="2889"/>
  <c r="Y7" i="2889"/>
  <c r="U37" i="2889"/>
  <c r="U36" i="2889"/>
  <c r="U35" i="2889"/>
  <c r="U33" i="2889"/>
  <c r="U32" i="2889"/>
  <c r="U31" i="2889"/>
  <c r="U28" i="2889"/>
  <c r="U27" i="2889"/>
  <c r="U25" i="2889"/>
  <c r="P48" i="2889" s="1"/>
  <c r="U24" i="2889"/>
  <c r="U23" i="2889"/>
  <c r="U21" i="2889"/>
  <c r="U20" i="2889"/>
  <c r="U19" i="2889"/>
  <c r="U17" i="2889"/>
  <c r="U16" i="2889"/>
  <c r="U15" i="2889"/>
  <c r="U12" i="2889"/>
  <c r="U11" i="2889"/>
  <c r="U9" i="2889"/>
  <c r="U8" i="2889"/>
  <c r="U7" i="2889"/>
  <c r="W3" i="2889"/>
  <c r="T38" i="2889"/>
  <c r="U38" i="2889" s="1"/>
  <c r="T37" i="2889"/>
  <c r="T36" i="2889"/>
  <c r="T35" i="2889"/>
  <c r="T34" i="2889"/>
  <c r="U34" i="2889" s="1"/>
  <c r="T33" i="2889"/>
  <c r="T32" i="2889"/>
  <c r="T31" i="2889"/>
  <c r="T30" i="2889"/>
  <c r="U30" i="2889" s="1"/>
  <c r="T29" i="2889"/>
  <c r="U29" i="2889" s="1"/>
  <c r="T28" i="2889"/>
  <c r="T27" i="2889"/>
  <c r="T26" i="2889"/>
  <c r="U26" i="2889" s="1"/>
  <c r="T25" i="2889"/>
  <c r="T24" i="2889"/>
  <c r="T23" i="2889"/>
  <c r="T22" i="2889"/>
  <c r="U22" i="2889" s="1"/>
  <c r="T21" i="2889"/>
  <c r="T20" i="2889"/>
  <c r="T19" i="2889"/>
  <c r="T18" i="2889"/>
  <c r="U18" i="2889" s="1"/>
  <c r="T17" i="2889"/>
  <c r="T16" i="2889"/>
  <c r="T15" i="2889"/>
  <c r="T14" i="2889"/>
  <c r="U14" i="2889" s="1"/>
  <c r="T13" i="2889"/>
  <c r="U13" i="2889" s="1"/>
  <c r="T12" i="2889"/>
  <c r="T11" i="2889"/>
  <c r="T10" i="2889"/>
  <c r="U10" i="2889" s="1"/>
  <c r="T9" i="2889"/>
  <c r="T8" i="2889"/>
  <c r="T7" i="2889"/>
  <c r="P47" i="2889"/>
  <c r="O38" i="2889"/>
  <c r="O37" i="2889"/>
  <c r="O36" i="2889"/>
  <c r="O35" i="2889"/>
  <c r="O34" i="2889"/>
  <c r="O33" i="2889"/>
  <c r="O32" i="2889"/>
  <c r="O31" i="2889"/>
  <c r="O30" i="2889"/>
  <c r="O29" i="2889"/>
  <c r="O28" i="2889"/>
  <c r="O27" i="2889"/>
  <c r="O26" i="2889"/>
  <c r="O25" i="2889"/>
  <c r="O24" i="2889"/>
  <c r="O23" i="2889"/>
  <c r="O22" i="2889"/>
  <c r="O21" i="2889"/>
  <c r="O20" i="2889"/>
  <c r="O19" i="2889"/>
  <c r="O18" i="2889"/>
  <c r="O17" i="2889"/>
  <c r="O16" i="2889"/>
  <c r="O15" i="2889"/>
  <c r="O14" i="2889"/>
  <c r="O13" i="2889"/>
  <c r="O12" i="2889"/>
  <c r="O11" i="2889"/>
  <c r="O10" i="2889"/>
  <c r="O9" i="2889"/>
  <c r="O8" i="2889"/>
  <c r="O7" i="2889"/>
  <c r="Q3" i="2889"/>
  <c r="G3" i="2889"/>
  <c r="U52" i="2888"/>
  <c r="T52" i="2888"/>
  <c r="S52" i="2888"/>
  <c r="R52" i="2888"/>
  <c r="Q52" i="2888"/>
  <c r="P52" i="2888"/>
  <c r="AT38" i="2888"/>
  <c r="AT35" i="2888"/>
  <c r="AT34" i="2888"/>
  <c r="AT31" i="2888"/>
  <c r="AT30" i="2888"/>
  <c r="AT28" i="2888"/>
  <c r="AT27" i="2888"/>
  <c r="AT26" i="2888"/>
  <c r="AT23" i="2888"/>
  <c r="AT22" i="2888"/>
  <c r="AT19" i="2888"/>
  <c r="AT18" i="2888"/>
  <c r="AT16" i="2888"/>
  <c r="AT15" i="2888"/>
  <c r="AT14" i="2888"/>
  <c r="AT12" i="2888"/>
  <c r="AT11" i="2888"/>
  <c r="AT10" i="2888"/>
  <c r="AT7" i="2888"/>
  <c r="AV3" i="2888"/>
  <c r="AS38" i="2888"/>
  <c r="AS37" i="2888"/>
  <c r="AT37" i="2888" s="1"/>
  <c r="AS36" i="2888"/>
  <c r="AT36" i="2888" s="1"/>
  <c r="AS35" i="2888"/>
  <c r="AS34" i="2888"/>
  <c r="AS33" i="2888"/>
  <c r="AT33" i="2888" s="1"/>
  <c r="AS32" i="2888"/>
  <c r="AT32" i="2888" s="1"/>
  <c r="AS31" i="2888"/>
  <c r="AS30" i="2888"/>
  <c r="AS29" i="2888"/>
  <c r="AT29" i="2888" s="1"/>
  <c r="AS28" i="2888"/>
  <c r="AS27" i="2888"/>
  <c r="AS26" i="2888"/>
  <c r="AS25" i="2888"/>
  <c r="AT25" i="2888" s="1"/>
  <c r="U48" i="2888" s="1"/>
  <c r="AS24" i="2888"/>
  <c r="AT24" i="2888" s="1"/>
  <c r="AS23" i="2888"/>
  <c r="AS22" i="2888"/>
  <c r="AS21" i="2888"/>
  <c r="AT21" i="2888" s="1"/>
  <c r="AS20" i="2888"/>
  <c r="AT20" i="2888" s="1"/>
  <c r="AS19" i="2888"/>
  <c r="AS18" i="2888"/>
  <c r="AS17" i="2888"/>
  <c r="AT17" i="2888" s="1"/>
  <c r="AS16" i="2888"/>
  <c r="AS15" i="2888"/>
  <c r="AS14" i="2888"/>
  <c r="AS13" i="2888"/>
  <c r="AT13" i="2888" s="1"/>
  <c r="AS12" i="2888"/>
  <c r="AS11" i="2888"/>
  <c r="AS10" i="2888"/>
  <c r="AS9" i="2888"/>
  <c r="AT9" i="2888" s="1"/>
  <c r="AS8" i="2888"/>
  <c r="AT8" i="2888" s="1"/>
  <c r="AS7" i="2888"/>
  <c r="AO38" i="2888"/>
  <c r="AO36" i="2888"/>
  <c r="AO35" i="2888"/>
  <c r="AO34" i="2888"/>
  <c r="AO32" i="2888"/>
  <c r="AO31" i="2888"/>
  <c r="AO30" i="2888"/>
  <c r="AO27" i="2888"/>
  <c r="AO26" i="2888"/>
  <c r="AO23" i="2888"/>
  <c r="AO22" i="2888"/>
  <c r="AO20" i="2888"/>
  <c r="AO19" i="2888"/>
  <c r="AO18" i="2888"/>
  <c r="AO16" i="2888"/>
  <c r="AO15" i="2888"/>
  <c r="AO14" i="2888"/>
  <c r="AO11" i="2888"/>
  <c r="AO10" i="2888"/>
  <c r="AO7" i="2888"/>
  <c r="AQ3" i="2888"/>
  <c r="AN38" i="2888"/>
  <c r="AN37" i="2888"/>
  <c r="AO37" i="2888" s="1"/>
  <c r="AN36" i="2888"/>
  <c r="AN35" i="2888"/>
  <c r="AN34" i="2888"/>
  <c r="AN33" i="2888"/>
  <c r="AO33" i="2888" s="1"/>
  <c r="AN32" i="2888"/>
  <c r="AN31" i="2888"/>
  <c r="AN30" i="2888"/>
  <c r="AN29" i="2888"/>
  <c r="AO29" i="2888" s="1"/>
  <c r="AN28" i="2888"/>
  <c r="AO28" i="2888" s="1"/>
  <c r="AN27" i="2888"/>
  <c r="AN26" i="2888"/>
  <c r="AN25" i="2888"/>
  <c r="AO25" i="2888" s="1"/>
  <c r="T48" i="2888" s="1"/>
  <c r="AN24" i="2888"/>
  <c r="AO24" i="2888" s="1"/>
  <c r="AN23" i="2888"/>
  <c r="AN22" i="2888"/>
  <c r="AN21" i="2888"/>
  <c r="AO21" i="2888" s="1"/>
  <c r="AN20" i="2888"/>
  <c r="AN19" i="2888"/>
  <c r="AN18" i="2888"/>
  <c r="AN17" i="2888"/>
  <c r="AO17" i="2888" s="1"/>
  <c r="AN16" i="2888"/>
  <c r="AN15" i="2888"/>
  <c r="AN14" i="2888"/>
  <c r="AN13" i="2888"/>
  <c r="AO13" i="2888" s="1"/>
  <c r="AN12" i="2888"/>
  <c r="AO12" i="2888" s="1"/>
  <c r="AN11" i="2888"/>
  <c r="AN10" i="2888"/>
  <c r="AN9" i="2888"/>
  <c r="AO9" i="2888" s="1"/>
  <c r="AN8" i="2888"/>
  <c r="AO8" i="2888" s="1"/>
  <c r="AN7" i="2888"/>
  <c r="S48" i="2888"/>
  <c r="AJ38" i="2888"/>
  <c r="AJ36" i="2888"/>
  <c r="AJ35" i="2888"/>
  <c r="AJ34" i="2888"/>
  <c r="AJ32" i="2888"/>
  <c r="AJ31" i="2888"/>
  <c r="AJ30" i="2888"/>
  <c r="AJ27" i="2888"/>
  <c r="AJ26" i="2888"/>
  <c r="AJ24" i="2888"/>
  <c r="AJ23" i="2888"/>
  <c r="AJ22" i="2888"/>
  <c r="AJ20" i="2888"/>
  <c r="AJ19" i="2888"/>
  <c r="AJ18" i="2888"/>
  <c r="AJ16" i="2888"/>
  <c r="AJ15" i="2888"/>
  <c r="AJ14" i="2888"/>
  <c r="AJ11" i="2888"/>
  <c r="AJ10" i="2888"/>
  <c r="AJ8" i="2888"/>
  <c r="AJ7" i="2888"/>
  <c r="AL3" i="2888"/>
  <c r="AI38" i="2888"/>
  <c r="AI37" i="2888"/>
  <c r="AJ37" i="2888" s="1"/>
  <c r="AI36" i="2888"/>
  <c r="AI35" i="2888"/>
  <c r="AI34" i="2888"/>
  <c r="AI33" i="2888"/>
  <c r="AJ33" i="2888" s="1"/>
  <c r="AI32" i="2888"/>
  <c r="AI31" i="2888"/>
  <c r="AI30" i="2888"/>
  <c r="AI29" i="2888"/>
  <c r="AJ29" i="2888" s="1"/>
  <c r="AI28" i="2888"/>
  <c r="AJ28" i="2888" s="1"/>
  <c r="AI27" i="2888"/>
  <c r="AI26" i="2888"/>
  <c r="AI25" i="2888"/>
  <c r="AJ25" i="2888" s="1"/>
  <c r="AI24" i="2888"/>
  <c r="AI23" i="2888"/>
  <c r="AI22" i="2888"/>
  <c r="AI21" i="2888"/>
  <c r="AJ21" i="2888" s="1"/>
  <c r="AI20" i="2888"/>
  <c r="AI19" i="2888"/>
  <c r="AI18" i="2888"/>
  <c r="AI17" i="2888"/>
  <c r="AJ17" i="2888" s="1"/>
  <c r="AI16" i="2888"/>
  <c r="AI15" i="2888"/>
  <c r="AI14" i="2888"/>
  <c r="AI13" i="2888"/>
  <c r="AJ13" i="2888" s="1"/>
  <c r="AI12" i="2888"/>
  <c r="AJ12" i="2888" s="1"/>
  <c r="AI11" i="2888"/>
  <c r="AI10" i="2888"/>
  <c r="AI9" i="2888"/>
  <c r="AJ9" i="2888" s="1"/>
  <c r="AI8" i="2888"/>
  <c r="AI7" i="2888"/>
  <c r="AE38" i="2888"/>
  <c r="AE35" i="2888"/>
  <c r="AE34" i="2888"/>
  <c r="AE31" i="2888"/>
  <c r="AE30" i="2888"/>
  <c r="AE28" i="2888"/>
  <c r="AE27" i="2888"/>
  <c r="AE26" i="2888"/>
  <c r="AE24" i="2888"/>
  <c r="AE23" i="2888"/>
  <c r="AE22" i="2888"/>
  <c r="AE19" i="2888"/>
  <c r="AE18" i="2888"/>
  <c r="AE15" i="2888"/>
  <c r="AE14" i="2888"/>
  <c r="AE11" i="2888"/>
  <c r="AE10" i="2888"/>
  <c r="AE8" i="2888"/>
  <c r="AE7" i="2888"/>
  <c r="AG3" i="2888"/>
  <c r="AD38" i="2888"/>
  <c r="AD37" i="2888"/>
  <c r="AE37" i="2888" s="1"/>
  <c r="AD36" i="2888"/>
  <c r="AE36" i="2888" s="1"/>
  <c r="AD35" i="2888"/>
  <c r="AD34" i="2888"/>
  <c r="AD33" i="2888"/>
  <c r="AE33" i="2888" s="1"/>
  <c r="AD32" i="2888"/>
  <c r="AE32" i="2888" s="1"/>
  <c r="AD31" i="2888"/>
  <c r="AD30" i="2888"/>
  <c r="AD29" i="2888"/>
  <c r="AE29" i="2888" s="1"/>
  <c r="AD28" i="2888"/>
  <c r="AD27" i="2888"/>
  <c r="AD26" i="2888"/>
  <c r="AD25" i="2888"/>
  <c r="AE25" i="2888" s="1"/>
  <c r="R48" i="2888" s="1"/>
  <c r="AD24" i="2888"/>
  <c r="AD23" i="2888"/>
  <c r="AD22" i="2888"/>
  <c r="AD21" i="2888"/>
  <c r="AE21" i="2888" s="1"/>
  <c r="AD20" i="2888"/>
  <c r="AE20" i="2888" s="1"/>
  <c r="AD19" i="2888"/>
  <c r="AD18" i="2888"/>
  <c r="AD17" i="2888"/>
  <c r="AE17" i="2888" s="1"/>
  <c r="AD16" i="2888"/>
  <c r="AE16" i="2888" s="1"/>
  <c r="AD15" i="2888"/>
  <c r="AD14" i="2888"/>
  <c r="AD13" i="2888"/>
  <c r="AE13" i="2888" s="1"/>
  <c r="AD12" i="2888"/>
  <c r="AE12" i="2888" s="1"/>
  <c r="AD11" i="2888"/>
  <c r="AD10" i="2888"/>
  <c r="AD9" i="2888"/>
  <c r="AE9" i="2888" s="1"/>
  <c r="AD8" i="2888"/>
  <c r="AD7" i="2888"/>
  <c r="Z38" i="2888"/>
  <c r="Z35" i="2888"/>
  <c r="Z34" i="2888"/>
  <c r="Z31" i="2888"/>
  <c r="Z30" i="2888"/>
  <c r="Z27" i="2888"/>
  <c r="Z26" i="2888"/>
  <c r="Z23" i="2888"/>
  <c r="Z22" i="2888"/>
  <c r="Z19" i="2888"/>
  <c r="Z18" i="2888"/>
  <c r="Z15" i="2888"/>
  <c r="Z14" i="2888"/>
  <c r="Z11" i="2888"/>
  <c r="Z10" i="2888"/>
  <c r="Z7" i="2888"/>
  <c r="AB3" i="2888"/>
  <c r="Y38" i="2888"/>
  <c r="Y37" i="2888"/>
  <c r="Z37" i="2888" s="1"/>
  <c r="Y36" i="2888"/>
  <c r="Z36" i="2888" s="1"/>
  <c r="Y35" i="2888"/>
  <c r="Y34" i="2888"/>
  <c r="Y33" i="2888"/>
  <c r="Z33" i="2888" s="1"/>
  <c r="Y32" i="2888"/>
  <c r="Z32" i="2888" s="1"/>
  <c r="Y31" i="2888"/>
  <c r="Y30" i="2888"/>
  <c r="Y29" i="2888"/>
  <c r="Z29" i="2888" s="1"/>
  <c r="Y28" i="2888"/>
  <c r="Z28" i="2888" s="1"/>
  <c r="Y27" i="2888"/>
  <c r="Y26" i="2888"/>
  <c r="Y25" i="2888"/>
  <c r="Z25" i="2888" s="1"/>
  <c r="Q48" i="2888" s="1"/>
  <c r="Y24" i="2888"/>
  <c r="Z24" i="2888" s="1"/>
  <c r="Y23" i="2888"/>
  <c r="Y22" i="2888"/>
  <c r="Y21" i="2888"/>
  <c r="Z21" i="2888" s="1"/>
  <c r="Y20" i="2888"/>
  <c r="Z20" i="2888" s="1"/>
  <c r="Y19" i="2888"/>
  <c r="Y18" i="2888"/>
  <c r="Y17" i="2888"/>
  <c r="Z17" i="2888" s="1"/>
  <c r="Y16" i="2888"/>
  <c r="Z16" i="2888" s="1"/>
  <c r="Y15" i="2888"/>
  <c r="Y14" i="2888"/>
  <c r="Y13" i="2888"/>
  <c r="Z13" i="2888" s="1"/>
  <c r="Y12" i="2888"/>
  <c r="Z12" i="2888" s="1"/>
  <c r="Y11" i="2888"/>
  <c r="Y10" i="2888"/>
  <c r="Y9" i="2888"/>
  <c r="Z9" i="2888" s="1"/>
  <c r="Y8" i="2888"/>
  <c r="Z8" i="2888" s="1"/>
  <c r="Y7" i="2888"/>
  <c r="U38" i="2888"/>
  <c r="U35" i="2888"/>
  <c r="U34" i="2888"/>
  <c r="U31" i="2888"/>
  <c r="U30" i="2888"/>
  <c r="U26" i="2888"/>
  <c r="U24" i="2888"/>
  <c r="U23" i="2888"/>
  <c r="U22" i="2888"/>
  <c r="U19" i="2888"/>
  <c r="U18" i="2888"/>
  <c r="U15" i="2888"/>
  <c r="U14" i="2888"/>
  <c r="U10" i="2888"/>
  <c r="U8" i="2888"/>
  <c r="U7" i="2888"/>
  <c r="W3" i="2888"/>
  <c r="T38" i="2888"/>
  <c r="T37" i="2888"/>
  <c r="U37" i="2888" s="1"/>
  <c r="T36" i="2888"/>
  <c r="U36" i="2888" s="1"/>
  <c r="T35" i="2888"/>
  <c r="T34" i="2888"/>
  <c r="T33" i="2888"/>
  <c r="U33" i="2888" s="1"/>
  <c r="T32" i="2888"/>
  <c r="U32" i="2888" s="1"/>
  <c r="T31" i="2888"/>
  <c r="T30" i="2888"/>
  <c r="T29" i="2888"/>
  <c r="U29" i="2888" s="1"/>
  <c r="T28" i="2888"/>
  <c r="U28" i="2888" s="1"/>
  <c r="T27" i="2888"/>
  <c r="U27" i="2888" s="1"/>
  <c r="T26" i="2888"/>
  <c r="T25" i="2888"/>
  <c r="U25" i="2888" s="1"/>
  <c r="P48" i="2888" s="1"/>
  <c r="T24" i="2888"/>
  <c r="T23" i="2888"/>
  <c r="T22" i="2888"/>
  <c r="T21" i="2888"/>
  <c r="U21" i="2888" s="1"/>
  <c r="T20" i="2888"/>
  <c r="U20" i="2888" s="1"/>
  <c r="T19" i="2888"/>
  <c r="T18" i="2888"/>
  <c r="T17" i="2888"/>
  <c r="U17" i="2888" s="1"/>
  <c r="T16" i="2888"/>
  <c r="U16" i="2888" s="1"/>
  <c r="T15" i="2888"/>
  <c r="T14" i="2888"/>
  <c r="T13" i="2888"/>
  <c r="U13" i="2888" s="1"/>
  <c r="T12" i="2888"/>
  <c r="U12" i="2888" s="1"/>
  <c r="T11" i="2888"/>
  <c r="U11" i="2888" s="1"/>
  <c r="T10" i="2888"/>
  <c r="T9" i="2888"/>
  <c r="U9" i="2888" s="1"/>
  <c r="T8" i="2888"/>
  <c r="T7" i="2888"/>
  <c r="T47" i="2888"/>
  <c r="S47" i="2888"/>
  <c r="R47" i="2888"/>
  <c r="P47" i="2888"/>
  <c r="N44" i="2888"/>
  <c r="O38" i="2888"/>
  <c r="O37" i="2888"/>
  <c r="O36" i="2888"/>
  <c r="O35" i="2888"/>
  <c r="O34" i="2888"/>
  <c r="O33" i="2888"/>
  <c r="O32" i="2888"/>
  <c r="O31" i="2888"/>
  <c r="O30" i="2888"/>
  <c r="O29" i="2888"/>
  <c r="O28" i="2888"/>
  <c r="O27" i="2888"/>
  <c r="O26" i="2888"/>
  <c r="O25" i="2888"/>
  <c r="O24" i="2888"/>
  <c r="O23" i="2888"/>
  <c r="O22" i="2888"/>
  <c r="O21" i="2888"/>
  <c r="O20" i="2888"/>
  <c r="O19" i="2888"/>
  <c r="O18" i="2888"/>
  <c r="O17" i="2888"/>
  <c r="O16" i="2888"/>
  <c r="O15" i="2888"/>
  <c r="O14" i="2888"/>
  <c r="O13" i="2888"/>
  <c r="O12" i="2888"/>
  <c r="O11" i="2888"/>
  <c r="O10" i="2888"/>
  <c r="O9" i="2888"/>
  <c r="O8" i="2888"/>
  <c r="O7" i="2888"/>
  <c r="Q3" i="2888"/>
  <c r="G3" i="2888"/>
  <c r="U47" i="2888" s="1"/>
  <c r="U52" i="2887"/>
  <c r="T52" i="2887"/>
  <c r="S52" i="2887"/>
  <c r="R52" i="2887"/>
  <c r="Q52" i="2887"/>
  <c r="P52" i="2887"/>
  <c r="AT38" i="2887"/>
  <c r="AT37" i="2887"/>
  <c r="AT34" i="2887"/>
  <c r="AT33" i="2887"/>
  <c r="AT30" i="2887"/>
  <c r="AT29" i="2887"/>
  <c r="AT25" i="2887"/>
  <c r="U48" i="2887" s="1"/>
  <c r="AT23" i="2887"/>
  <c r="AT22" i="2887"/>
  <c r="AT21" i="2887"/>
  <c r="AT18" i="2887"/>
  <c r="AT17" i="2887"/>
  <c r="AT14" i="2887"/>
  <c r="AT13" i="2887"/>
  <c r="AT9" i="2887"/>
  <c r="AT7" i="2887"/>
  <c r="AV3" i="2887"/>
  <c r="AS38" i="2887"/>
  <c r="AS37" i="2887"/>
  <c r="AS36" i="2887"/>
  <c r="AT36" i="2887" s="1"/>
  <c r="AS35" i="2887"/>
  <c r="AT35" i="2887" s="1"/>
  <c r="AS34" i="2887"/>
  <c r="AS33" i="2887"/>
  <c r="AS32" i="2887"/>
  <c r="AT32" i="2887" s="1"/>
  <c r="AS31" i="2887"/>
  <c r="AT31" i="2887" s="1"/>
  <c r="AS30" i="2887"/>
  <c r="AS29" i="2887"/>
  <c r="AS28" i="2887"/>
  <c r="AT28" i="2887" s="1"/>
  <c r="AS27" i="2887"/>
  <c r="AT27" i="2887" s="1"/>
  <c r="AS26" i="2887"/>
  <c r="AT26" i="2887" s="1"/>
  <c r="AS25" i="2887"/>
  <c r="AS24" i="2887"/>
  <c r="AT24" i="2887" s="1"/>
  <c r="AS23" i="2887"/>
  <c r="AS22" i="2887"/>
  <c r="AS21" i="2887"/>
  <c r="AS20" i="2887"/>
  <c r="AT20" i="2887" s="1"/>
  <c r="AS19" i="2887"/>
  <c r="AT19" i="2887" s="1"/>
  <c r="AS18" i="2887"/>
  <c r="AS17" i="2887"/>
  <c r="AS16" i="2887"/>
  <c r="AT16" i="2887" s="1"/>
  <c r="AS15" i="2887"/>
  <c r="AT15" i="2887" s="1"/>
  <c r="AS14" i="2887"/>
  <c r="AS13" i="2887"/>
  <c r="AS12" i="2887"/>
  <c r="AT12" i="2887" s="1"/>
  <c r="AS11" i="2887"/>
  <c r="AT11" i="2887" s="1"/>
  <c r="AS10" i="2887"/>
  <c r="AT10" i="2887" s="1"/>
  <c r="AS9" i="2887"/>
  <c r="AS8" i="2887"/>
  <c r="AT8" i="2887" s="1"/>
  <c r="AS7" i="2887"/>
  <c r="AO37" i="2887"/>
  <c r="AO33" i="2887"/>
  <c r="AO31" i="2887"/>
  <c r="AO29" i="2887"/>
  <c r="AO27" i="2887"/>
  <c r="AO26" i="2887"/>
  <c r="AO25" i="2887"/>
  <c r="T48" i="2887" s="1"/>
  <c r="AO21" i="2887"/>
  <c r="AO17" i="2887"/>
  <c r="AO15" i="2887"/>
  <c r="AO13" i="2887"/>
  <c r="AO11" i="2887"/>
  <c r="AO10" i="2887"/>
  <c r="AO9" i="2887"/>
  <c r="AQ3" i="2887"/>
  <c r="AN38" i="2887"/>
  <c r="AO38" i="2887" s="1"/>
  <c r="AN37" i="2887"/>
  <c r="AN36" i="2887"/>
  <c r="AO36" i="2887" s="1"/>
  <c r="AN35" i="2887"/>
  <c r="AO35" i="2887" s="1"/>
  <c r="AN34" i="2887"/>
  <c r="AO34" i="2887" s="1"/>
  <c r="AN33" i="2887"/>
  <c r="AN32" i="2887"/>
  <c r="AO32" i="2887" s="1"/>
  <c r="AN31" i="2887"/>
  <c r="AN30" i="2887"/>
  <c r="AO30" i="2887" s="1"/>
  <c r="AN29" i="2887"/>
  <c r="AN28" i="2887"/>
  <c r="AO28" i="2887" s="1"/>
  <c r="AN27" i="2887"/>
  <c r="AN26" i="2887"/>
  <c r="AN25" i="2887"/>
  <c r="AN24" i="2887"/>
  <c r="AO24" i="2887" s="1"/>
  <c r="AN23" i="2887"/>
  <c r="AO23" i="2887" s="1"/>
  <c r="AN22" i="2887"/>
  <c r="AO22" i="2887" s="1"/>
  <c r="AN21" i="2887"/>
  <c r="AN20" i="2887"/>
  <c r="AO20" i="2887" s="1"/>
  <c r="AN19" i="2887"/>
  <c r="AO19" i="2887" s="1"/>
  <c r="AN18" i="2887"/>
  <c r="AO18" i="2887" s="1"/>
  <c r="AN17" i="2887"/>
  <c r="AN16" i="2887"/>
  <c r="AO16" i="2887" s="1"/>
  <c r="AN15" i="2887"/>
  <c r="AN14" i="2887"/>
  <c r="AO14" i="2887" s="1"/>
  <c r="AN13" i="2887"/>
  <c r="AN12" i="2887"/>
  <c r="AO12" i="2887" s="1"/>
  <c r="AN11" i="2887"/>
  <c r="AN10" i="2887"/>
  <c r="AN9" i="2887"/>
  <c r="AN8" i="2887"/>
  <c r="AO8" i="2887" s="1"/>
  <c r="AN7" i="2887"/>
  <c r="AO7" i="2887" s="1"/>
  <c r="AJ37" i="2887"/>
  <c r="AJ35" i="2887"/>
  <c r="AJ33" i="2887"/>
  <c r="AJ31" i="2887"/>
  <c r="AJ30" i="2887"/>
  <c r="AJ29" i="2887"/>
  <c r="AJ25" i="2887"/>
  <c r="S48" i="2887" s="1"/>
  <c r="AJ21" i="2887"/>
  <c r="AJ19" i="2887"/>
  <c r="AJ17" i="2887"/>
  <c r="AJ15" i="2887"/>
  <c r="AJ14" i="2887"/>
  <c r="AJ13" i="2887"/>
  <c r="AJ9" i="2887"/>
  <c r="AL3" i="2887"/>
  <c r="AI38" i="2887"/>
  <c r="AJ38" i="2887" s="1"/>
  <c r="AI37" i="2887"/>
  <c r="AI36" i="2887"/>
  <c r="AJ36" i="2887" s="1"/>
  <c r="AI35" i="2887"/>
  <c r="AI34" i="2887"/>
  <c r="AJ34" i="2887" s="1"/>
  <c r="AI33" i="2887"/>
  <c r="AI32" i="2887"/>
  <c r="AJ32" i="2887" s="1"/>
  <c r="AI31" i="2887"/>
  <c r="AI30" i="2887"/>
  <c r="AI29" i="2887"/>
  <c r="AI28" i="2887"/>
  <c r="AJ28" i="2887" s="1"/>
  <c r="AI27" i="2887"/>
  <c r="AJ27" i="2887" s="1"/>
  <c r="AI26" i="2887"/>
  <c r="AJ26" i="2887" s="1"/>
  <c r="AI25" i="2887"/>
  <c r="AI24" i="2887"/>
  <c r="AJ24" i="2887" s="1"/>
  <c r="AI23" i="2887"/>
  <c r="AJ23" i="2887" s="1"/>
  <c r="AI22" i="2887"/>
  <c r="AJ22" i="2887" s="1"/>
  <c r="AI21" i="2887"/>
  <c r="AI20" i="2887"/>
  <c r="AJ20" i="2887" s="1"/>
  <c r="AI19" i="2887"/>
  <c r="AI18" i="2887"/>
  <c r="AJ18" i="2887" s="1"/>
  <c r="AI17" i="2887"/>
  <c r="AI16" i="2887"/>
  <c r="AJ16" i="2887" s="1"/>
  <c r="AI15" i="2887"/>
  <c r="AI14" i="2887"/>
  <c r="AI13" i="2887"/>
  <c r="AI12" i="2887"/>
  <c r="AJ12" i="2887" s="1"/>
  <c r="AI11" i="2887"/>
  <c r="AJ11" i="2887" s="1"/>
  <c r="AI10" i="2887"/>
  <c r="AJ10" i="2887" s="1"/>
  <c r="AI9" i="2887"/>
  <c r="AI8" i="2887"/>
  <c r="AJ8" i="2887" s="1"/>
  <c r="AI7" i="2887"/>
  <c r="AJ7" i="2887" s="1"/>
  <c r="AE37" i="2887"/>
  <c r="AE35" i="2887"/>
  <c r="AE34" i="2887"/>
  <c r="AE33" i="2887"/>
  <c r="AE31" i="2887"/>
  <c r="AE30" i="2887"/>
  <c r="AE29" i="2887"/>
  <c r="AE25" i="2887"/>
  <c r="R48" i="2887" s="1"/>
  <c r="AE23" i="2887"/>
  <c r="AE21" i="2887"/>
  <c r="AE19" i="2887"/>
  <c r="AE18" i="2887"/>
  <c r="AE17" i="2887"/>
  <c r="AE15" i="2887"/>
  <c r="AE14" i="2887"/>
  <c r="AE13" i="2887"/>
  <c r="AE9" i="2887"/>
  <c r="AE7" i="2887"/>
  <c r="AG3" i="2887"/>
  <c r="AD38" i="2887"/>
  <c r="AE38" i="2887" s="1"/>
  <c r="AD37" i="2887"/>
  <c r="AD36" i="2887"/>
  <c r="AE36" i="2887" s="1"/>
  <c r="AD35" i="2887"/>
  <c r="AD34" i="2887"/>
  <c r="AD33" i="2887"/>
  <c r="AD32" i="2887"/>
  <c r="AE32" i="2887" s="1"/>
  <c r="AD31" i="2887"/>
  <c r="AD30" i="2887"/>
  <c r="AD29" i="2887"/>
  <c r="AD28" i="2887"/>
  <c r="AE28" i="2887" s="1"/>
  <c r="AD27" i="2887"/>
  <c r="AE27" i="2887" s="1"/>
  <c r="AD26" i="2887"/>
  <c r="AE26" i="2887" s="1"/>
  <c r="AD25" i="2887"/>
  <c r="AD24" i="2887"/>
  <c r="AE24" i="2887" s="1"/>
  <c r="AD23" i="2887"/>
  <c r="AD22" i="2887"/>
  <c r="AE22" i="2887" s="1"/>
  <c r="AD21" i="2887"/>
  <c r="AD20" i="2887"/>
  <c r="AE20" i="2887" s="1"/>
  <c r="AD19" i="2887"/>
  <c r="AD18" i="2887"/>
  <c r="AD17" i="2887"/>
  <c r="AD16" i="2887"/>
  <c r="AE16" i="2887" s="1"/>
  <c r="AD15" i="2887"/>
  <c r="AD14" i="2887"/>
  <c r="AD13" i="2887"/>
  <c r="AD12" i="2887"/>
  <c r="AE12" i="2887" s="1"/>
  <c r="AD11" i="2887"/>
  <c r="AE11" i="2887" s="1"/>
  <c r="AD10" i="2887"/>
  <c r="AE10" i="2887" s="1"/>
  <c r="AD9" i="2887"/>
  <c r="AD8" i="2887"/>
  <c r="AE8" i="2887" s="1"/>
  <c r="AD7" i="2887"/>
  <c r="Z38" i="2887"/>
  <c r="Z37" i="2887"/>
  <c r="Z34" i="2887"/>
  <c r="Z33" i="2887"/>
  <c r="Z30" i="2887"/>
  <c r="Z29" i="2887"/>
  <c r="Z25" i="2887"/>
  <c r="Q48" i="2887" s="1"/>
  <c r="Z23" i="2887"/>
  <c r="Z22" i="2887"/>
  <c r="Z21" i="2887"/>
  <c r="Z18" i="2887"/>
  <c r="Z17" i="2887"/>
  <c r="Z14" i="2887"/>
  <c r="Z13" i="2887"/>
  <c r="Z9" i="2887"/>
  <c r="Z7" i="2887"/>
  <c r="AB3" i="2887"/>
  <c r="Y38" i="2887"/>
  <c r="Y37" i="2887"/>
  <c r="Y36" i="2887"/>
  <c r="Z36" i="2887" s="1"/>
  <c r="Y35" i="2887"/>
  <c r="Z35" i="2887" s="1"/>
  <c r="Y34" i="2887"/>
  <c r="Y33" i="2887"/>
  <c r="Y32" i="2887"/>
  <c r="Z32" i="2887" s="1"/>
  <c r="Y31" i="2887"/>
  <c r="Z31" i="2887" s="1"/>
  <c r="Y30" i="2887"/>
  <c r="Y29" i="2887"/>
  <c r="Y28" i="2887"/>
  <c r="Z28" i="2887" s="1"/>
  <c r="Y27" i="2887"/>
  <c r="Z27" i="2887" s="1"/>
  <c r="Y26" i="2887"/>
  <c r="Z26" i="2887" s="1"/>
  <c r="Y25" i="2887"/>
  <c r="Y24" i="2887"/>
  <c r="Z24" i="2887" s="1"/>
  <c r="Y23" i="2887"/>
  <c r="Y22" i="2887"/>
  <c r="Y21" i="2887"/>
  <c r="Y20" i="2887"/>
  <c r="Z20" i="2887" s="1"/>
  <c r="Y19" i="2887"/>
  <c r="Z19" i="2887" s="1"/>
  <c r="Y18" i="2887"/>
  <c r="Y17" i="2887"/>
  <c r="Y16" i="2887"/>
  <c r="Z16" i="2887" s="1"/>
  <c r="Y15" i="2887"/>
  <c r="Z15" i="2887" s="1"/>
  <c r="Y14" i="2887"/>
  <c r="Y13" i="2887"/>
  <c r="Y12" i="2887"/>
  <c r="Z12" i="2887" s="1"/>
  <c r="Y11" i="2887"/>
  <c r="Z11" i="2887" s="1"/>
  <c r="Y10" i="2887"/>
  <c r="Z10" i="2887" s="1"/>
  <c r="Y9" i="2887"/>
  <c r="Y8" i="2887"/>
  <c r="Z8" i="2887" s="1"/>
  <c r="Y7" i="2887"/>
  <c r="U37" i="2887"/>
  <c r="U33" i="2887"/>
  <c r="U31" i="2887"/>
  <c r="U29" i="2887"/>
  <c r="U27" i="2887"/>
  <c r="U26" i="2887"/>
  <c r="U25" i="2887"/>
  <c r="P48" i="2887" s="1"/>
  <c r="U21" i="2887"/>
  <c r="U17" i="2887"/>
  <c r="U15" i="2887"/>
  <c r="U13" i="2887"/>
  <c r="U11" i="2887"/>
  <c r="U10" i="2887"/>
  <c r="U9" i="2887"/>
  <c r="W3" i="2887"/>
  <c r="T38" i="2887"/>
  <c r="U38" i="2887" s="1"/>
  <c r="T37" i="2887"/>
  <c r="T36" i="2887"/>
  <c r="U36" i="2887" s="1"/>
  <c r="T35" i="2887"/>
  <c r="U35" i="2887" s="1"/>
  <c r="T34" i="2887"/>
  <c r="U34" i="2887" s="1"/>
  <c r="T33" i="2887"/>
  <c r="T32" i="2887"/>
  <c r="U32" i="2887" s="1"/>
  <c r="T31" i="2887"/>
  <c r="T30" i="2887"/>
  <c r="U30" i="2887" s="1"/>
  <c r="T29" i="2887"/>
  <c r="T28" i="2887"/>
  <c r="U28" i="2887" s="1"/>
  <c r="T27" i="2887"/>
  <c r="T26" i="2887"/>
  <c r="T25" i="2887"/>
  <c r="T24" i="2887"/>
  <c r="U24" i="2887" s="1"/>
  <c r="T23" i="2887"/>
  <c r="U23" i="2887" s="1"/>
  <c r="T22" i="2887"/>
  <c r="U22" i="2887" s="1"/>
  <c r="T21" i="2887"/>
  <c r="T20" i="2887"/>
  <c r="U20" i="2887" s="1"/>
  <c r="T19" i="2887"/>
  <c r="U19" i="2887" s="1"/>
  <c r="T18" i="2887"/>
  <c r="U18" i="2887" s="1"/>
  <c r="T17" i="2887"/>
  <c r="T16" i="2887"/>
  <c r="U16" i="2887" s="1"/>
  <c r="T15" i="2887"/>
  <c r="T14" i="2887"/>
  <c r="U14" i="2887" s="1"/>
  <c r="T13" i="2887"/>
  <c r="T12" i="2887"/>
  <c r="U12" i="2887" s="1"/>
  <c r="T11" i="2887"/>
  <c r="T10" i="2887"/>
  <c r="T9" i="2887"/>
  <c r="T8" i="2887"/>
  <c r="U8" i="2887" s="1"/>
  <c r="T7" i="2887"/>
  <c r="U7" i="2887" s="1"/>
  <c r="U47" i="2887"/>
  <c r="R47" i="2887"/>
  <c r="Q47" i="2887"/>
  <c r="N44" i="2887"/>
  <c r="O38" i="2887"/>
  <c r="O37" i="2887"/>
  <c r="O36" i="2887"/>
  <c r="O35" i="2887"/>
  <c r="O34" i="2887"/>
  <c r="O33" i="2887"/>
  <c r="O32" i="2887"/>
  <c r="O31" i="2887"/>
  <c r="O30" i="2887"/>
  <c r="O29" i="2887"/>
  <c r="O28" i="2887"/>
  <c r="O27" i="2887"/>
  <c r="O26" i="2887"/>
  <c r="O25" i="2887"/>
  <c r="O24" i="2887"/>
  <c r="O23" i="2887"/>
  <c r="O22" i="2887"/>
  <c r="O21" i="2887"/>
  <c r="O20" i="2887"/>
  <c r="O19" i="2887"/>
  <c r="O18" i="2887"/>
  <c r="O17" i="2887"/>
  <c r="O16" i="2887"/>
  <c r="O15" i="2887"/>
  <c r="O14" i="2887"/>
  <c r="O13" i="2887"/>
  <c r="O12" i="2887"/>
  <c r="O11" i="2887"/>
  <c r="O10" i="2887"/>
  <c r="O9" i="2887"/>
  <c r="O8" i="2887"/>
  <c r="O7" i="2887"/>
  <c r="Q3" i="2887"/>
  <c r="G3" i="2887"/>
  <c r="U52" i="2886"/>
  <c r="T52" i="2886"/>
  <c r="S52" i="2886"/>
  <c r="R52" i="2886"/>
  <c r="Q52" i="2886"/>
  <c r="P52" i="2886"/>
  <c r="AT36" i="2886"/>
  <c r="AT32" i="2886"/>
  <c r="AT30" i="2886"/>
  <c r="AT28" i="2886"/>
  <c r="AT24" i="2886"/>
  <c r="AT20" i="2886"/>
  <c r="AT16" i="2886"/>
  <c r="AT14" i="2886"/>
  <c r="AT12" i="2886"/>
  <c r="AT8" i="2886"/>
  <c r="AV3" i="2886"/>
  <c r="AS38" i="2886"/>
  <c r="AT38" i="2886" s="1"/>
  <c r="AS37" i="2886"/>
  <c r="AT37" i="2886" s="1"/>
  <c r="AS36" i="2886"/>
  <c r="AS35" i="2886"/>
  <c r="AT35" i="2886" s="1"/>
  <c r="AS34" i="2886"/>
  <c r="AT34" i="2886" s="1"/>
  <c r="AS33" i="2886"/>
  <c r="AT33" i="2886" s="1"/>
  <c r="AS32" i="2886"/>
  <c r="AS31" i="2886"/>
  <c r="AT31" i="2886" s="1"/>
  <c r="AS30" i="2886"/>
  <c r="AS29" i="2886"/>
  <c r="AT29" i="2886" s="1"/>
  <c r="AS28" i="2886"/>
  <c r="AS27" i="2886"/>
  <c r="AT27" i="2886" s="1"/>
  <c r="AS26" i="2886"/>
  <c r="AT26" i="2886" s="1"/>
  <c r="AS25" i="2886"/>
  <c r="AT25" i="2886" s="1"/>
  <c r="U48" i="2886" s="1"/>
  <c r="AS24" i="2886"/>
  <c r="AS23" i="2886"/>
  <c r="AT23" i="2886" s="1"/>
  <c r="AS22" i="2886"/>
  <c r="AT22" i="2886" s="1"/>
  <c r="AS21" i="2886"/>
  <c r="AT21" i="2886" s="1"/>
  <c r="AS20" i="2886"/>
  <c r="AS19" i="2886"/>
  <c r="AT19" i="2886" s="1"/>
  <c r="AS18" i="2886"/>
  <c r="AT18" i="2886" s="1"/>
  <c r="AS17" i="2886"/>
  <c r="AT17" i="2886" s="1"/>
  <c r="AS16" i="2886"/>
  <c r="AS15" i="2886"/>
  <c r="AT15" i="2886" s="1"/>
  <c r="AS14" i="2886"/>
  <c r="AS13" i="2886"/>
  <c r="AT13" i="2886" s="1"/>
  <c r="AS12" i="2886"/>
  <c r="AS11" i="2886"/>
  <c r="AT11" i="2886" s="1"/>
  <c r="AS10" i="2886"/>
  <c r="AT10" i="2886" s="1"/>
  <c r="AS9" i="2886"/>
  <c r="AT9" i="2886" s="1"/>
  <c r="AS8" i="2886"/>
  <c r="AS7" i="2886"/>
  <c r="AT7" i="2886" s="1"/>
  <c r="AO36" i="2886"/>
  <c r="AO34" i="2886"/>
  <c r="AO32" i="2886"/>
  <c r="AO30" i="2886"/>
  <c r="AO29" i="2886"/>
  <c r="AO28" i="2886"/>
  <c r="AO24" i="2886"/>
  <c r="AO20" i="2886"/>
  <c r="AO18" i="2886"/>
  <c r="AO16" i="2886"/>
  <c r="AO14" i="2886"/>
  <c r="AO13" i="2886"/>
  <c r="AO12" i="2886"/>
  <c r="AO8" i="2886"/>
  <c r="AQ3" i="2886"/>
  <c r="AN38" i="2886"/>
  <c r="AO38" i="2886" s="1"/>
  <c r="AN37" i="2886"/>
  <c r="AO37" i="2886" s="1"/>
  <c r="AN36" i="2886"/>
  <c r="AN35" i="2886"/>
  <c r="AO35" i="2886" s="1"/>
  <c r="AN34" i="2886"/>
  <c r="AN33" i="2886"/>
  <c r="AO33" i="2886" s="1"/>
  <c r="AN32" i="2886"/>
  <c r="AN31" i="2886"/>
  <c r="AO31" i="2886" s="1"/>
  <c r="AN30" i="2886"/>
  <c r="AN29" i="2886"/>
  <c r="AN28" i="2886"/>
  <c r="AN27" i="2886"/>
  <c r="AO27" i="2886" s="1"/>
  <c r="AN26" i="2886"/>
  <c r="AO26" i="2886" s="1"/>
  <c r="AN25" i="2886"/>
  <c r="AO25" i="2886" s="1"/>
  <c r="T48" i="2886" s="1"/>
  <c r="AN24" i="2886"/>
  <c r="AN23" i="2886"/>
  <c r="AO23" i="2886" s="1"/>
  <c r="AN22" i="2886"/>
  <c r="AO22" i="2886" s="1"/>
  <c r="AN21" i="2886"/>
  <c r="AO21" i="2886" s="1"/>
  <c r="AN20" i="2886"/>
  <c r="AN19" i="2886"/>
  <c r="AO19" i="2886" s="1"/>
  <c r="AN18" i="2886"/>
  <c r="AN17" i="2886"/>
  <c r="AO17" i="2886" s="1"/>
  <c r="AN16" i="2886"/>
  <c r="AN15" i="2886"/>
  <c r="AO15" i="2886" s="1"/>
  <c r="AN14" i="2886"/>
  <c r="AN13" i="2886"/>
  <c r="AN12" i="2886"/>
  <c r="AN11" i="2886"/>
  <c r="AO11" i="2886" s="1"/>
  <c r="AN10" i="2886"/>
  <c r="AO10" i="2886" s="1"/>
  <c r="AN9" i="2886"/>
  <c r="AO9" i="2886" s="1"/>
  <c r="AN8" i="2886"/>
  <c r="AN7" i="2886"/>
  <c r="AO7" i="2886" s="1"/>
  <c r="S48" i="2886"/>
  <c r="AJ38" i="2886"/>
  <c r="AJ36" i="2886"/>
  <c r="AJ34" i="2886"/>
  <c r="AJ33" i="2886"/>
  <c r="AJ32" i="2886"/>
  <c r="AJ30" i="2886"/>
  <c r="AJ29" i="2886"/>
  <c r="AJ28" i="2886"/>
  <c r="AJ24" i="2886"/>
  <c r="AJ22" i="2886"/>
  <c r="AJ20" i="2886"/>
  <c r="AJ18" i="2886"/>
  <c r="AJ17" i="2886"/>
  <c r="AJ16" i="2886"/>
  <c r="AJ14" i="2886"/>
  <c r="AJ13" i="2886"/>
  <c r="AJ12" i="2886"/>
  <c r="AJ8" i="2886"/>
  <c r="AL3" i="2886"/>
  <c r="AI38" i="2886"/>
  <c r="AI37" i="2886"/>
  <c r="AJ37" i="2886" s="1"/>
  <c r="AI36" i="2886"/>
  <c r="AI35" i="2886"/>
  <c r="AJ35" i="2886" s="1"/>
  <c r="AI34" i="2886"/>
  <c r="AI33" i="2886"/>
  <c r="AI32" i="2886"/>
  <c r="AI31" i="2886"/>
  <c r="AJ31" i="2886" s="1"/>
  <c r="AI30" i="2886"/>
  <c r="AI29" i="2886"/>
  <c r="AI28" i="2886"/>
  <c r="AI27" i="2886"/>
  <c r="AJ27" i="2886" s="1"/>
  <c r="AI26" i="2886"/>
  <c r="AJ26" i="2886" s="1"/>
  <c r="AI25" i="2886"/>
  <c r="AJ25" i="2886" s="1"/>
  <c r="AI24" i="2886"/>
  <c r="AI23" i="2886"/>
  <c r="AJ23" i="2886" s="1"/>
  <c r="AI22" i="2886"/>
  <c r="AI21" i="2886"/>
  <c r="AJ21" i="2886" s="1"/>
  <c r="AI20" i="2886"/>
  <c r="AI19" i="2886"/>
  <c r="AJ19" i="2886" s="1"/>
  <c r="AI18" i="2886"/>
  <c r="AI17" i="2886"/>
  <c r="AI16" i="2886"/>
  <c r="AI15" i="2886"/>
  <c r="AJ15" i="2886" s="1"/>
  <c r="AI14" i="2886"/>
  <c r="AI13" i="2886"/>
  <c r="AI12" i="2886"/>
  <c r="AI11" i="2886"/>
  <c r="AJ11" i="2886" s="1"/>
  <c r="AI10" i="2886"/>
  <c r="AJ10" i="2886" s="1"/>
  <c r="AI9" i="2886"/>
  <c r="AJ9" i="2886" s="1"/>
  <c r="AI8" i="2886"/>
  <c r="AI7" i="2886"/>
  <c r="AJ7" i="2886" s="1"/>
  <c r="AE37" i="2886"/>
  <c r="AE36" i="2886"/>
  <c r="AE33" i="2886"/>
  <c r="AE32" i="2886"/>
  <c r="AE29" i="2886"/>
  <c r="AE28" i="2886"/>
  <c r="AE26" i="2886"/>
  <c r="AE24" i="2886"/>
  <c r="AE21" i="2886"/>
  <c r="AE20" i="2886"/>
  <c r="AE17" i="2886"/>
  <c r="AE16" i="2886"/>
  <c r="AE13" i="2886"/>
  <c r="AE12" i="2886"/>
  <c r="AE8" i="2886"/>
  <c r="AG3" i="2886"/>
  <c r="AD38" i="2886"/>
  <c r="AE38" i="2886" s="1"/>
  <c r="AD37" i="2886"/>
  <c r="AD36" i="2886"/>
  <c r="AD35" i="2886"/>
  <c r="AE35" i="2886" s="1"/>
  <c r="AD34" i="2886"/>
  <c r="AE34" i="2886" s="1"/>
  <c r="AD33" i="2886"/>
  <c r="AD32" i="2886"/>
  <c r="AD31" i="2886"/>
  <c r="AE31" i="2886" s="1"/>
  <c r="AD30" i="2886"/>
  <c r="AE30" i="2886" s="1"/>
  <c r="AD29" i="2886"/>
  <c r="AD28" i="2886"/>
  <c r="AD27" i="2886"/>
  <c r="AE27" i="2886" s="1"/>
  <c r="AD26" i="2886"/>
  <c r="AD25" i="2886"/>
  <c r="AE25" i="2886" s="1"/>
  <c r="R48" i="2886" s="1"/>
  <c r="AD24" i="2886"/>
  <c r="AD23" i="2886"/>
  <c r="AE23" i="2886" s="1"/>
  <c r="AD22" i="2886"/>
  <c r="AE22" i="2886" s="1"/>
  <c r="AD21" i="2886"/>
  <c r="AD20" i="2886"/>
  <c r="AD19" i="2886"/>
  <c r="AE19" i="2886" s="1"/>
  <c r="AD18" i="2886"/>
  <c r="AE18" i="2886" s="1"/>
  <c r="AD17" i="2886"/>
  <c r="AD16" i="2886"/>
  <c r="AD15" i="2886"/>
  <c r="AE15" i="2886" s="1"/>
  <c r="AD14" i="2886"/>
  <c r="AE14" i="2886" s="1"/>
  <c r="AD13" i="2886"/>
  <c r="AD12" i="2886"/>
  <c r="AD11" i="2886"/>
  <c r="AE11" i="2886" s="1"/>
  <c r="AD10" i="2886"/>
  <c r="AE10" i="2886" s="1"/>
  <c r="AD9" i="2886"/>
  <c r="AE9" i="2886" s="1"/>
  <c r="AD8" i="2886"/>
  <c r="AD7" i="2886"/>
  <c r="AE7" i="2886" s="1"/>
  <c r="Z36" i="2886"/>
  <c r="Z32" i="2886"/>
  <c r="Z30" i="2886"/>
  <c r="Z28" i="2886"/>
  <c r="Z24" i="2886"/>
  <c r="Z20" i="2886"/>
  <c r="Z16" i="2886"/>
  <c r="Z14" i="2886"/>
  <c r="Z12" i="2886"/>
  <c r="Z8" i="2886"/>
  <c r="AB3" i="2886"/>
  <c r="Y38" i="2886"/>
  <c r="Z38" i="2886" s="1"/>
  <c r="Y37" i="2886"/>
  <c r="Z37" i="2886" s="1"/>
  <c r="Y36" i="2886"/>
  <c r="Y35" i="2886"/>
  <c r="Z35" i="2886" s="1"/>
  <c r="Y34" i="2886"/>
  <c r="Z34" i="2886" s="1"/>
  <c r="Y33" i="2886"/>
  <c r="Z33" i="2886" s="1"/>
  <c r="Y32" i="2886"/>
  <c r="Y31" i="2886"/>
  <c r="Z31" i="2886" s="1"/>
  <c r="Y30" i="2886"/>
  <c r="Y29" i="2886"/>
  <c r="Z29" i="2886" s="1"/>
  <c r="Y28" i="2886"/>
  <c r="Y27" i="2886"/>
  <c r="Z27" i="2886" s="1"/>
  <c r="Y26" i="2886"/>
  <c r="Z26" i="2886" s="1"/>
  <c r="Y25" i="2886"/>
  <c r="Z25" i="2886" s="1"/>
  <c r="Q48" i="2886" s="1"/>
  <c r="Y24" i="2886"/>
  <c r="Y23" i="2886"/>
  <c r="Z23" i="2886" s="1"/>
  <c r="Y22" i="2886"/>
  <c r="Z22" i="2886" s="1"/>
  <c r="Y21" i="2886"/>
  <c r="Z21" i="2886" s="1"/>
  <c r="Y20" i="2886"/>
  <c r="Y19" i="2886"/>
  <c r="Z19" i="2886" s="1"/>
  <c r="Y18" i="2886"/>
  <c r="Z18" i="2886" s="1"/>
  <c r="Y17" i="2886"/>
  <c r="Z17" i="2886" s="1"/>
  <c r="Y16" i="2886"/>
  <c r="Y15" i="2886"/>
  <c r="Z15" i="2886" s="1"/>
  <c r="Y14" i="2886"/>
  <c r="Y13" i="2886"/>
  <c r="Z13" i="2886" s="1"/>
  <c r="Y12" i="2886"/>
  <c r="Y11" i="2886"/>
  <c r="Z11" i="2886" s="1"/>
  <c r="Y10" i="2886"/>
  <c r="Z10" i="2886" s="1"/>
  <c r="Y9" i="2886"/>
  <c r="Z9" i="2886" s="1"/>
  <c r="Y8" i="2886"/>
  <c r="Y7" i="2886"/>
  <c r="Z7" i="2886" s="1"/>
  <c r="U36" i="2886"/>
  <c r="U34" i="2886"/>
  <c r="U32" i="2886"/>
  <c r="U30" i="2886"/>
  <c r="U29" i="2886"/>
  <c r="U28" i="2886"/>
  <c r="U24" i="2886"/>
  <c r="U20" i="2886"/>
  <c r="U18" i="2886"/>
  <c r="U16" i="2886"/>
  <c r="U14" i="2886"/>
  <c r="U13" i="2886"/>
  <c r="U12" i="2886"/>
  <c r="U8" i="2886"/>
  <c r="W3" i="2886"/>
  <c r="T38" i="2886"/>
  <c r="U38" i="2886" s="1"/>
  <c r="T37" i="2886"/>
  <c r="U37" i="2886" s="1"/>
  <c r="T36" i="2886"/>
  <c r="T35" i="2886"/>
  <c r="U35" i="2886" s="1"/>
  <c r="T34" i="2886"/>
  <c r="T33" i="2886"/>
  <c r="U33" i="2886" s="1"/>
  <c r="T32" i="2886"/>
  <c r="T31" i="2886"/>
  <c r="U31" i="2886" s="1"/>
  <c r="T30" i="2886"/>
  <c r="T29" i="2886"/>
  <c r="T28" i="2886"/>
  <c r="T27" i="2886"/>
  <c r="U27" i="2886" s="1"/>
  <c r="T26" i="2886"/>
  <c r="U26" i="2886" s="1"/>
  <c r="T25" i="2886"/>
  <c r="U25" i="2886" s="1"/>
  <c r="P48" i="2886" s="1"/>
  <c r="T24" i="2886"/>
  <c r="T23" i="2886"/>
  <c r="U23" i="2886" s="1"/>
  <c r="T22" i="2886"/>
  <c r="U22" i="2886" s="1"/>
  <c r="T21" i="2886"/>
  <c r="U21" i="2886" s="1"/>
  <c r="T20" i="2886"/>
  <c r="T19" i="2886"/>
  <c r="U19" i="2886" s="1"/>
  <c r="T18" i="2886"/>
  <c r="T17" i="2886"/>
  <c r="U17" i="2886" s="1"/>
  <c r="T16" i="2886"/>
  <c r="T15" i="2886"/>
  <c r="U15" i="2886" s="1"/>
  <c r="T14" i="2886"/>
  <c r="T13" i="2886"/>
  <c r="T12" i="2886"/>
  <c r="T11" i="2886"/>
  <c r="U11" i="2886" s="1"/>
  <c r="T10" i="2886"/>
  <c r="U10" i="2886" s="1"/>
  <c r="T9" i="2886"/>
  <c r="U9" i="2886" s="1"/>
  <c r="T8" i="2886"/>
  <c r="T7" i="2886"/>
  <c r="U7" i="2886" s="1"/>
  <c r="T47" i="2886"/>
  <c r="O38" i="2886"/>
  <c r="O37" i="2886"/>
  <c r="O36" i="2886"/>
  <c r="O35" i="2886"/>
  <c r="O34" i="2886"/>
  <c r="O33" i="2886"/>
  <c r="O32" i="2886"/>
  <c r="O31" i="2886"/>
  <c r="O30" i="2886"/>
  <c r="O29" i="2886"/>
  <c r="O28" i="2886"/>
  <c r="O27" i="2886"/>
  <c r="O26" i="2886"/>
  <c r="O25" i="2886"/>
  <c r="O24" i="2886"/>
  <c r="O23" i="2886"/>
  <c r="O22" i="2886"/>
  <c r="O21" i="2886"/>
  <c r="O20" i="2886"/>
  <c r="O19" i="2886"/>
  <c r="O18" i="2886"/>
  <c r="O17" i="2886"/>
  <c r="O16" i="2886"/>
  <c r="O15" i="2886"/>
  <c r="O14" i="2886"/>
  <c r="O13" i="2886"/>
  <c r="O12" i="2886"/>
  <c r="O11" i="2886"/>
  <c r="O10" i="2886"/>
  <c r="O9" i="2886"/>
  <c r="O8" i="2886"/>
  <c r="O7" i="2886"/>
  <c r="Q3" i="2886"/>
  <c r="G3" i="2886"/>
  <c r="U52" i="2885"/>
  <c r="T52" i="2885"/>
  <c r="S52" i="2885"/>
  <c r="R52" i="2885"/>
  <c r="Q52" i="2885"/>
  <c r="P52" i="2885"/>
  <c r="AT35" i="2885"/>
  <c r="AT33" i="2885"/>
  <c r="AT31" i="2885"/>
  <c r="AT28" i="2885"/>
  <c r="AT27" i="2885"/>
  <c r="AT24" i="2885"/>
  <c r="AT23" i="2885"/>
  <c r="AT19" i="2885"/>
  <c r="AT17" i="2885"/>
  <c r="AT15" i="2885"/>
  <c r="AT12" i="2885"/>
  <c r="AT11" i="2885"/>
  <c r="AT8" i="2885"/>
  <c r="AT7" i="2885"/>
  <c r="AV3" i="2885"/>
  <c r="AS38" i="2885"/>
  <c r="AT38" i="2885" s="1"/>
  <c r="AS37" i="2885"/>
  <c r="AT37" i="2885" s="1"/>
  <c r="AS36" i="2885"/>
  <c r="AT36" i="2885" s="1"/>
  <c r="AS35" i="2885"/>
  <c r="AS34" i="2885"/>
  <c r="AT34" i="2885" s="1"/>
  <c r="AS33" i="2885"/>
  <c r="AS32" i="2885"/>
  <c r="AT32" i="2885" s="1"/>
  <c r="AS31" i="2885"/>
  <c r="AS30" i="2885"/>
  <c r="AT30" i="2885" s="1"/>
  <c r="AS29" i="2885"/>
  <c r="AT29" i="2885" s="1"/>
  <c r="AS28" i="2885"/>
  <c r="AS27" i="2885"/>
  <c r="AS26" i="2885"/>
  <c r="AT26" i="2885" s="1"/>
  <c r="AS25" i="2885"/>
  <c r="AT25" i="2885" s="1"/>
  <c r="U48" i="2885" s="1"/>
  <c r="AS24" i="2885"/>
  <c r="AS23" i="2885"/>
  <c r="AS22" i="2885"/>
  <c r="AT22" i="2885" s="1"/>
  <c r="AS21" i="2885"/>
  <c r="AT21" i="2885" s="1"/>
  <c r="AS20" i="2885"/>
  <c r="AT20" i="2885" s="1"/>
  <c r="AS19" i="2885"/>
  <c r="AS18" i="2885"/>
  <c r="AT18" i="2885" s="1"/>
  <c r="AS17" i="2885"/>
  <c r="AS16" i="2885"/>
  <c r="AT16" i="2885" s="1"/>
  <c r="AS15" i="2885"/>
  <c r="AS14" i="2885"/>
  <c r="AT14" i="2885" s="1"/>
  <c r="AS13" i="2885"/>
  <c r="AT13" i="2885" s="1"/>
  <c r="AS12" i="2885"/>
  <c r="AS11" i="2885"/>
  <c r="AS10" i="2885"/>
  <c r="AT10" i="2885" s="1"/>
  <c r="AS9" i="2885"/>
  <c r="AT9" i="2885" s="1"/>
  <c r="AS8" i="2885"/>
  <c r="AS7" i="2885"/>
  <c r="AO35" i="2885"/>
  <c r="AO31" i="2885"/>
  <c r="AO27" i="2885"/>
  <c r="AO24" i="2885"/>
  <c r="AO23" i="2885"/>
  <c r="AO19" i="2885"/>
  <c r="AO15" i="2885"/>
  <c r="AO11" i="2885"/>
  <c r="AO8" i="2885"/>
  <c r="AO7" i="2885"/>
  <c r="AQ3" i="2885"/>
  <c r="AN38" i="2885"/>
  <c r="AO38" i="2885" s="1"/>
  <c r="AN37" i="2885"/>
  <c r="AO37" i="2885" s="1"/>
  <c r="AN36" i="2885"/>
  <c r="AO36" i="2885" s="1"/>
  <c r="AN35" i="2885"/>
  <c r="AN34" i="2885"/>
  <c r="AO34" i="2885" s="1"/>
  <c r="AN33" i="2885"/>
  <c r="AO33" i="2885" s="1"/>
  <c r="AN32" i="2885"/>
  <c r="AO32" i="2885" s="1"/>
  <c r="AN31" i="2885"/>
  <c r="AN30" i="2885"/>
  <c r="AO30" i="2885" s="1"/>
  <c r="AN29" i="2885"/>
  <c r="AO29" i="2885" s="1"/>
  <c r="AN28" i="2885"/>
  <c r="AO28" i="2885" s="1"/>
  <c r="AN27" i="2885"/>
  <c r="AN26" i="2885"/>
  <c r="AO26" i="2885" s="1"/>
  <c r="AN25" i="2885"/>
  <c r="AO25" i="2885" s="1"/>
  <c r="T48" i="2885" s="1"/>
  <c r="AN24" i="2885"/>
  <c r="AN23" i="2885"/>
  <c r="AN22" i="2885"/>
  <c r="AO22" i="2885" s="1"/>
  <c r="AN21" i="2885"/>
  <c r="AO21" i="2885" s="1"/>
  <c r="AN20" i="2885"/>
  <c r="AO20" i="2885" s="1"/>
  <c r="AN19" i="2885"/>
  <c r="AN18" i="2885"/>
  <c r="AO18" i="2885" s="1"/>
  <c r="AN17" i="2885"/>
  <c r="AO17" i="2885" s="1"/>
  <c r="AN16" i="2885"/>
  <c r="AO16" i="2885" s="1"/>
  <c r="AN15" i="2885"/>
  <c r="AN14" i="2885"/>
  <c r="AO14" i="2885" s="1"/>
  <c r="AN13" i="2885"/>
  <c r="AO13" i="2885" s="1"/>
  <c r="AN12" i="2885"/>
  <c r="AO12" i="2885" s="1"/>
  <c r="AN11" i="2885"/>
  <c r="AN10" i="2885"/>
  <c r="AO10" i="2885" s="1"/>
  <c r="AN9" i="2885"/>
  <c r="AO9" i="2885" s="1"/>
  <c r="AN8" i="2885"/>
  <c r="AN7" i="2885"/>
  <c r="AJ35" i="2885"/>
  <c r="AJ31" i="2885"/>
  <c r="AJ29" i="2885"/>
  <c r="AJ27" i="2885"/>
  <c r="AJ23" i="2885"/>
  <c r="AJ19" i="2885"/>
  <c r="AJ15" i="2885"/>
  <c r="AJ13" i="2885"/>
  <c r="AJ11" i="2885"/>
  <c r="AJ7" i="2885"/>
  <c r="AL3" i="2885"/>
  <c r="AI38" i="2885"/>
  <c r="AJ38" i="2885" s="1"/>
  <c r="AI37" i="2885"/>
  <c r="AJ37" i="2885" s="1"/>
  <c r="AI36" i="2885"/>
  <c r="AJ36" i="2885" s="1"/>
  <c r="AI35" i="2885"/>
  <c r="AI34" i="2885"/>
  <c r="AJ34" i="2885" s="1"/>
  <c r="AI33" i="2885"/>
  <c r="AJ33" i="2885" s="1"/>
  <c r="AI32" i="2885"/>
  <c r="AJ32" i="2885" s="1"/>
  <c r="AI31" i="2885"/>
  <c r="AI30" i="2885"/>
  <c r="AJ30" i="2885" s="1"/>
  <c r="AI29" i="2885"/>
  <c r="AI28" i="2885"/>
  <c r="AJ28" i="2885" s="1"/>
  <c r="AI27" i="2885"/>
  <c r="AI26" i="2885"/>
  <c r="AJ26" i="2885" s="1"/>
  <c r="AI25" i="2885"/>
  <c r="AJ25" i="2885" s="1"/>
  <c r="S48" i="2885" s="1"/>
  <c r="AI24" i="2885"/>
  <c r="AJ24" i="2885" s="1"/>
  <c r="AI23" i="2885"/>
  <c r="AI22" i="2885"/>
  <c r="AJ22" i="2885" s="1"/>
  <c r="AI21" i="2885"/>
  <c r="AJ21" i="2885" s="1"/>
  <c r="AI20" i="2885"/>
  <c r="AJ20" i="2885" s="1"/>
  <c r="AI19" i="2885"/>
  <c r="AI18" i="2885"/>
  <c r="AJ18" i="2885" s="1"/>
  <c r="AI17" i="2885"/>
  <c r="AJ17" i="2885" s="1"/>
  <c r="AI16" i="2885"/>
  <c r="AJ16" i="2885" s="1"/>
  <c r="AI15" i="2885"/>
  <c r="AI14" i="2885"/>
  <c r="AJ14" i="2885" s="1"/>
  <c r="AI13" i="2885"/>
  <c r="AI12" i="2885"/>
  <c r="AJ12" i="2885" s="1"/>
  <c r="AI11" i="2885"/>
  <c r="AI10" i="2885"/>
  <c r="AJ10" i="2885" s="1"/>
  <c r="AI9" i="2885"/>
  <c r="AJ9" i="2885" s="1"/>
  <c r="AI8" i="2885"/>
  <c r="AJ8" i="2885" s="1"/>
  <c r="AI7" i="2885"/>
  <c r="AE36" i="2885"/>
  <c r="AE35" i="2885"/>
  <c r="AE31" i="2885"/>
  <c r="AE28" i="2885"/>
  <c r="AE27" i="2885"/>
  <c r="AE23" i="2885"/>
  <c r="AE20" i="2885"/>
  <c r="AE19" i="2885"/>
  <c r="AE15" i="2885"/>
  <c r="AE12" i="2885"/>
  <c r="AE11" i="2885"/>
  <c r="AE7" i="2885"/>
  <c r="AG3" i="2885"/>
  <c r="AD38" i="2885"/>
  <c r="AE38" i="2885" s="1"/>
  <c r="AD37" i="2885"/>
  <c r="AE37" i="2885" s="1"/>
  <c r="AD36" i="2885"/>
  <c r="AD35" i="2885"/>
  <c r="AD34" i="2885"/>
  <c r="AE34" i="2885" s="1"/>
  <c r="AD33" i="2885"/>
  <c r="AE33" i="2885" s="1"/>
  <c r="AD32" i="2885"/>
  <c r="AE32" i="2885" s="1"/>
  <c r="AD31" i="2885"/>
  <c r="AD30" i="2885"/>
  <c r="AE30" i="2885" s="1"/>
  <c r="AD29" i="2885"/>
  <c r="AE29" i="2885" s="1"/>
  <c r="AD28" i="2885"/>
  <c r="AD27" i="2885"/>
  <c r="AD26" i="2885"/>
  <c r="AE26" i="2885" s="1"/>
  <c r="AD25" i="2885"/>
  <c r="AE25" i="2885" s="1"/>
  <c r="R48" i="2885" s="1"/>
  <c r="AD24" i="2885"/>
  <c r="AE24" i="2885" s="1"/>
  <c r="AD23" i="2885"/>
  <c r="AD22" i="2885"/>
  <c r="AE22" i="2885" s="1"/>
  <c r="AD21" i="2885"/>
  <c r="AE21" i="2885" s="1"/>
  <c r="AD20" i="2885"/>
  <c r="AD19" i="2885"/>
  <c r="AD18" i="2885"/>
  <c r="AE18" i="2885" s="1"/>
  <c r="AD17" i="2885"/>
  <c r="AE17" i="2885" s="1"/>
  <c r="AD16" i="2885"/>
  <c r="AE16" i="2885" s="1"/>
  <c r="AD15" i="2885"/>
  <c r="AD14" i="2885"/>
  <c r="AE14" i="2885" s="1"/>
  <c r="AD13" i="2885"/>
  <c r="AE13" i="2885" s="1"/>
  <c r="AD12" i="2885"/>
  <c r="AD11" i="2885"/>
  <c r="AD10" i="2885"/>
  <c r="AE10" i="2885" s="1"/>
  <c r="AD9" i="2885"/>
  <c r="AE9" i="2885" s="1"/>
  <c r="AD8" i="2885"/>
  <c r="AE8" i="2885" s="1"/>
  <c r="AD7" i="2885"/>
  <c r="Z36" i="2885"/>
  <c r="Z35" i="2885"/>
  <c r="Z32" i="2885"/>
  <c r="Z31" i="2885"/>
  <c r="Z28" i="2885"/>
  <c r="Z27" i="2885"/>
  <c r="Z24" i="2885"/>
  <c r="Z23" i="2885"/>
  <c r="Z20" i="2885"/>
  <c r="Z19" i="2885"/>
  <c r="Z16" i="2885"/>
  <c r="Z15" i="2885"/>
  <c r="Z12" i="2885"/>
  <c r="Z11" i="2885"/>
  <c r="Z8" i="2885"/>
  <c r="Z7" i="2885"/>
  <c r="AB3" i="2885"/>
  <c r="Y38" i="2885"/>
  <c r="Z38" i="2885" s="1"/>
  <c r="Y37" i="2885"/>
  <c r="Z37" i="2885" s="1"/>
  <c r="Y36" i="2885"/>
  <c r="Y35" i="2885"/>
  <c r="Y34" i="2885"/>
  <c r="Z34" i="2885" s="1"/>
  <c r="Y33" i="2885"/>
  <c r="Z33" i="2885" s="1"/>
  <c r="Y32" i="2885"/>
  <c r="Y31" i="2885"/>
  <c r="Y30" i="2885"/>
  <c r="Z30" i="2885" s="1"/>
  <c r="Y29" i="2885"/>
  <c r="Z29" i="2885" s="1"/>
  <c r="Y28" i="2885"/>
  <c r="Y27" i="2885"/>
  <c r="Y26" i="2885"/>
  <c r="Z26" i="2885" s="1"/>
  <c r="Y25" i="2885"/>
  <c r="Z25" i="2885" s="1"/>
  <c r="Q48" i="2885" s="1"/>
  <c r="Y24" i="2885"/>
  <c r="Y23" i="2885"/>
  <c r="Y22" i="2885"/>
  <c r="Z22" i="2885" s="1"/>
  <c r="Y21" i="2885"/>
  <c r="Z21" i="2885" s="1"/>
  <c r="Y20" i="2885"/>
  <c r="Y19" i="2885"/>
  <c r="Y18" i="2885"/>
  <c r="Z18" i="2885" s="1"/>
  <c r="Y17" i="2885"/>
  <c r="Z17" i="2885" s="1"/>
  <c r="Y16" i="2885"/>
  <c r="Y15" i="2885"/>
  <c r="Y14" i="2885"/>
  <c r="Z14" i="2885" s="1"/>
  <c r="Y13" i="2885"/>
  <c r="Z13" i="2885" s="1"/>
  <c r="Y12" i="2885"/>
  <c r="Y11" i="2885"/>
  <c r="Y10" i="2885"/>
  <c r="Z10" i="2885" s="1"/>
  <c r="Y9" i="2885"/>
  <c r="Z9" i="2885" s="1"/>
  <c r="Y8" i="2885"/>
  <c r="Y7" i="2885"/>
  <c r="P48" i="2885"/>
  <c r="U35" i="2885"/>
  <c r="U32" i="2885"/>
  <c r="U31" i="2885"/>
  <c r="U27" i="2885"/>
  <c r="U24" i="2885"/>
  <c r="U23" i="2885"/>
  <c r="U19" i="2885"/>
  <c r="U16" i="2885"/>
  <c r="U15" i="2885"/>
  <c r="U11" i="2885"/>
  <c r="U8" i="2885"/>
  <c r="U7" i="2885"/>
  <c r="W3" i="2885"/>
  <c r="T38" i="2885"/>
  <c r="U38" i="2885" s="1"/>
  <c r="T37" i="2885"/>
  <c r="U37" i="2885" s="1"/>
  <c r="T36" i="2885"/>
  <c r="U36" i="2885" s="1"/>
  <c r="T35" i="2885"/>
  <c r="T34" i="2885"/>
  <c r="U34" i="2885" s="1"/>
  <c r="T33" i="2885"/>
  <c r="U33" i="2885" s="1"/>
  <c r="T32" i="2885"/>
  <c r="T31" i="2885"/>
  <c r="T30" i="2885"/>
  <c r="U30" i="2885" s="1"/>
  <c r="T29" i="2885"/>
  <c r="U29" i="2885" s="1"/>
  <c r="T28" i="2885"/>
  <c r="U28" i="2885" s="1"/>
  <c r="T27" i="2885"/>
  <c r="T26" i="2885"/>
  <c r="U26" i="2885" s="1"/>
  <c r="T25" i="2885"/>
  <c r="U25" i="2885" s="1"/>
  <c r="T24" i="2885"/>
  <c r="T23" i="2885"/>
  <c r="T22" i="2885"/>
  <c r="U22" i="2885" s="1"/>
  <c r="T21" i="2885"/>
  <c r="U21" i="2885" s="1"/>
  <c r="T20" i="2885"/>
  <c r="U20" i="2885" s="1"/>
  <c r="T19" i="2885"/>
  <c r="T18" i="2885"/>
  <c r="U18" i="2885" s="1"/>
  <c r="T17" i="2885"/>
  <c r="U17" i="2885" s="1"/>
  <c r="T16" i="2885"/>
  <c r="T15" i="2885"/>
  <c r="T14" i="2885"/>
  <c r="U14" i="2885" s="1"/>
  <c r="T13" i="2885"/>
  <c r="U13" i="2885" s="1"/>
  <c r="T12" i="2885"/>
  <c r="U12" i="2885" s="1"/>
  <c r="T11" i="2885"/>
  <c r="T10" i="2885"/>
  <c r="U10" i="2885" s="1"/>
  <c r="T9" i="2885"/>
  <c r="U9" i="2885" s="1"/>
  <c r="T8" i="2885"/>
  <c r="T7" i="2885"/>
  <c r="T47" i="2885"/>
  <c r="S47" i="2885"/>
  <c r="P47" i="2885"/>
  <c r="N44" i="2885"/>
  <c r="O38" i="2885"/>
  <c r="O37" i="2885"/>
  <c r="O36" i="2885"/>
  <c r="O35" i="2885"/>
  <c r="O34" i="2885"/>
  <c r="O33" i="2885"/>
  <c r="O32" i="2885"/>
  <c r="O31" i="2885"/>
  <c r="O30" i="2885"/>
  <c r="O29" i="2885"/>
  <c r="O28" i="2885"/>
  <c r="O27" i="2885"/>
  <c r="O26" i="2885"/>
  <c r="O25" i="2885"/>
  <c r="O24" i="2885"/>
  <c r="O23" i="2885"/>
  <c r="O22" i="2885"/>
  <c r="O21" i="2885"/>
  <c r="O20" i="2885"/>
  <c r="O19" i="2885"/>
  <c r="O18" i="2885"/>
  <c r="O17" i="2885"/>
  <c r="O16" i="2885"/>
  <c r="O15" i="2885"/>
  <c r="O14" i="2885"/>
  <c r="O13" i="2885"/>
  <c r="O12" i="2885"/>
  <c r="O11" i="2885"/>
  <c r="O10" i="2885"/>
  <c r="O9" i="2885"/>
  <c r="O8" i="2885"/>
  <c r="O7" i="2885"/>
  <c r="Q4" i="2885"/>
  <c r="Q3" i="2885"/>
  <c r="G3" i="2885"/>
  <c r="U47" i="2885" s="1"/>
  <c r="U52" i="2884"/>
  <c r="T52" i="2884"/>
  <c r="S52" i="2884"/>
  <c r="R52" i="2884"/>
  <c r="Q52" i="2884"/>
  <c r="P52" i="2884"/>
  <c r="AT38" i="2884"/>
  <c r="AT35" i="2884"/>
  <c r="AT34" i="2884"/>
  <c r="AT31" i="2884"/>
  <c r="AT30" i="2884"/>
  <c r="AT27" i="2884"/>
  <c r="AT26" i="2884"/>
  <c r="AT23" i="2884"/>
  <c r="AT22" i="2884"/>
  <c r="AT19" i="2884"/>
  <c r="AT18" i="2884"/>
  <c r="AT15" i="2884"/>
  <c r="AT14" i="2884"/>
  <c r="AT11" i="2884"/>
  <c r="AT10" i="2884"/>
  <c r="AT7" i="2884"/>
  <c r="AV3" i="2884"/>
  <c r="AS38" i="2884"/>
  <c r="AS37" i="2884"/>
  <c r="AT37" i="2884" s="1"/>
  <c r="AS36" i="2884"/>
  <c r="AT36" i="2884" s="1"/>
  <c r="AS35" i="2884"/>
  <c r="AS34" i="2884"/>
  <c r="AS33" i="2884"/>
  <c r="AT33" i="2884" s="1"/>
  <c r="AS32" i="2884"/>
  <c r="AT32" i="2884" s="1"/>
  <c r="AS31" i="2884"/>
  <c r="AS30" i="2884"/>
  <c r="AS29" i="2884"/>
  <c r="AT29" i="2884" s="1"/>
  <c r="AS28" i="2884"/>
  <c r="AT28" i="2884" s="1"/>
  <c r="AS27" i="2884"/>
  <c r="AS26" i="2884"/>
  <c r="AS25" i="2884"/>
  <c r="AT25" i="2884" s="1"/>
  <c r="U48" i="2884" s="1"/>
  <c r="AS24" i="2884"/>
  <c r="AT24" i="2884" s="1"/>
  <c r="AS23" i="2884"/>
  <c r="AS22" i="2884"/>
  <c r="AS21" i="2884"/>
  <c r="AT21" i="2884" s="1"/>
  <c r="AS20" i="2884"/>
  <c r="AT20" i="2884" s="1"/>
  <c r="AS19" i="2884"/>
  <c r="AS18" i="2884"/>
  <c r="AS17" i="2884"/>
  <c r="AT17" i="2884" s="1"/>
  <c r="AS16" i="2884"/>
  <c r="AT16" i="2884" s="1"/>
  <c r="AS15" i="2884"/>
  <c r="AS14" i="2884"/>
  <c r="AS13" i="2884"/>
  <c r="AT13" i="2884" s="1"/>
  <c r="AS12" i="2884"/>
  <c r="AT12" i="2884" s="1"/>
  <c r="AS11" i="2884"/>
  <c r="AS10" i="2884"/>
  <c r="AS9" i="2884"/>
  <c r="AT9" i="2884" s="1"/>
  <c r="AS8" i="2884"/>
  <c r="AT8" i="2884" s="1"/>
  <c r="AS7" i="2884"/>
  <c r="AO38" i="2884"/>
  <c r="AO34" i="2884"/>
  <c r="AO30" i="2884"/>
  <c r="AO26" i="2884"/>
  <c r="AO22" i="2884"/>
  <c r="AO18" i="2884"/>
  <c r="AO14" i="2884"/>
  <c r="AO10" i="2884"/>
  <c r="AQ3" i="2884"/>
  <c r="AN38" i="2884"/>
  <c r="AN37" i="2884"/>
  <c r="AO37" i="2884" s="1"/>
  <c r="AN36" i="2884"/>
  <c r="AO36" i="2884" s="1"/>
  <c r="AN35" i="2884"/>
  <c r="AO35" i="2884" s="1"/>
  <c r="AN34" i="2884"/>
  <c r="AN33" i="2884"/>
  <c r="AO33" i="2884" s="1"/>
  <c r="AN32" i="2884"/>
  <c r="AO32" i="2884" s="1"/>
  <c r="AN31" i="2884"/>
  <c r="AO31" i="2884" s="1"/>
  <c r="AN30" i="2884"/>
  <c r="AN29" i="2884"/>
  <c r="AO29" i="2884" s="1"/>
  <c r="AN28" i="2884"/>
  <c r="AO28" i="2884" s="1"/>
  <c r="AN27" i="2884"/>
  <c r="AO27" i="2884" s="1"/>
  <c r="AN26" i="2884"/>
  <c r="AN25" i="2884"/>
  <c r="AO25" i="2884" s="1"/>
  <c r="T48" i="2884" s="1"/>
  <c r="AN24" i="2884"/>
  <c r="AO24" i="2884" s="1"/>
  <c r="AN23" i="2884"/>
  <c r="AO23" i="2884" s="1"/>
  <c r="AN22" i="2884"/>
  <c r="AN21" i="2884"/>
  <c r="AO21" i="2884" s="1"/>
  <c r="AN20" i="2884"/>
  <c r="AO20" i="2884" s="1"/>
  <c r="AN19" i="2884"/>
  <c r="AO19" i="2884" s="1"/>
  <c r="AN18" i="2884"/>
  <c r="AN17" i="2884"/>
  <c r="AO17" i="2884" s="1"/>
  <c r="AN16" i="2884"/>
  <c r="AO16" i="2884" s="1"/>
  <c r="AN15" i="2884"/>
  <c r="AO15" i="2884" s="1"/>
  <c r="AN14" i="2884"/>
  <c r="AN13" i="2884"/>
  <c r="AO13" i="2884" s="1"/>
  <c r="AN12" i="2884"/>
  <c r="AO12" i="2884" s="1"/>
  <c r="AN11" i="2884"/>
  <c r="AO11" i="2884" s="1"/>
  <c r="AN10" i="2884"/>
  <c r="AN9" i="2884"/>
  <c r="AO9" i="2884" s="1"/>
  <c r="AN8" i="2884"/>
  <c r="AO8" i="2884" s="1"/>
  <c r="AN7" i="2884"/>
  <c r="AO7" i="2884" s="1"/>
  <c r="AJ38" i="2884"/>
  <c r="AJ35" i="2884"/>
  <c r="AJ34" i="2884"/>
  <c r="AJ31" i="2884"/>
  <c r="AJ30" i="2884"/>
  <c r="AJ27" i="2884"/>
  <c r="AJ26" i="2884"/>
  <c r="AJ23" i="2884"/>
  <c r="AJ22" i="2884"/>
  <c r="AJ19" i="2884"/>
  <c r="AJ18" i="2884"/>
  <c r="AJ15" i="2884"/>
  <c r="AJ14" i="2884"/>
  <c r="AJ11" i="2884"/>
  <c r="AJ10" i="2884"/>
  <c r="AJ7" i="2884"/>
  <c r="AL3" i="2884"/>
  <c r="AI38" i="2884"/>
  <c r="AI37" i="2884"/>
  <c r="AJ37" i="2884" s="1"/>
  <c r="AI36" i="2884"/>
  <c r="AJ36" i="2884" s="1"/>
  <c r="AI35" i="2884"/>
  <c r="AI34" i="2884"/>
  <c r="AI33" i="2884"/>
  <c r="AJ33" i="2884" s="1"/>
  <c r="AI32" i="2884"/>
  <c r="AJ32" i="2884" s="1"/>
  <c r="AI31" i="2884"/>
  <c r="AI30" i="2884"/>
  <c r="AI29" i="2884"/>
  <c r="AJ29" i="2884" s="1"/>
  <c r="AI28" i="2884"/>
  <c r="AJ28" i="2884" s="1"/>
  <c r="AI27" i="2884"/>
  <c r="AI26" i="2884"/>
  <c r="AI25" i="2884"/>
  <c r="AJ25" i="2884" s="1"/>
  <c r="S48" i="2884" s="1"/>
  <c r="AI24" i="2884"/>
  <c r="AJ24" i="2884" s="1"/>
  <c r="AI23" i="2884"/>
  <c r="AI22" i="2884"/>
  <c r="AI21" i="2884"/>
  <c r="AJ21" i="2884" s="1"/>
  <c r="AI20" i="2884"/>
  <c r="AJ20" i="2884" s="1"/>
  <c r="AI19" i="2884"/>
  <c r="AI18" i="2884"/>
  <c r="AI17" i="2884"/>
  <c r="AJ17" i="2884" s="1"/>
  <c r="AI16" i="2884"/>
  <c r="AJ16" i="2884" s="1"/>
  <c r="AI15" i="2884"/>
  <c r="AI14" i="2884"/>
  <c r="AI13" i="2884"/>
  <c r="AJ13" i="2884" s="1"/>
  <c r="AI12" i="2884"/>
  <c r="AJ12" i="2884" s="1"/>
  <c r="AI11" i="2884"/>
  <c r="AI10" i="2884"/>
  <c r="AI9" i="2884"/>
  <c r="AJ9" i="2884" s="1"/>
  <c r="AI8" i="2884"/>
  <c r="AJ8" i="2884" s="1"/>
  <c r="AI7" i="2884"/>
  <c r="AE38" i="2884"/>
  <c r="AE34" i="2884"/>
  <c r="AE30" i="2884"/>
  <c r="AE26" i="2884"/>
  <c r="AE23" i="2884"/>
  <c r="AE22" i="2884"/>
  <c r="AE18" i="2884"/>
  <c r="AE14" i="2884"/>
  <c r="AE10" i="2884"/>
  <c r="AG3" i="2884"/>
  <c r="AD38" i="2884"/>
  <c r="AD37" i="2884"/>
  <c r="AE37" i="2884" s="1"/>
  <c r="AD36" i="2884"/>
  <c r="AE36" i="2884" s="1"/>
  <c r="AD35" i="2884"/>
  <c r="AE35" i="2884" s="1"/>
  <c r="AD34" i="2884"/>
  <c r="AD33" i="2884"/>
  <c r="AE33" i="2884" s="1"/>
  <c r="AD32" i="2884"/>
  <c r="AE32" i="2884" s="1"/>
  <c r="AD31" i="2884"/>
  <c r="AE31" i="2884" s="1"/>
  <c r="AD30" i="2884"/>
  <c r="AD29" i="2884"/>
  <c r="AE29" i="2884" s="1"/>
  <c r="AD28" i="2884"/>
  <c r="AE28" i="2884" s="1"/>
  <c r="AD27" i="2884"/>
  <c r="AE27" i="2884" s="1"/>
  <c r="AD26" i="2884"/>
  <c r="AD25" i="2884"/>
  <c r="AE25" i="2884" s="1"/>
  <c r="R48" i="2884" s="1"/>
  <c r="AD24" i="2884"/>
  <c r="AE24" i="2884" s="1"/>
  <c r="AD23" i="2884"/>
  <c r="AD22" i="2884"/>
  <c r="AD21" i="2884"/>
  <c r="AE21" i="2884" s="1"/>
  <c r="AD20" i="2884"/>
  <c r="AE20" i="2884" s="1"/>
  <c r="AD19" i="2884"/>
  <c r="AE19" i="2884" s="1"/>
  <c r="AD18" i="2884"/>
  <c r="AD17" i="2884"/>
  <c r="AE17" i="2884" s="1"/>
  <c r="AD16" i="2884"/>
  <c r="AE16" i="2884" s="1"/>
  <c r="AD15" i="2884"/>
  <c r="AE15" i="2884" s="1"/>
  <c r="AD14" i="2884"/>
  <c r="AD13" i="2884"/>
  <c r="AE13" i="2884" s="1"/>
  <c r="AD12" i="2884"/>
  <c r="AE12" i="2884" s="1"/>
  <c r="AD11" i="2884"/>
  <c r="AE11" i="2884" s="1"/>
  <c r="AD10" i="2884"/>
  <c r="AD9" i="2884"/>
  <c r="AE9" i="2884" s="1"/>
  <c r="AD8" i="2884"/>
  <c r="AE8" i="2884" s="1"/>
  <c r="AD7" i="2884"/>
  <c r="AE7" i="2884" s="1"/>
  <c r="Z38" i="2884"/>
  <c r="Z35" i="2884"/>
  <c r="Z34" i="2884"/>
  <c r="Z31" i="2884"/>
  <c r="Z30" i="2884"/>
  <c r="Z27" i="2884"/>
  <c r="Z26" i="2884"/>
  <c r="Z23" i="2884"/>
  <c r="Z22" i="2884"/>
  <c r="Z19" i="2884"/>
  <c r="Z18" i="2884"/>
  <c r="Z15" i="2884"/>
  <c r="Z14" i="2884"/>
  <c r="Z11" i="2884"/>
  <c r="Z10" i="2884"/>
  <c r="Z7" i="2884"/>
  <c r="AB3" i="2884"/>
  <c r="Y38" i="2884"/>
  <c r="Y37" i="2884"/>
  <c r="Z37" i="2884" s="1"/>
  <c r="Y36" i="2884"/>
  <c r="Z36" i="2884" s="1"/>
  <c r="Y35" i="2884"/>
  <c r="Y34" i="2884"/>
  <c r="Y33" i="2884"/>
  <c r="Z33" i="2884" s="1"/>
  <c r="Y32" i="2884"/>
  <c r="Z32" i="2884" s="1"/>
  <c r="Y31" i="2884"/>
  <c r="Y30" i="2884"/>
  <c r="Y29" i="2884"/>
  <c r="Z29" i="2884" s="1"/>
  <c r="Y28" i="2884"/>
  <c r="Z28" i="2884" s="1"/>
  <c r="Y27" i="2884"/>
  <c r="Y26" i="2884"/>
  <c r="Y25" i="2884"/>
  <c r="Z25" i="2884" s="1"/>
  <c r="Q48" i="2884" s="1"/>
  <c r="Y24" i="2884"/>
  <c r="Z24" i="2884" s="1"/>
  <c r="Y23" i="2884"/>
  <c r="Y22" i="2884"/>
  <c r="Y21" i="2884"/>
  <c r="Z21" i="2884" s="1"/>
  <c r="Y20" i="2884"/>
  <c r="Z20" i="2884" s="1"/>
  <c r="Y19" i="2884"/>
  <c r="Y18" i="2884"/>
  <c r="Y17" i="2884"/>
  <c r="Z17" i="2884" s="1"/>
  <c r="Y16" i="2884"/>
  <c r="Z16" i="2884" s="1"/>
  <c r="Y15" i="2884"/>
  <c r="Y14" i="2884"/>
  <c r="Y13" i="2884"/>
  <c r="Z13" i="2884" s="1"/>
  <c r="Y12" i="2884"/>
  <c r="Z12" i="2884" s="1"/>
  <c r="Y11" i="2884"/>
  <c r="Y10" i="2884"/>
  <c r="Y9" i="2884"/>
  <c r="Z9" i="2884" s="1"/>
  <c r="Y8" i="2884"/>
  <c r="Z8" i="2884" s="1"/>
  <c r="Y7" i="2884"/>
  <c r="U38" i="2884"/>
  <c r="U34" i="2884"/>
  <c r="U31" i="2884"/>
  <c r="U30" i="2884"/>
  <c r="U26" i="2884"/>
  <c r="U23" i="2884"/>
  <c r="U22" i="2884"/>
  <c r="U18" i="2884"/>
  <c r="U14" i="2884"/>
  <c r="U10" i="2884"/>
  <c r="W3" i="2884"/>
  <c r="T38" i="2884"/>
  <c r="T37" i="2884"/>
  <c r="U37" i="2884" s="1"/>
  <c r="T36" i="2884"/>
  <c r="U36" i="2884" s="1"/>
  <c r="T35" i="2884"/>
  <c r="U35" i="2884" s="1"/>
  <c r="T34" i="2884"/>
  <c r="T33" i="2884"/>
  <c r="U33" i="2884" s="1"/>
  <c r="T32" i="2884"/>
  <c r="U32" i="2884" s="1"/>
  <c r="T31" i="2884"/>
  <c r="T30" i="2884"/>
  <c r="T29" i="2884"/>
  <c r="U29" i="2884" s="1"/>
  <c r="T28" i="2884"/>
  <c r="U28" i="2884" s="1"/>
  <c r="T27" i="2884"/>
  <c r="U27" i="2884" s="1"/>
  <c r="T26" i="2884"/>
  <c r="T25" i="2884"/>
  <c r="U25" i="2884" s="1"/>
  <c r="P48" i="2884" s="1"/>
  <c r="T24" i="2884"/>
  <c r="U24" i="2884" s="1"/>
  <c r="T23" i="2884"/>
  <c r="T22" i="2884"/>
  <c r="T21" i="2884"/>
  <c r="U21" i="2884" s="1"/>
  <c r="T20" i="2884"/>
  <c r="U20" i="2884" s="1"/>
  <c r="T19" i="2884"/>
  <c r="U19" i="2884" s="1"/>
  <c r="T18" i="2884"/>
  <c r="T17" i="2884"/>
  <c r="U17" i="2884" s="1"/>
  <c r="T16" i="2884"/>
  <c r="U16" i="2884" s="1"/>
  <c r="T15" i="2884"/>
  <c r="U15" i="2884" s="1"/>
  <c r="T14" i="2884"/>
  <c r="T13" i="2884"/>
  <c r="U13" i="2884" s="1"/>
  <c r="T12" i="2884"/>
  <c r="U12" i="2884" s="1"/>
  <c r="T11" i="2884"/>
  <c r="U11" i="2884" s="1"/>
  <c r="T10" i="2884"/>
  <c r="T9" i="2884"/>
  <c r="U9" i="2884" s="1"/>
  <c r="T8" i="2884"/>
  <c r="U8" i="2884" s="1"/>
  <c r="T7" i="2884"/>
  <c r="U7" i="2884" s="1"/>
  <c r="T47" i="2884"/>
  <c r="S47" i="2884"/>
  <c r="R47" i="2884"/>
  <c r="P47" i="2884"/>
  <c r="N44" i="2884"/>
  <c r="O38" i="2884"/>
  <c r="O37" i="2884"/>
  <c r="O36" i="2884"/>
  <c r="O35" i="2884"/>
  <c r="O34" i="2884"/>
  <c r="O33" i="2884"/>
  <c r="O32" i="2884"/>
  <c r="O31" i="2884"/>
  <c r="O30" i="2884"/>
  <c r="O29" i="2884"/>
  <c r="O28" i="2884"/>
  <c r="O27" i="2884"/>
  <c r="O26" i="2884"/>
  <c r="O25" i="2884"/>
  <c r="O24" i="2884"/>
  <c r="O23" i="2884"/>
  <c r="O22" i="2884"/>
  <c r="O21" i="2884"/>
  <c r="O20" i="2884"/>
  <c r="O19" i="2884"/>
  <c r="O18" i="2884"/>
  <c r="O17" i="2884"/>
  <c r="O16" i="2884"/>
  <c r="O15" i="2884"/>
  <c r="O14" i="2884"/>
  <c r="O13" i="2884"/>
  <c r="O12" i="2884"/>
  <c r="O11" i="2884"/>
  <c r="O10" i="2884"/>
  <c r="O9" i="2884"/>
  <c r="O8" i="2884"/>
  <c r="O7" i="2884"/>
  <c r="Q4" i="2884"/>
  <c r="P34" i="2884" s="1"/>
  <c r="Q34" i="2884" s="1"/>
  <c r="Q3" i="2884"/>
  <c r="G3" i="2884"/>
  <c r="U47" i="2884" s="1"/>
  <c r="U52" i="2883"/>
  <c r="T52" i="2883"/>
  <c r="S52" i="2883"/>
  <c r="R52" i="2883"/>
  <c r="Q52" i="2883"/>
  <c r="P52" i="2883"/>
  <c r="AT38" i="2883"/>
  <c r="AT37" i="2883"/>
  <c r="AT34" i="2883"/>
  <c r="AT33" i="2883"/>
  <c r="AT30" i="2883"/>
  <c r="AT29" i="2883"/>
  <c r="AT26" i="2883"/>
  <c r="AT25" i="2883"/>
  <c r="U48" i="2883" s="1"/>
  <c r="AT22" i="2883"/>
  <c r="AT21" i="2883"/>
  <c r="AT18" i="2883"/>
  <c r="AT17" i="2883"/>
  <c r="AT14" i="2883"/>
  <c r="AT13" i="2883"/>
  <c r="AT10" i="2883"/>
  <c r="AT9" i="2883"/>
  <c r="AV3" i="2883"/>
  <c r="AS38" i="2883"/>
  <c r="AS37" i="2883"/>
  <c r="AS36" i="2883"/>
  <c r="AT36" i="2883" s="1"/>
  <c r="AS35" i="2883"/>
  <c r="AT35" i="2883" s="1"/>
  <c r="AS34" i="2883"/>
  <c r="AS33" i="2883"/>
  <c r="AS32" i="2883"/>
  <c r="AT32" i="2883" s="1"/>
  <c r="AS31" i="2883"/>
  <c r="AT31" i="2883" s="1"/>
  <c r="AS30" i="2883"/>
  <c r="AS29" i="2883"/>
  <c r="AS28" i="2883"/>
  <c r="AT28" i="2883" s="1"/>
  <c r="AS27" i="2883"/>
  <c r="AT27" i="2883" s="1"/>
  <c r="AS26" i="2883"/>
  <c r="AS25" i="2883"/>
  <c r="AS24" i="2883"/>
  <c r="AT24" i="2883" s="1"/>
  <c r="AS23" i="2883"/>
  <c r="AT23" i="2883" s="1"/>
  <c r="AS22" i="2883"/>
  <c r="AS21" i="2883"/>
  <c r="AS20" i="2883"/>
  <c r="AT20" i="2883" s="1"/>
  <c r="AS19" i="2883"/>
  <c r="AT19" i="2883" s="1"/>
  <c r="AS18" i="2883"/>
  <c r="AS17" i="2883"/>
  <c r="AS16" i="2883"/>
  <c r="AT16" i="2883" s="1"/>
  <c r="AS15" i="2883"/>
  <c r="AT15" i="2883" s="1"/>
  <c r="AS14" i="2883"/>
  <c r="AS13" i="2883"/>
  <c r="AS12" i="2883"/>
  <c r="AT12" i="2883" s="1"/>
  <c r="AS11" i="2883"/>
  <c r="AT11" i="2883" s="1"/>
  <c r="AS10" i="2883"/>
  <c r="AS9" i="2883"/>
  <c r="AS8" i="2883"/>
  <c r="AT8" i="2883" s="1"/>
  <c r="AS7" i="2883"/>
  <c r="AT7" i="2883" s="1"/>
  <c r="AO37" i="2883"/>
  <c r="AO33" i="2883"/>
  <c r="AO29" i="2883"/>
  <c r="AO25" i="2883"/>
  <c r="T48" i="2883" s="1"/>
  <c r="AO21" i="2883"/>
  <c r="AO17" i="2883"/>
  <c r="AO13" i="2883"/>
  <c r="AO9" i="2883"/>
  <c r="AQ3" i="2883"/>
  <c r="AN38" i="2883"/>
  <c r="AO38" i="2883" s="1"/>
  <c r="AN37" i="2883"/>
  <c r="AN36" i="2883"/>
  <c r="AO36" i="2883" s="1"/>
  <c r="AN35" i="2883"/>
  <c r="AO35" i="2883" s="1"/>
  <c r="AN34" i="2883"/>
  <c r="AO34" i="2883" s="1"/>
  <c r="AN33" i="2883"/>
  <c r="AN32" i="2883"/>
  <c r="AO32" i="2883" s="1"/>
  <c r="AN31" i="2883"/>
  <c r="AO31" i="2883" s="1"/>
  <c r="AN30" i="2883"/>
  <c r="AO30" i="2883" s="1"/>
  <c r="AN29" i="2883"/>
  <c r="AN28" i="2883"/>
  <c r="AO28" i="2883" s="1"/>
  <c r="AN27" i="2883"/>
  <c r="AO27" i="2883" s="1"/>
  <c r="AN26" i="2883"/>
  <c r="AO26" i="2883" s="1"/>
  <c r="AN25" i="2883"/>
  <c r="AN24" i="2883"/>
  <c r="AO24" i="2883" s="1"/>
  <c r="AN23" i="2883"/>
  <c r="AO23" i="2883" s="1"/>
  <c r="AN22" i="2883"/>
  <c r="AO22" i="2883" s="1"/>
  <c r="AN21" i="2883"/>
  <c r="AN20" i="2883"/>
  <c r="AO20" i="2883" s="1"/>
  <c r="AN19" i="2883"/>
  <c r="AO19" i="2883" s="1"/>
  <c r="AN18" i="2883"/>
  <c r="AO18" i="2883" s="1"/>
  <c r="AN17" i="2883"/>
  <c r="AN16" i="2883"/>
  <c r="AO16" i="2883" s="1"/>
  <c r="AN15" i="2883"/>
  <c r="AO15" i="2883" s="1"/>
  <c r="AN14" i="2883"/>
  <c r="AO14" i="2883" s="1"/>
  <c r="AN13" i="2883"/>
  <c r="AN12" i="2883"/>
  <c r="AO12" i="2883" s="1"/>
  <c r="AN11" i="2883"/>
  <c r="AO11" i="2883" s="1"/>
  <c r="AN10" i="2883"/>
  <c r="AO10" i="2883" s="1"/>
  <c r="AN9" i="2883"/>
  <c r="AN8" i="2883"/>
  <c r="AO8" i="2883" s="1"/>
  <c r="AN7" i="2883"/>
  <c r="AO7" i="2883" s="1"/>
  <c r="AJ38" i="2883"/>
  <c r="AJ37" i="2883"/>
  <c r="AJ34" i="2883"/>
  <c r="AJ33" i="2883"/>
  <c r="AJ30" i="2883"/>
  <c r="AJ29" i="2883"/>
  <c r="AJ26" i="2883"/>
  <c r="AJ25" i="2883"/>
  <c r="S48" i="2883" s="1"/>
  <c r="AJ22" i="2883"/>
  <c r="AJ21" i="2883"/>
  <c r="AJ18" i="2883"/>
  <c r="AJ17" i="2883"/>
  <c r="AJ14" i="2883"/>
  <c r="AJ13" i="2883"/>
  <c r="AJ10" i="2883"/>
  <c r="AJ9" i="2883"/>
  <c r="AL3" i="2883"/>
  <c r="AI38" i="2883"/>
  <c r="AI37" i="2883"/>
  <c r="AI36" i="2883"/>
  <c r="AJ36" i="2883" s="1"/>
  <c r="AI35" i="2883"/>
  <c r="AJ35" i="2883" s="1"/>
  <c r="AI34" i="2883"/>
  <c r="AI33" i="2883"/>
  <c r="AI32" i="2883"/>
  <c r="AJ32" i="2883" s="1"/>
  <c r="AI31" i="2883"/>
  <c r="AJ31" i="2883" s="1"/>
  <c r="AI30" i="2883"/>
  <c r="AI29" i="2883"/>
  <c r="AI28" i="2883"/>
  <c r="AJ28" i="2883" s="1"/>
  <c r="AI27" i="2883"/>
  <c r="AJ27" i="2883" s="1"/>
  <c r="AI26" i="2883"/>
  <c r="AI25" i="2883"/>
  <c r="AI24" i="2883"/>
  <c r="AJ24" i="2883" s="1"/>
  <c r="AI23" i="2883"/>
  <c r="AJ23" i="2883" s="1"/>
  <c r="AI22" i="2883"/>
  <c r="AI21" i="2883"/>
  <c r="AI20" i="2883"/>
  <c r="AJ20" i="2883" s="1"/>
  <c r="AI19" i="2883"/>
  <c r="AJ19" i="2883" s="1"/>
  <c r="AI18" i="2883"/>
  <c r="AI17" i="2883"/>
  <c r="AI16" i="2883"/>
  <c r="AJ16" i="2883" s="1"/>
  <c r="AI15" i="2883"/>
  <c r="AJ15" i="2883" s="1"/>
  <c r="AI14" i="2883"/>
  <c r="AI13" i="2883"/>
  <c r="AI12" i="2883"/>
  <c r="AJ12" i="2883" s="1"/>
  <c r="AI11" i="2883"/>
  <c r="AJ11" i="2883" s="1"/>
  <c r="AI10" i="2883"/>
  <c r="AI9" i="2883"/>
  <c r="AI8" i="2883"/>
  <c r="AJ8" i="2883" s="1"/>
  <c r="AI7" i="2883"/>
  <c r="AJ7" i="2883" s="1"/>
  <c r="AE37" i="2883"/>
  <c r="AE33" i="2883"/>
  <c r="AE29" i="2883"/>
  <c r="AE25" i="2883"/>
  <c r="R48" i="2883" s="1"/>
  <c r="AE22" i="2883"/>
  <c r="AE21" i="2883"/>
  <c r="AE17" i="2883"/>
  <c r="AE13" i="2883"/>
  <c r="AE9" i="2883"/>
  <c r="AG3" i="2883"/>
  <c r="AD38" i="2883"/>
  <c r="AE38" i="2883" s="1"/>
  <c r="AD37" i="2883"/>
  <c r="AD36" i="2883"/>
  <c r="AE36" i="2883" s="1"/>
  <c r="AD35" i="2883"/>
  <c r="AE35" i="2883" s="1"/>
  <c r="AD34" i="2883"/>
  <c r="AE34" i="2883" s="1"/>
  <c r="AD33" i="2883"/>
  <c r="AD32" i="2883"/>
  <c r="AE32" i="2883" s="1"/>
  <c r="AD31" i="2883"/>
  <c r="AE31" i="2883" s="1"/>
  <c r="AD30" i="2883"/>
  <c r="AE30" i="2883" s="1"/>
  <c r="AD29" i="2883"/>
  <c r="AD28" i="2883"/>
  <c r="AE28" i="2883" s="1"/>
  <c r="AD27" i="2883"/>
  <c r="AE27" i="2883" s="1"/>
  <c r="AD26" i="2883"/>
  <c r="AE26" i="2883" s="1"/>
  <c r="AD25" i="2883"/>
  <c r="AD24" i="2883"/>
  <c r="AE24" i="2883" s="1"/>
  <c r="AD23" i="2883"/>
  <c r="AE23" i="2883" s="1"/>
  <c r="AD22" i="2883"/>
  <c r="AD21" i="2883"/>
  <c r="AD20" i="2883"/>
  <c r="AE20" i="2883" s="1"/>
  <c r="AD19" i="2883"/>
  <c r="AE19" i="2883" s="1"/>
  <c r="AD18" i="2883"/>
  <c r="AE18" i="2883" s="1"/>
  <c r="AD17" i="2883"/>
  <c r="AD16" i="2883"/>
  <c r="AE16" i="2883" s="1"/>
  <c r="AD15" i="2883"/>
  <c r="AE15" i="2883" s="1"/>
  <c r="AD14" i="2883"/>
  <c r="AE14" i="2883" s="1"/>
  <c r="AD13" i="2883"/>
  <c r="AD12" i="2883"/>
  <c r="AE12" i="2883" s="1"/>
  <c r="AD11" i="2883"/>
  <c r="AE11" i="2883" s="1"/>
  <c r="AD10" i="2883"/>
  <c r="AE10" i="2883" s="1"/>
  <c r="AD9" i="2883"/>
  <c r="AD8" i="2883"/>
  <c r="AE8" i="2883" s="1"/>
  <c r="AD7" i="2883"/>
  <c r="AE7" i="2883" s="1"/>
  <c r="Z38" i="2883"/>
  <c r="Z37" i="2883"/>
  <c r="Z34" i="2883"/>
  <c r="Z33" i="2883"/>
  <c r="Z30" i="2883"/>
  <c r="Z29" i="2883"/>
  <c r="Z26" i="2883"/>
  <c r="Z25" i="2883"/>
  <c r="Q48" i="2883" s="1"/>
  <c r="Z22" i="2883"/>
  <c r="Z21" i="2883"/>
  <c r="Z18" i="2883"/>
  <c r="Z17" i="2883"/>
  <c r="Z14" i="2883"/>
  <c r="Z13" i="2883"/>
  <c r="Z10" i="2883"/>
  <c r="Z9" i="2883"/>
  <c r="AB3" i="2883"/>
  <c r="Y38" i="2883"/>
  <c r="Y37" i="2883"/>
  <c r="Y36" i="2883"/>
  <c r="Z36" i="2883" s="1"/>
  <c r="Y35" i="2883"/>
  <c r="Z35" i="2883" s="1"/>
  <c r="Y34" i="2883"/>
  <c r="Y33" i="2883"/>
  <c r="Y32" i="2883"/>
  <c r="Z32" i="2883" s="1"/>
  <c r="Y31" i="2883"/>
  <c r="Z31" i="2883" s="1"/>
  <c r="Y30" i="2883"/>
  <c r="Y29" i="2883"/>
  <c r="Y28" i="2883"/>
  <c r="Z28" i="2883" s="1"/>
  <c r="Y27" i="2883"/>
  <c r="Z27" i="2883" s="1"/>
  <c r="Y26" i="2883"/>
  <c r="Y25" i="2883"/>
  <c r="Y24" i="2883"/>
  <c r="Z24" i="2883" s="1"/>
  <c r="Y23" i="2883"/>
  <c r="Z23" i="2883" s="1"/>
  <c r="Y22" i="2883"/>
  <c r="Y21" i="2883"/>
  <c r="Y20" i="2883"/>
  <c r="Z20" i="2883" s="1"/>
  <c r="Y19" i="2883"/>
  <c r="Z19" i="2883" s="1"/>
  <c r="Y18" i="2883"/>
  <c r="Y17" i="2883"/>
  <c r="Y16" i="2883"/>
  <c r="Z16" i="2883" s="1"/>
  <c r="Y15" i="2883"/>
  <c r="Z15" i="2883" s="1"/>
  <c r="Y14" i="2883"/>
  <c r="Y13" i="2883"/>
  <c r="Y12" i="2883"/>
  <c r="Z12" i="2883" s="1"/>
  <c r="Y11" i="2883"/>
  <c r="Z11" i="2883" s="1"/>
  <c r="Y10" i="2883"/>
  <c r="Y9" i="2883"/>
  <c r="Y8" i="2883"/>
  <c r="Z8" i="2883" s="1"/>
  <c r="Y7" i="2883"/>
  <c r="Z7" i="2883" s="1"/>
  <c r="U37" i="2883"/>
  <c r="U33" i="2883"/>
  <c r="U30" i="2883"/>
  <c r="U29" i="2883"/>
  <c r="U25" i="2883"/>
  <c r="P48" i="2883" s="1"/>
  <c r="U22" i="2883"/>
  <c r="U21" i="2883"/>
  <c r="U17" i="2883"/>
  <c r="U13" i="2883"/>
  <c r="U9" i="2883"/>
  <c r="W3" i="2883"/>
  <c r="T38" i="2883"/>
  <c r="U38" i="2883" s="1"/>
  <c r="T37" i="2883"/>
  <c r="T36" i="2883"/>
  <c r="U36" i="2883" s="1"/>
  <c r="T35" i="2883"/>
  <c r="U35" i="2883" s="1"/>
  <c r="T34" i="2883"/>
  <c r="U34" i="2883" s="1"/>
  <c r="T33" i="2883"/>
  <c r="T32" i="2883"/>
  <c r="U32" i="2883" s="1"/>
  <c r="T31" i="2883"/>
  <c r="U31" i="2883" s="1"/>
  <c r="T30" i="2883"/>
  <c r="T29" i="2883"/>
  <c r="T28" i="2883"/>
  <c r="U28" i="2883" s="1"/>
  <c r="T27" i="2883"/>
  <c r="U27" i="2883" s="1"/>
  <c r="T26" i="2883"/>
  <c r="U26" i="2883" s="1"/>
  <c r="T25" i="2883"/>
  <c r="T24" i="2883"/>
  <c r="U24" i="2883" s="1"/>
  <c r="T23" i="2883"/>
  <c r="U23" i="2883" s="1"/>
  <c r="T22" i="2883"/>
  <c r="T21" i="2883"/>
  <c r="T20" i="2883"/>
  <c r="U20" i="2883" s="1"/>
  <c r="T19" i="2883"/>
  <c r="U19" i="2883" s="1"/>
  <c r="T18" i="2883"/>
  <c r="U18" i="2883" s="1"/>
  <c r="T17" i="2883"/>
  <c r="T16" i="2883"/>
  <c r="U16" i="2883" s="1"/>
  <c r="T15" i="2883"/>
  <c r="U15" i="2883" s="1"/>
  <c r="T14" i="2883"/>
  <c r="U14" i="2883" s="1"/>
  <c r="T13" i="2883"/>
  <c r="T12" i="2883"/>
  <c r="U12" i="2883" s="1"/>
  <c r="T11" i="2883"/>
  <c r="U11" i="2883" s="1"/>
  <c r="T10" i="2883"/>
  <c r="U10" i="2883" s="1"/>
  <c r="T9" i="2883"/>
  <c r="T8" i="2883"/>
  <c r="U8" i="2883" s="1"/>
  <c r="T7" i="2883"/>
  <c r="U7" i="2883" s="1"/>
  <c r="U47" i="2883"/>
  <c r="R47" i="2883"/>
  <c r="O38" i="2883"/>
  <c r="O37" i="2883"/>
  <c r="O36" i="2883"/>
  <c r="O35" i="2883"/>
  <c r="O34" i="2883"/>
  <c r="O33" i="2883"/>
  <c r="O32" i="2883"/>
  <c r="O31" i="2883"/>
  <c r="O30" i="2883"/>
  <c r="O29" i="2883"/>
  <c r="O28" i="2883"/>
  <c r="O27" i="2883"/>
  <c r="O26" i="2883"/>
  <c r="O25" i="2883"/>
  <c r="O24" i="2883"/>
  <c r="O23" i="2883"/>
  <c r="O22" i="2883"/>
  <c r="O21" i="2883"/>
  <c r="O20" i="2883"/>
  <c r="O19" i="2883"/>
  <c r="O18" i="2883"/>
  <c r="O17" i="2883"/>
  <c r="O16" i="2883"/>
  <c r="O15" i="2883"/>
  <c r="O14" i="2883"/>
  <c r="O13" i="2883"/>
  <c r="O12" i="2883"/>
  <c r="O11" i="2883"/>
  <c r="O10" i="2883"/>
  <c r="O9" i="2883"/>
  <c r="O8" i="2883"/>
  <c r="O7" i="2883"/>
  <c r="Q3" i="2883"/>
  <c r="G3" i="2883"/>
  <c r="U52" i="2882"/>
  <c r="T52" i="2882"/>
  <c r="S52" i="2882"/>
  <c r="R52" i="2882"/>
  <c r="Q52" i="2882"/>
  <c r="P52" i="2882"/>
  <c r="AT37" i="2882"/>
  <c r="AT36" i="2882"/>
  <c r="AT32" i="2882"/>
  <c r="AT29" i="2882"/>
  <c r="AT28" i="2882"/>
  <c r="AT24" i="2882"/>
  <c r="AT21" i="2882"/>
  <c r="AT20" i="2882"/>
  <c r="AT16" i="2882"/>
  <c r="AT13" i="2882"/>
  <c r="AT12" i="2882"/>
  <c r="AT8" i="2882"/>
  <c r="AV3" i="2882"/>
  <c r="AS38" i="2882"/>
  <c r="AT38" i="2882" s="1"/>
  <c r="AS37" i="2882"/>
  <c r="AS36" i="2882"/>
  <c r="AS35" i="2882"/>
  <c r="AT35" i="2882" s="1"/>
  <c r="AS34" i="2882"/>
  <c r="AT34" i="2882" s="1"/>
  <c r="AS33" i="2882"/>
  <c r="AT33" i="2882" s="1"/>
  <c r="AS32" i="2882"/>
  <c r="AS31" i="2882"/>
  <c r="AT31" i="2882" s="1"/>
  <c r="AS30" i="2882"/>
  <c r="AT30" i="2882" s="1"/>
  <c r="AS29" i="2882"/>
  <c r="AS28" i="2882"/>
  <c r="AS27" i="2882"/>
  <c r="AT27" i="2882" s="1"/>
  <c r="AS26" i="2882"/>
  <c r="AT26" i="2882" s="1"/>
  <c r="AS25" i="2882"/>
  <c r="AT25" i="2882" s="1"/>
  <c r="U48" i="2882" s="1"/>
  <c r="AS24" i="2882"/>
  <c r="AS23" i="2882"/>
  <c r="AT23" i="2882" s="1"/>
  <c r="AS22" i="2882"/>
  <c r="AT22" i="2882" s="1"/>
  <c r="AS21" i="2882"/>
  <c r="AS20" i="2882"/>
  <c r="AS19" i="2882"/>
  <c r="AT19" i="2882" s="1"/>
  <c r="AS18" i="2882"/>
  <c r="AT18" i="2882" s="1"/>
  <c r="AS17" i="2882"/>
  <c r="AT17" i="2882" s="1"/>
  <c r="AS16" i="2882"/>
  <c r="AS15" i="2882"/>
  <c r="AT15" i="2882" s="1"/>
  <c r="AS14" i="2882"/>
  <c r="AT14" i="2882" s="1"/>
  <c r="AS13" i="2882"/>
  <c r="AS12" i="2882"/>
  <c r="AS11" i="2882"/>
  <c r="AT11" i="2882" s="1"/>
  <c r="AS10" i="2882"/>
  <c r="AT10" i="2882" s="1"/>
  <c r="AS9" i="2882"/>
  <c r="AT9" i="2882" s="1"/>
  <c r="AS8" i="2882"/>
  <c r="AS7" i="2882"/>
  <c r="AT7" i="2882" s="1"/>
  <c r="AO36" i="2882"/>
  <c r="AO32" i="2882"/>
  <c r="AO28" i="2882"/>
  <c r="AO25" i="2882"/>
  <c r="T48" i="2882" s="1"/>
  <c r="AO24" i="2882"/>
  <c r="AO20" i="2882"/>
  <c r="AO17" i="2882"/>
  <c r="AO16" i="2882"/>
  <c r="AO12" i="2882"/>
  <c r="AO8" i="2882"/>
  <c r="AQ3" i="2882"/>
  <c r="AN38" i="2882"/>
  <c r="AO38" i="2882" s="1"/>
  <c r="AN37" i="2882"/>
  <c r="AO37" i="2882" s="1"/>
  <c r="AN36" i="2882"/>
  <c r="AN35" i="2882"/>
  <c r="AO35" i="2882" s="1"/>
  <c r="AN34" i="2882"/>
  <c r="AO34" i="2882" s="1"/>
  <c r="AN33" i="2882"/>
  <c r="AO33" i="2882" s="1"/>
  <c r="AN32" i="2882"/>
  <c r="AN31" i="2882"/>
  <c r="AO31" i="2882" s="1"/>
  <c r="AN30" i="2882"/>
  <c r="AO30" i="2882" s="1"/>
  <c r="AN29" i="2882"/>
  <c r="AO29" i="2882" s="1"/>
  <c r="AN28" i="2882"/>
  <c r="AN27" i="2882"/>
  <c r="AO27" i="2882" s="1"/>
  <c r="AN26" i="2882"/>
  <c r="AO26" i="2882" s="1"/>
  <c r="AN25" i="2882"/>
  <c r="AN24" i="2882"/>
  <c r="AN23" i="2882"/>
  <c r="AO23" i="2882" s="1"/>
  <c r="AN22" i="2882"/>
  <c r="AO22" i="2882" s="1"/>
  <c r="AN21" i="2882"/>
  <c r="AO21" i="2882" s="1"/>
  <c r="AN20" i="2882"/>
  <c r="AN19" i="2882"/>
  <c r="AO19" i="2882" s="1"/>
  <c r="AN18" i="2882"/>
  <c r="AO18" i="2882" s="1"/>
  <c r="AN17" i="2882"/>
  <c r="AN16" i="2882"/>
  <c r="AN15" i="2882"/>
  <c r="AO15" i="2882" s="1"/>
  <c r="AN14" i="2882"/>
  <c r="AO14" i="2882" s="1"/>
  <c r="AN13" i="2882"/>
  <c r="AO13" i="2882" s="1"/>
  <c r="AN12" i="2882"/>
  <c r="AN11" i="2882"/>
  <c r="AO11" i="2882" s="1"/>
  <c r="AN10" i="2882"/>
  <c r="AO10" i="2882" s="1"/>
  <c r="AN9" i="2882"/>
  <c r="AO9" i="2882" s="1"/>
  <c r="AN8" i="2882"/>
  <c r="AN7" i="2882"/>
  <c r="AO7" i="2882" s="1"/>
  <c r="AJ36" i="2882"/>
  <c r="AJ33" i="2882"/>
  <c r="AJ32" i="2882"/>
  <c r="AJ28" i="2882"/>
  <c r="AJ25" i="2882"/>
  <c r="S48" i="2882" s="1"/>
  <c r="AJ24" i="2882"/>
  <c r="AJ20" i="2882"/>
  <c r="AJ17" i="2882"/>
  <c r="AJ16" i="2882"/>
  <c r="AJ12" i="2882"/>
  <c r="AJ8" i="2882"/>
  <c r="AL3" i="2882"/>
  <c r="AI38" i="2882"/>
  <c r="AJ38" i="2882" s="1"/>
  <c r="AI37" i="2882"/>
  <c r="AJ37" i="2882" s="1"/>
  <c r="AI36" i="2882"/>
  <c r="AI35" i="2882"/>
  <c r="AJ35" i="2882" s="1"/>
  <c r="AI34" i="2882"/>
  <c r="AJ34" i="2882" s="1"/>
  <c r="AI33" i="2882"/>
  <c r="AI32" i="2882"/>
  <c r="AI31" i="2882"/>
  <c r="AJ31" i="2882" s="1"/>
  <c r="AI30" i="2882"/>
  <c r="AJ30" i="2882" s="1"/>
  <c r="AI29" i="2882"/>
  <c r="AJ29" i="2882" s="1"/>
  <c r="AI28" i="2882"/>
  <c r="AI27" i="2882"/>
  <c r="AJ27" i="2882" s="1"/>
  <c r="AI26" i="2882"/>
  <c r="AJ26" i="2882" s="1"/>
  <c r="AI25" i="2882"/>
  <c r="AI24" i="2882"/>
  <c r="AI23" i="2882"/>
  <c r="AJ23" i="2882" s="1"/>
  <c r="AI22" i="2882"/>
  <c r="AJ22" i="2882" s="1"/>
  <c r="AI21" i="2882"/>
  <c r="AJ21" i="2882" s="1"/>
  <c r="AI20" i="2882"/>
  <c r="AI19" i="2882"/>
  <c r="AJ19" i="2882" s="1"/>
  <c r="AI18" i="2882"/>
  <c r="AJ18" i="2882" s="1"/>
  <c r="AI17" i="2882"/>
  <c r="AI16" i="2882"/>
  <c r="AI15" i="2882"/>
  <c r="AJ15" i="2882" s="1"/>
  <c r="AI14" i="2882"/>
  <c r="AJ14" i="2882" s="1"/>
  <c r="AI13" i="2882"/>
  <c r="AJ13" i="2882" s="1"/>
  <c r="AI12" i="2882"/>
  <c r="AI11" i="2882"/>
  <c r="AJ11" i="2882" s="1"/>
  <c r="AI10" i="2882"/>
  <c r="AJ10" i="2882" s="1"/>
  <c r="AI9" i="2882"/>
  <c r="AJ9" i="2882" s="1"/>
  <c r="AI8" i="2882"/>
  <c r="AI7" i="2882"/>
  <c r="AJ7" i="2882" s="1"/>
  <c r="R48" i="2882"/>
  <c r="AE37" i="2882"/>
  <c r="AE36" i="2882"/>
  <c r="AE32" i="2882"/>
  <c r="AE29" i="2882"/>
  <c r="AE28" i="2882"/>
  <c r="AE24" i="2882"/>
  <c r="AE21" i="2882"/>
  <c r="AE20" i="2882"/>
  <c r="AE16" i="2882"/>
  <c r="AE13" i="2882"/>
  <c r="AE12" i="2882"/>
  <c r="AE8" i="2882"/>
  <c r="AG3" i="2882"/>
  <c r="AD38" i="2882"/>
  <c r="AE38" i="2882" s="1"/>
  <c r="AD37" i="2882"/>
  <c r="AD36" i="2882"/>
  <c r="AD35" i="2882"/>
  <c r="AE35" i="2882" s="1"/>
  <c r="AD34" i="2882"/>
  <c r="AE34" i="2882" s="1"/>
  <c r="AD33" i="2882"/>
  <c r="AE33" i="2882" s="1"/>
  <c r="AD32" i="2882"/>
  <c r="AD31" i="2882"/>
  <c r="AE31" i="2882" s="1"/>
  <c r="AD30" i="2882"/>
  <c r="AE30" i="2882" s="1"/>
  <c r="AD29" i="2882"/>
  <c r="AD28" i="2882"/>
  <c r="AD27" i="2882"/>
  <c r="AE27" i="2882" s="1"/>
  <c r="AD26" i="2882"/>
  <c r="AE26" i="2882" s="1"/>
  <c r="AD25" i="2882"/>
  <c r="AE25" i="2882" s="1"/>
  <c r="AD24" i="2882"/>
  <c r="AD23" i="2882"/>
  <c r="AE23" i="2882" s="1"/>
  <c r="AD22" i="2882"/>
  <c r="AE22" i="2882" s="1"/>
  <c r="AD21" i="2882"/>
  <c r="AD20" i="2882"/>
  <c r="AD19" i="2882"/>
  <c r="AE19" i="2882" s="1"/>
  <c r="AD18" i="2882"/>
  <c r="AE18" i="2882" s="1"/>
  <c r="AD17" i="2882"/>
  <c r="AE17" i="2882" s="1"/>
  <c r="AD16" i="2882"/>
  <c r="AD15" i="2882"/>
  <c r="AE15" i="2882" s="1"/>
  <c r="AD14" i="2882"/>
  <c r="AE14" i="2882" s="1"/>
  <c r="AD13" i="2882"/>
  <c r="AD12" i="2882"/>
  <c r="AD11" i="2882"/>
  <c r="AE11" i="2882" s="1"/>
  <c r="AD10" i="2882"/>
  <c r="AE10" i="2882" s="1"/>
  <c r="AD9" i="2882"/>
  <c r="AE9" i="2882" s="1"/>
  <c r="AD8" i="2882"/>
  <c r="AD7" i="2882"/>
  <c r="AE7" i="2882" s="1"/>
  <c r="Z37" i="2882"/>
  <c r="Z36" i="2882"/>
  <c r="Z32" i="2882"/>
  <c r="Z29" i="2882"/>
  <c r="Z28" i="2882"/>
  <c r="Z24" i="2882"/>
  <c r="Z21" i="2882"/>
  <c r="Z20" i="2882"/>
  <c r="Z16" i="2882"/>
  <c r="Z13" i="2882"/>
  <c r="Z12" i="2882"/>
  <c r="Z8" i="2882"/>
  <c r="AB3" i="2882"/>
  <c r="Y38" i="2882"/>
  <c r="Z38" i="2882" s="1"/>
  <c r="Y37" i="2882"/>
  <c r="Y36" i="2882"/>
  <c r="Y35" i="2882"/>
  <c r="Z35" i="2882" s="1"/>
  <c r="Y34" i="2882"/>
  <c r="Z34" i="2882" s="1"/>
  <c r="Y33" i="2882"/>
  <c r="Z33" i="2882" s="1"/>
  <c r="Y32" i="2882"/>
  <c r="Y31" i="2882"/>
  <c r="Z31" i="2882" s="1"/>
  <c r="Y30" i="2882"/>
  <c r="Z30" i="2882" s="1"/>
  <c r="Y29" i="2882"/>
  <c r="Y28" i="2882"/>
  <c r="Y27" i="2882"/>
  <c r="Z27" i="2882" s="1"/>
  <c r="Y26" i="2882"/>
  <c r="Z26" i="2882" s="1"/>
  <c r="Y25" i="2882"/>
  <c r="Z25" i="2882" s="1"/>
  <c r="Q48" i="2882" s="1"/>
  <c r="Y24" i="2882"/>
  <c r="Y23" i="2882"/>
  <c r="Z23" i="2882" s="1"/>
  <c r="Y22" i="2882"/>
  <c r="Z22" i="2882" s="1"/>
  <c r="Y21" i="2882"/>
  <c r="Y20" i="2882"/>
  <c r="Y19" i="2882"/>
  <c r="Z19" i="2882" s="1"/>
  <c r="Y18" i="2882"/>
  <c r="Z18" i="2882" s="1"/>
  <c r="Y17" i="2882"/>
  <c r="Z17" i="2882" s="1"/>
  <c r="Y16" i="2882"/>
  <c r="Y15" i="2882"/>
  <c r="Z15" i="2882" s="1"/>
  <c r="Y14" i="2882"/>
  <c r="Z14" i="2882" s="1"/>
  <c r="Y13" i="2882"/>
  <c r="Y12" i="2882"/>
  <c r="Y11" i="2882"/>
  <c r="Z11" i="2882" s="1"/>
  <c r="Y10" i="2882"/>
  <c r="Z10" i="2882" s="1"/>
  <c r="Y9" i="2882"/>
  <c r="Z9" i="2882" s="1"/>
  <c r="Y8" i="2882"/>
  <c r="Y7" i="2882"/>
  <c r="Z7" i="2882" s="1"/>
  <c r="U36" i="2882"/>
  <c r="U32" i="2882"/>
  <c r="U28" i="2882"/>
  <c r="U25" i="2882"/>
  <c r="P48" i="2882" s="1"/>
  <c r="U24" i="2882"/>
  <c r="U20" i="2882"/>
  <c r="U17" i="2882"/>
  <c r="U16" i="2882"/>
  <c r="U12" i="2882"/>
  <c r="U8" i="2882"/>
  <c r="W3" i="2882"/>
  <c r="T38" i="2882"/>
  <c r="U38" i="2882" s="1"/>
  <c r="T37" i="2882"/>
  <c r="U37" i="2882" s="1"/>
  <c r="T36" i="2882"/>
  <c r="T35" i="2882"/>
  <c r="U35" i="2882" s="1"/>
  <c r="T34" i="2882"/>
  <c r="U34" i="2882" s="1"/>
  <c r="T33" i="2882"/>
  <c r="U33" i="2882" s="1"/>
  <c r="T32" i="2882"/>
  <c r="T31" i="2882"/>
  <c r="U31" i="2882" s="1"/>
  <c r="T30" i="2882"/>
  <c r="U30" i="2882" s="1"/>
  <c r="T29" i="2882"/>
  <c r="U29" i="2882" s="1"/>
  <c r="T28" i="2882"/>
  <c r="T27" i="2882"/>
  <c r="U27" i="2882" s="1"/>
  <c r="T26" i="2882"/>
  <c r="U26" i="2882" s="1"/>
  <c r="T25" i="2882"/>
  <c r="T24" i="2882"/>
  <c r="T23" i="2882"/>
  <c r="U23" i="2882" s="1"/>
  <c r="T22" i="2882"/>
  <c r="U22" i="2882" s="1"/>
  <c r="T21" i="2882"/>
  <c r="U21" i="2882" s="1"/>
  <c r="T20" i="2882"/>
  <c r="T19" i="2882"/>
  <c r="U19" i="2882" s="1"/>
  <c r="T18" i="2882"/>
  <c r="U18" i="2882" s="1"/>
  <c r="T17" i="2882"/>
  <c r="T16" i="2882"/>
  <c r="T15" i="2882"/>
  <c r="U15" i="2882" s="1"/>
  <c r="T14" i="2882"/>
  <c r="U14" i="2882" s="1"/>
  <c r="T13" i="2882"/>
  <c r="U13" i="2882" s="1"/>
  <c r="T12" i="2882"/>
  <c r="T11" i="2882"/>
  <c r="U11" i="2882" s="1"/>
  <c r="T10" i="2882"/>
  <c r="U10" i="2882" s="1"/>
  <c r="T9" i="2882"/>
  <c r="U9" i="2882" s="1"/>
  <c r="T8" i="2882"/>
  <c r="T7" i="2882"/>
  <c r="U7" i="2882" s="1"/>
  <c r="U47" i="2882"/>
  <c r="T47" i="2882"/>
  <c r="Q47" i="2882"/>
  <c r="O38" i="2882"/>
  <c r="O37" i="2882"/>
  <c r="O36" i="2882"/>
  <c r="O35" i="2882"/>
  <c r="O34" i="2882"/>
  <c r="O33" i="2882"/>
  <c r="O32" i="2882"/>
  <c r="O31" i="2882"/>
  <c r="O30" i="2882"/>
  <c r="O29" i="2882"/>
  <c r="O28" i="2882"/>
  <c r="O27" i="2882"/>
  <c r="O26" i="2882"/>
  <c r="O25" i="2882"/>
  <c r="O24" i="2882"/>
  <c r="O23" i="2882"/>
  <c r="O22" i="2882"/>
  <c r="O21" i="2882"/>
  <c r="O20" i="2882"/>
  <c r="O19" i="2882"/>
  <c r="O18" i="2882"/>
  <c r="O17" i="2882"/>
  <c r="O16" i="2882"/>
  <c r="O15" i="2882"/>
  <c r="O14" i="2882"/>
  <c r="O13" i="2882"/>
  <c r="O12" i="2882"/>
  <c r="O11" i="2882"/>
  <c r="O10" i="2882"/>
  <c r="O9" i="2882"/>
  <c r="O8" i="2882"/>
  <c r="O7" i="2882"/>
  <c r="Q3" i="2882"/>
  <c r="G3" i="2882"/>
  <c r="U52" i="2881"/>
  <c r="T52" i="2881"/>
  <c r="S52" i="2881"/>
  <c r="R52" i="2881"/>
  <c r="Q52" i="2881"/>
  <c r="P52" i="2881"/>
  <c r="AT36" i="2881"/>
  <c r="AT35" i="2881"/>
  <c r="AT32" i="2881"/>
  <c r="AT31" i="2881"/>
  <c r="AT28" i="2881"/>
  <c r="AT27" i="2881"/>
  <c r="AT24" i="2881"/>
  <c r="AT23" i="2881"/>
  <c r="AT20" i="2881"/>
  <c r="AT19" i="2881"/>
  <c r="AT16" i="2881"/>
  <c r="AT15" i="2881"/>
  <c r="AT12" i="2881"/>
  <c r="AT11" i="2881"/>
  <c r="AT8" i="2881"/>
  <c r="AT7" i="2881"/>
  <c r="AV3" i="2881"/>
  <c r="AS38" i="2881"/>
  <c r="AT38" i="2881" s="1"/>
  <c r="AS37" i="2881"/>
  <c r="AT37" i="2881" s="1"/>
  <c r="AS36" i="2881"/>
  <c r="AS35" i="2881"/>
  <c r="AS34" i="2881"/>
  <c r="AT34" i="2881" s="1"/>
  <c r="AS33" i="2881"/>
  <c r="AT33" i="2881" s="1"/>
  <c r="AS32" i="2881"/>
  <c r="AS31" i="2881"/>
  <c r="AS30" i="2881"/>
  <c r="AT30" i="2881" s="1"/>
  <c r="AS29" i="2881"/>
  <c r="AT29" i="2881" s="1"/>
  <c r="AS28" i="2881"/>
  <c r="AS27" i="2881"/>
  <c r="AS26" i="2881"/>
  <c r="AT26" i="2881" s="1"/>
  <c r="AS25" i="2881"/>
  <c r="AT25" i="2881" s="1"/>
  <c r="U48" i="2881" s="1"/>
  <c r="AS24" i="2881"/>
  <c r="AS23" i="2881"/>
  <c r="AS22" i="2881"/>
  <c r="AT22" i="2881" s="1"/>
  <c r="AS21" i="2881"/>
  <c r="AT21" i="2881" s="1"/>
  <c r="AS20" i="2881"/>
  <c r="AS19" i="2881"/>
  <c r="AS18" i="2881"/>
  <c r="AT18" i="2881" s="1"/>
  <c r="AS17" i="2881"/>
  <c r="AT17" i="2881" s="1"/>
  <c r="AS16" i="2881"/>
  <c r="AS15" i="2881"/>
  <c r="AS14" i="2881"/>
  <c r="AT14" i="2881" s="1"/>
  <c r="AS13" i="2881"/>
  <c r="AT13" i="2881" s="1"/>
  <c r="AS12" i="2881"/>
  <c r="AS11" i="2881"/>
  <c r="AS10" i="2881"/>
  <c r="AT10" i="2881" s="1"/>
  <c r="AS9" i="2881"/>
  <c r="AT9" i="2881" s="1"/>
  <c r="AS8" i="2881"/>
  <c r="AS7" i="2881"/>
  <c r="T48" i="2881"/>
  <c r="AO35" i="2881"/>
  <c r="AO32" i="2881"/>
  <c r="AO31" i="2881"/>
  <c r="AO27" i="2881"/>
  <c r="AO24" i="2881"/>
  <c r="AO23" i="2881"/>
  <c r="AO19" i="2881"/>
  <c r="AO16" i="2881"/>
  <c r="AO15" i="2881"/>
  <c r="AO11" i="2881"/>
  <c r="AO8" i="2881"/>
  <c r="AO7" i="2881"/>
  <c r="AQ3" i="2881"/>
  <c r="AN38" i="2881"/>
  <c r="AO38" i="2881" s="1"/>
  <c r="AN37" i="2881"/>
  <c r="AO37" i="2881" s="1"/>
  <c r="AN36" i="2881"/>
  <c r="AO36" i="2881" s="1"/>
  <c r="AN35" i="2881"/>
  <c r="AN34" i="2881"/>
  <c r="AO34" i="2881" s="1"/>
  <c r="AN33" i="2881"/>
  <c r="AO33" i="2881" s="1"/>
  <c r="AN32" i="2881"/>
  <c r="AN31" i="2881"/>
  <c r="AN30" i="2881"/>
  <c r="AO30" i="2881" s="1"/>
  <c r="AN29" i="2881"/>
  <c r="AO29" i="2881" s="1"/>
  <c r="AN28" i="2881"/>
  <c r="AO28" i="2881" s="1"/>
  <c r="AN27" i="2881"/>
  <c r="AN26" i="2881"/>
  <c r="AO26" i="2881" s="1"/>
  <c r="AN25" i="2881"/>
  <c r="AO25" i="2881" s="1"/>
  <c r="AN24" i="2881"/>
  <c r="AN23" i="2881"/>
  <c r="AN22" i="2881"/>
  <c r="AO22" i="2881" s="1"/>
  <c r="AN21" i="2881"/>
  <c r="AO21" i="2881" s="1"/>
  <c r="AN20" i="2881"/>
  <c r="AO20" i="2881" s="1"/>
  <c r="AN19" i="2881"/>
  <c r="AN18" i="2881"/>
  <c r="AO18" i="2881" s="1"/>
  <c r="AN17" i="2881"/>
  <c r="AO17" i="2881" s="1"/>
  <c r="AN16" i="2881"/>
  <c r="AN15" i="2881"/>
  <c r="AN14" i="2881"/>
  <c r="AO14" i="2881" s="1"/>
  <c r="AN13" i="2881"/>
  <c r="AO13" i="2881" s="1"/>
  <c r="AN12" i="2881"/>
  <c r="AO12" i="2881" s="1"/>
  <c r="AN11" i="2881"/>
  <c r="AN10" i="2881"/>
  <c r="AO10" i="2881" s="1"/>
  <c r="AN9" i="2881"/>
  <c r="AO9" i="2881" s="1"/>
  <c r="AN8" i="2881"/>
  <c r="AN7" i="2881"/>
  <c r="AJ35" i="2881"/>
  <c r="AJ32" i="2881"/>
  <c r="AJ31" i="2881"/>
  <c r="AJ27" i="2881"/>
  <c r="AJ24" i="2881"/>
  <c r="AJ23" i="2881"/>
  <c r="AJ19" i="2881"/>
  <c r="AJ15" i="2881"/>
  <c r="AJ11" i="2881"/>
  <c r="AJ7" i="2881"/>
  <c r="AL3" i="2881"/>
  <c r="AI38" i="2881"/>
  <c r="AJ38" i="2881" s="1"/>
  <c r="AI37" i="2881"/>
  <c r="AJ37" i="2881" s="1"/>
  <c r="AI36" i="2881"/>
  <c r="AJ36" i="2881" s="1"/>
  <c r="AI35" i="2881"/>
  <c r="AI34" i="2881"/>
  <c r="AJ34" i="2881" s="1"/>
  <c r="AI33" i="2881"/>
  <c r="AJ33" i="2881" s="1"/>
  <c r="AI32" i="2881"/>
  <c r="AI31" i="2881"/>
  <c r="AI30" i="2881"/>
  <c r="AJ30" i="2881" s="1"/>
  <c r="AI29" i="2881"/>
  <c r="AJ29" i="2881" s="1"/>
  <c r="AI28" i="2881"/>
  <c r="AJ28" i="2881" s="1"/>
  <c r="AI27" i="2881"/>
  <c r="AI26" i="2881"/>
  <c r="AJ26" i="2881" s="1"/>
  <c r="AI25" i="2881"/>
  <c r="AJ25" i="2881" s="1"/>
  <c r="S48" i="2881" s="1"/>
  <c r="AI24" i="2881"/>
  <c r="AI23" i="2881"/>
  <c r="AI22" i="2881"/>
  <c r="AJ22" i="2881" s="1"/>
  <c r="AI21" i="2881"/>
  <c r="AJ21" i="2881" s="1"/>
  <c r="AI20" i="2881"/>
  <c r="AJ20" i="2881" s="1"/>
  <c r="AI19" i="2881"/>
  <c r="AI18" i="2881"/>
  <c r="AJ18" i="2881" s="1"/>
  <c r="AI17" i="2881"/>
  <c r="AJ17" i="2881" s="1"/>
  <c r="AI16" i="2881"/>
  <c r="AJ16" i="2881" s="1"/>
  <c r="AI15" i="2881"/>
  <c r="AI14" i="2881"/>
  <c r="AJ14" i="2881" s="1"/>
  <c r="AI13" i="2881"/>
  <c r="AJ13" i="2881" s="1"/>
  <c r="AI12" i="2881"/>
  <c r="AJ12" i="2881" s="1"/>
  <c r="AI11" i="2881"/>
  <c r="AI10" i="2881"/>
  <c r="AJ10" i="2881" s="1"/>
  <c r="AI9" i="2881"/>
  <c r="AJ9" i="2881" s="1"/>
  <c r="AI8" i="2881"/>
  <c r="AJ8" i="2881" s="1"/>
  <c r="AI7" i="2881"/>
  <c r="AE35" i="2881"/>
  <c r="AE31" i="2881"/>
  <c r="AE27" i="2881"/>
  <c r="AE23" i="2881"/>
  <c r="AE19" i="2881"/>
  <c r="AE15" i="2881"/>
  <c r="AE11" i="2881"/>
  <c r="AE7" i="2881"/>
  <c r="AG3" i="2881"/>
  <c r="AD38" i="2881"/>
  <c r="AE38" i="2881" s="1"/>
  <c r="AD37" i="2881"/>
  <c r="AE37" i="2881" s="1"/>
  <c r="AD36" i="2881"/>
  <c r="AE36" i="2881" s="1"/>
  <c r="AD35" i="2881"/>
  <c r="AD34" i="2881"/>
  <c r="AE34" i="2881" s="1"/>
  <c r="AD33" i="2881"/>
  <c r="AE33" i="2881" s="1"/>
  <c r="AD32" i="2881"/>
  <c r="AE32" i="2881" s="1"/>
  <c r="AD31" i="2881"/>
  <c r="AD30" i="2881"/>
  <c r="AE30" i="2881" s="1"/>
  <c r="AD29" i="2881"/>
  <c r="AE29" i="2881" s="1"/>
  <c r="AD28" i="2881"/>
  <c r="AE28" i="2881" s="1"/>
  <c r="AD27" i="2881"/>
  <c r="AD26" i="2881"/>
  <c r="AE26" i="2881" s="1"/>
  <c r="AD25" i="2881"/>
  <c r="AE25" i="2881" s="1"/>
  <c r="R48" i="2881" s="1"/>
  <c r="AD24" i="2881"/>
  <c r="AE24" i="2881" s="1"/>
  <c r="AD23" i="2881"/>
  <c r="AD22" i="2881"/>
  <c r="AE22" i="2881" s="1"/>
  <c r="AD21" i="2881"/>
  <c r="AE21" i="2881" s="1"/>
  <c r="AD20" i="2881"/>
  <c r="AE20" i="2881" s="1"/>
  <c r="AD19" i="2881"/>
  <c r="AD18" i="2881"/>
  <c r="AE18" i="2881" s="1"/>
  <c r="AD17" i="2881"/>
  <c r="AE17" i="2881" s="1"/>
  <c r="AD16" i="2881"/>
  <c r="AE16" i="2881" s="1"/>
  <c r="AD15" i="2881"/>
  <c r="AD14" i="2881"/>
  <c r="AE14" i="2881" s="1"/>
  <c r="AD13" i="2881"/>
  <c r="AE13" i="2881" s="1"/>
  <c r="AD12" i="2881"/>
  <c r="AE12" i="2881" s="1"/>
  <c r="AD11" i="2881"/>
  <c r="AD10" i="2881"/>
  <c r="AE10" i="2881" s="1"/>
  <c r="AD9" i="2881"/>
  <c r="AE9" i="2881" s="1"/>
  <c r="AD8" i="2881"/>
  <c r="AE8" i="2881" s="1"/>
  <c r="AD7" i="2881"/>
  <c r="Z36" i="2881"/>
  <c r="Z35" i="2881"/>
  <c r="Z32" i="2881"/>
  <c r="Z31" i="2881"/>
  <c r="Z28" i="2881"/>
  <c r="Z27" i="2881"/>
  <c r="Z24" i="2881"/>
  <c r="Z23" i="2881"/>
  <c r="Z20" i="2881"/>
  <c r="Z19" i="2881"/>
  <c r="Z16" i="2881"/>
  <c r="Z15" i="2881"/>
  <c r="Z12" i="2881"/>
  <c r="Z11" i="2881"/>
  <c r="Z8" i="2881"/>
  <c r="Z7" i="2881"/>
  <c r="AB3" i="2881"/>
  <c r="Y38" i="2881"/>
  <c r="Z38" i="2881" s="1"/>
  <c r="Y37" i="2881"/>
  <c r="Z37" i="2881" s="1"/>
  <c r="Y36" i="2881"/>
  <c r="Y35" i="2881"/>
  <c r="Y34" i="2881"/>
  <c r="Z34" i="2881" s="1"/>
  <c r="Y33" i="2881"/>
  <c r="Z33" i="2881" s="1"/>
  <c r="Y32" i="2881"/>
  <c r="Y31" i="2881"/>
  <c r="Y30" i="2881"/>
  <c r="Z30" i="2881" s="1"/>
  <c r="Y29" i="2881"/>
  <c r="Z29" i="2881" s="1"/>
  <c r="Y28" i="2881"/>
  <c r="Y27" i="2881"/>
  <c r="Y26" i="2881"/>
  <c r="Z26" i="2881" s="1"/>
  <c r="Y25" i="2881"/>
  <c r="Z25" i="2881" s="1"/>
  <c r="Q48" i="2881" s="1"/>
  <c r="Y24" i="2881"/>
  <c r="Y23" i="2881"/>
  <c r="Y22" i="2881"/>
  <c r="Z22" i="2881" s="1"/>
  <c r="Y21" i="2881"/>
  <c r="Z21" i="2881" s="1"/>
  <c r="Y20" i="2881"/>
  <c r="Y19" i="2881"/>
  <c r="Y18" i="2881"/>
  <c r="Z18" i="2881" s="1"/>
  <c r="Y17" i="2881"/>
  <c r="Z17" i="2881" s="1"/>
  <c r="Y16" i="2881"/>
  <c r="Y15" i="2881"/>
  <c r="Y14" i="2881"/>
  <c r="Z14" i="2881" s="1"/>
  <c r="Y13" i="2881"/>
  <c r="Z13" i="2881" s="1"/>
  <c r="Y12" i="2881"/>
  <c r="Y11" i="2881"/>
  <c r="Y10" i="2881"/>
  <c r="Z10" i="2881" s="1"/>
  <c r="Y9" i="2881"/>
  <c r="Z9" i="2881" s="1"/>
  <c r="Y8" i="2881"/>
  <c r="Y7" i="2881"/>
  <c r="P48" i="2881"/>
  <c r="U35" i="2881"/>
  <c r="U32" i="2881"/>
  <c r="U31" i="2881"/>
  <c r="U27" i="2881"/>
  <c r="U24" i="2881"/>
  <c r="U23" i="2881"/>
  <c r="U19" i="2881"/>
  <c r="U16" i="2881"/>
  <c r="U15" i="2881"/>
  <c r="U11" i="2881"/>
  <c r="U8" i="2881"/>
  <c r="U7" i="2881"/>
  <c r="W3" i="2881"/>
  <c r="T38" i="2881"/>
  <c r="U38" i="2881" s="1"/>
  <c r="T37" i="2881"/>
  <c r="U37" i="2881" s="1"/>
  <c r="T36" i="2881"/>
  <c r="U36" i="2881" s="1"/>
  <c r="T35" i="2881"/>
  <c r="T34" i="2881"/>
  <c r="U34" i="2881" s="1"/>
  <c r="T33" i="2881"/>
  <c r="U33" i="2881" s="1"/>
  <c r="T32" i="2881"/>
  <c r="T31" i="2881"/>
  <c r="T30" i="2881"/>
  <c r="U30" i="2881" s="1"/>
  <c r="T29" i="2881"/>
  <c r="U29" i="2881" s="1"/>
  <c r="T28" i="2881"/>
  <c r="U28" i="2881" s="1"/>
  <c r="T27" i="2881"/>
  <c r="T26" i="2881"/>
  <c r="U26" i="2881" s="1"/>
  <c r="T25" i="2881"/>
  <c r="U25" i="2881" s="1"/>
  <c r="T24" i="2881"/>
  <c r="T23" i="2881"/>
  <c r="T22" i="2881"/>
  <c r="U22" i="2881" s="1"/>
  <c r="T21" i="2881"/>
  <c r="U21" i="2881" s="1"/>
  <c r="T20" i="2881"/>
  <c r="U20" i="2881" s="1"/>
  <c r="T19" i="2881"/>
  <c r="T18" i="2881"/>
  <c r="U18" i="2881" s="1"/>
  <c r="T17" i="2881"/>
  <c r="U17" i="2881" s="1"/>
  <c r="T16" i="2881"/>
  <c r="T15" i="2881"/>
  <c r="T14" i="2881"/>
  <c r="U14" i="2881" s="1"/>
  <c r="T13" i="2881"/>
  <c r="U13" i="2881" s="1"/>
  <c r="T12" i="2881"/>
  <c r="U12" i="2881" s="1"/>
  <c r="T11" i="2881"/>
  <c r="T10" i="2881"/>
  <c r="U10" i="2881" s="1"/>
  <c r="T9" i="2881"/>
  <c r="U9" i="2881" s="1"/>
  <c r="T8" i="2881"/>
  <c r="T7" i="2881"/>
  <c r="T47" i="2881"/>
  <c r="S47" i="2881"/>
  <c r="P47" i="2881"/>
  <c r="N44" i="2881"/>
  <c r="O38" i="2881"/>
  <c r="O37" i="2881"/>
  <c r="O36" i="2881"/>
  <c r="O35" i="2881"/>
  <c r="O34" i="2881"/>
  <c r="O33" i="2881"/>
  <c r="O32" i="2881"/>
  <c r="O31" i="2881"/>
  <c r="O30" i="2881"/>
  <c r="O29" i="2881"/>
  <c r="O28" i="2881"/>
  <c r="O27" i="2881"/>
  <c r="O26" i="2881"/>
  <c r="O25" i="2881"/>
  <c r="O24" i="2881"/>
  <c r="O23" i="2881"/>
  <c r="O22" i="2881"/>
  <c r="O21" i="2881"/>
  <c r="O20" i="2881"/>
  <c r="O19" i="2881"/>
  <c r="O18" i="2881"/>
  <c r="O17" i="2881"/>
  <c r="O16" i="2881"/>
  <c r="O15" i="2881"/>
  <c r="O14" i="2881"/>
  <c r="O13" i="2881"/>
  <c r="O12" i="2881"/>
  <c r="O11" i="2881"/>
  <c r="O10" i="2881"/>
  <c r="O9" i="2881"/>
  <c r="O8" i="2881"/>
  <c r="O7" i="2881"/>
  <c r="Q3" i="2881"/>
  <c r="G3" i="2881"/>
  <c r="Q47" i="2881" s="1"/>
  <c r="U52" i="2880"/>
  <c r="T52" i="2880"/>
  <c r="S52" i="2880"/>
  <c r="R52" i="2880"/>
  <c r="Q52" i="2880"/>
  <c r="P52" i="2880"/>
  <c r="AT38" i="2880"/>
  <c r="AT35" i="2880"/>
  <c r="AT34" i="2880"/>
  <c r="AT31" i="2880"/>
  <c r="AT30" i="2880"/>
  <c r="AT27" i="2880"/>
  <c r="AT26" i="2880"/>
  <c r="AT23" i="2880"/>
  <c r="AT22" i="2880"/>
  <c r="AT19" i="2880"/>
  <c r="AT18" i="2880"/>
  <c r="AT15" i="2880"/>
  <c r="AT14" i="2880"/>
  <c r="AT11" i="2880"/>
  <c r="AT10" i="2880"/>
  <c r="AT7" i="2880"/>
  <c r="AV3" i="2880"/>
  <c r="AS38" i="2880"/>
  <c r="AS37" i="2880"/>
  <c r="AT37" i="2880" s="1"/>
  <c r="AS36" i="2880"/>
  <c r="AT36" i="2880" s="1"/>
  <c r="AS35" i="2880"/>
  <c r="AS34" i="2880"/>
  <c r="AS33" i="2880"/>
  <c r="AT33" i="2880" s="1"/>
  <c r="AS32" i="2880"/>
  <c r="AT32" i="2880" s="1"/>
  <c r="AS31" i="2880"/>
  <c r="AS30" i="2880"/>
  <c r="AS29" i="2880"/>
  <c r="AT29" i="2880" s="1"/>
  <c r="AS28" i="2880"/>
  <c r="AT28" i="2880" s="1"/>
  <c r="AS27" i="2880"/>
  <c r="AS26" i="2880"/>
  <c r="AS25" i="2880"/>
  <c r="AT25" i="2880" s="1"/>
  <c r="U48" i="2880" s="1"/>
  <c r="AS24" i="2880"/>
  <c r="AT24" i="2880" s="1"/>
  <c r="AS23" i="2880"/>
  <c r="AS22" i="2880"/>
  <c r="AS21" i="2880"/>
  <c r="AT21" i="2880" s="1"/>
  <c r="AS20" i="2880"/>
  <c r="AT20" i="2880" s="1"/>
  <c r="AS19" i="2880"/>
  <c r="AS18" i="2880"/>
  <c r="AS17" i="2880"/>
  <c r="AT17" i="2880" s="1"/>
  <c r="AS16" i="2880"/>
  <c r="AT16" i="2880" s="1"/>
  <c r="AS15" i="2880"/>
  <c r="AS14" i="2880"/>
  <c r="AS13" i="2880"/>
  <c r="AT13" i="2880" s="1"/>
  <c r="AS12" i="2880"/>
  <c r="AT12" i="2880" s="1"/>
  <c r="AS11" i="2880"/>
  <c r="AS10" i="2880"/>
  <c r="AS9" i="2880"/>
  <c r="AT9" i="2880" s="1"/>
  <c r="AS8" i="2880"/>
  <c r="AT8" i="2880" s="1"/>
  <c r="AS7" i="2880"/>
  <c r="AO38" i="2880"/>
  <c r="AO34" i="2880"/>
  <c r="AO31" i="2880"/>
  <c r="AO30" i="2880"/>
  <c r="AO26" i="2880"/>
  <c r="AO23" i="2880"/>
  <c r="AO22" i="2880"/>
  <c r="AO18" i="2880"/>
  <c r="AO14" i="2880"/>
  <c r="AO10" i="2880"/>
  <c r="AO7" i="2880"/>
  <c r="AQ3" i="2880"/>
  <c r="AN38" i="2880"/>
  <c r="AN37" i="2880"/>
  <c r="AO37" i="2880" s="1"/>
  <c r="AN36" i="2880"/>
  <c r="AO36" i="2880" s="1"/>
  <c r="AN35" i="2880"/>
  <c r="AO35" i="2880" s="1"/>
  <c r="AN34" i="2880"/>
  <c r="AN33" i="2880"/>
  <c r="AO33" i="2880" s="1"/>
  <c r="AN32" i="2880"/>
  <c r="AO32" i="2880" s="1"/>
  <c r="AN31" i="2880"/>
  <c r="AN30" i="2880"/>
  <c r="AN29" i="2880"/>
  <c r="AO29" i="2880" s="1"/>
  <c r="AN28" i="2880"/>
  <c r="AO28" i="2880" s="1"/>
  <c r="AN27" i="2880"/>
  <c r="AO27" i="2880" s="1"/>
  <c r="AN26" i="2880"/>
  <c r="AN25" i="2880"/>
  <c r="AO25" i="2880" s="1"/>
  <c r="T48" i="2880" s="1"/>
  <c r="AN24" i="2880"/>
  <c r="AO24" i="2880" s="1"/>
  <c r="AN23" i="2880"/>
  <c r="AN22" i="2880"/>
  <c r="AN21" i="2880"/>
  <c r="AO21" i="2880" s="1"/>
  <c r="AN20" i="2880"/>
  <c r="AO20" i="2880" s="1"/>
  <c r="AN19" i="2880"/>
  <c r="AO19" i="2880" s="1"/>
  <c r="AN18" i="2880"/>
  <c r="AN17" i="2880"/>
  <c r="AO17" i="2880" s="1"/>
  <c r="AN16" i="2880"/>
  <c r="AO16" i="2880" s="1"/>
  <c r="AN15" i="2880"/>
  <c r="AO15" i="2880" s="1"/>
  <c r="AN14" i="2880"/>
  <c r="AN13" i="2880"/>
  <c r="AO13" i="2880" s="1"/>
  <c r="AN12" i="2880"/>
  <c r="AO12" i="2880" s="1"/>
  <c r="AN11" i="2880"/>
  <c r="AO11" i="2880" s="1"/>
  <c r="AN10" i="2880"/>
  <c r="AN9" i="2880"/>
  <c r="AO9" i="2880" s="1"/>
  <c r="AN8" i="2880"/>
  <c r="AO8" i="2880" s="1"/>
  <c r="AN7" i="2880"/>
  <c r="AJ38" i="2880"/>
  <c r="AJ35" i="2880"/>
  <c r="AJ34" i="2880"/>
  <c r="AJ31" i="2880"/>
  <c r="AJ30" i="2880"/>
  <c r="AJ27" i="2880"/>
  <c r="AJ26" i="2880"/>
  <c r="AJ23" i="2880"/>
  <c r="AJ22" i="2880"/>
  <c r="AJ19" i="2880"/>
  <c r="AJ18" i="2880"/>
  <c r="AJ15" i="2880"/>
  <c r="AJ14" i="2880"/>
  <c r="AJ11" i="2880"/>
  <c r="AJ10" i="2880"/>
  <c r="AJ7" i="2880"/>
  <c r="AL3" i="2880"/>
  <c r="AI38" i="2880"/>
  <c r="AI37" i="2880"/>
  <c r="AJ37" i="2880" s="1"/>
  <c r="AI36" i="2880"/>
  <c r="AJ36" i="2880" s="1"/>
  <c r="AI35" i="2880"/>
  <c r="AI34" i="2880"/>
  <c r="AI33" i="2880"/>
  <c r="AJ33" i="2880" s="1"/>
  <c r="AI32" i="2880"/>
  <c r="AJ32" i="2880" s="1"/>
  <c r="AI31" i="2880"/>
  <c r="AI30" i="2880"/>
  <c r="AI29" i="2880"/>
  <c r="AJ29" i="2880" s="1"/>
  <c r="AI28" i="2880"/>
  <c r="AJ28" i="2880" s="1"/>
  <c r="AI27" i="2880"/>
  <c r="AI26" i="2880"/>
  <c r="AI25" i="2880"/>
  <c r="AJ25" i="2880" s="1"/>
  <c r="S48" i="2880" s="1"/>
  <c r="AI24" i="2880"/>
  <c r="AJ24" i="2880" s="1"/>
  <c r="AI23" i="2880"/>
  <c r="AI22" i="2880"/>
  <c r="AI21" i="2880"/>
  <c r="AJ21" i="2880" s="1"/>
  <c r="AI20" i="2880"/>
  <c r="AJ20" i="2880" s="1"/>
  <c r="AI19" i="2880"/>
  <c r="AI18" i="2880"/>
  <c r="AI17" i="2880"/>
  <c r="AJ17" i="2880" s="1"/>
  <c r="AI16" i="2880"/>
  <c r="AJ16" i="2880" s="1"/>
  <c r="AI15" i="2880"/>
  <c r="AI14" i="2880"/>
  <c r="AI13" i="2880"/>
  <c r="AJ13" i="2880" s="1"/>
  <c r="AI12" i="2880"/>
  <c r="AJ12" i="2880" s="1"/>
  <c r="AI11" i="2880"/>
  <c r="AI10" i="2880"/>
  <c r="AI9" i="2880"/>
  <c r="AJ9" i="2880" s="1"/>
  <c r="AI8" i="2880"/>
  <c r="AJ8" i="2880" s="1"/>
  <c r="AI7" i="2880"/>
  <c r="AE38" i="2880"/>
  <c r="AE34" i="2880"/>
  <c r="AE30" i="2880"/>
  <c r="AE26" i="2880"/>
  <c r="AE22" i="2880"/>
  <c r="AE18" i="2880"/>
  <c r="AE14" i="2880"/>
  <c r="AE10" i="2880"/>
  <c r="AG3" i="2880"/>
  <c r="AD38" i="2880"/>
  <c r="AD37" i="2880"/>
  <c r="AE37" i="2880" s="1"/>
  <c r="AD36" i="2880"/>
  <c r="AE36" i="2880" s="1"/>
  <c r="AD35" i="2880"/>
  <c r="AE35" i="2880" s="1"/>
  <c r="AD34" i="2880"/>
  <c r="AD33" i="2880"/>
  <c r="AE33" i="2880" s="1"/>
  <c r="AD32" i="2880"/>
  <c r="AE32" i="2880" s="1"/>
  <c r="AD31" i="2880"/>
  <c r="AE31" i="2880" s="1"/>
  <c r="AD30" i="2880"/>
  <c r="AD29" i="2880"/>
  <c r="AE29" i="2880" s="1"/>
  <c r="AD28" i="2880"/>
  <c r="AE28" i="2880" s="1"/>
  <c r="AD27" i="2880"/>
  <c r="AE27" i="2880" s="1"/>
  <c r="AD26" i="2880"/>
  <c r="AD25" i="2880"/>
  <c r="AE25" i="2880" s="1"/>
  <c r="R48" i="2880" s="1"/>
  <c r="AD24" i="2880"/>
  <c r="AE24" i="2880" s="1"/>
  <c r="AD23" i="2880"/>
  <c r="AE23" i="2880" s="1"/>
  <c r="AD22" i="2880"/>
  <c r="AD21" i="2880"/>
  <c r="AE21" i="2880" s="1"/>
  <c r="AD20" i="2880"/>
  <c r="AE20" i="2880" s="1"/>
  <c r="AD19" i="2880"/>
  <c r="AE19" i="2880" s="1"/>
  <c r="AD18" i="2880"/>
  <c r="AD17" i="2880"/>
  <c r="AE17" i="2880" s="1"/>
  <c r="AD16" i="2880"/>
  <c r="AE16" i="2880" s="1"/>
  <c r="AD15" i="2880"/>
  <c r="AE15" i="2880" s="1"/>
  <c r="AD14" i="2880"/>
  <c r="AD13" i="2880"/>
  <c r="AE13" i="2880" s="1"/>
  <c r="AD12" i="2880"/>
  <c r="AE12" i="2880" s="1"/>
  <c r="AD11" i="2880"/>
  <c r="AE11" i="2880" s="1"/>
  <c r="AD10" i="2880"/>
  <c r="AD9" i="2880"/>
  <c r="AE9" i="2880" s="1"/>
  <c r="AD8" i="2880"/>
  <c r="AE8" i="2880" s="1"/>
  <c r="AD7" i="2880"/>
  <c r="AE7" i="2880" s="1"/>
  <c r="Z38" i="2880"/>
  <c r="Z35" i="2880"/>
  <c r="Z34" i="2880"/>
  <c r="Z31" i="2880"/>
  <c r="Z30" i="2880"/>
  <c r="Z27" i="2880"/>
  <c r="Z26" i="2880"/>
  <c r="Z23" i="2880"/>
  <c r="Z22" i="2880"/>
  <c r="Z19" i="2880"/>
  <c r="Z18" i="2880"/>
  <c r="Z15" i="2880"/>
  <c r="Z14" i="2880"/>
  <c r="Z11" i="2880"/>
  <c r="Z10" i="2880"/>
  <c r="Z7" i="2880"/>
  <c r="AB3" i="2880"/>
  <c r="Y38" i="2880"/>
  <c r="Y37" i="2880"/>
  <c r="Z37" i="2880" s="1"/>
  <c r="Y36" i="2880"/>
  <c r="Z36" i="2880" s="1"/>
  <c r="Y35" i="2880"/>
  <c r="Y34" i="2880"/>
  <c r="Y33" i="2880"/>
  <c r="Z33" i="2880" s="1"/>
  <c r="Y32" i="2880"/>
  <c r="Z32" i="2880" s="1"/>
  <c r="Y31" i="2880"/>
  <c r="Y30" i="2880"/>
  <c r="Y29" i="2880"/>
  <c r="Z29" i="2880" s="1"/>
  <c r="Y28" i="2880"/>
  <c r="Z28" i="2880" s="1"/>
  <c r="Y27" i="2880"/>
  <c r="Y26" i="2880"/>
  <c r="Y25" i="2880"/>
  <c r="Z25" i="2880" s="1"/>
  <c r="Q48" i="2880" s="1"/>
  <c r="Y24" i="2880"/>
  <c r="Z24" i="2880" s="1"/>
  <c r="Y23" i="2880"/>
  <c r="Y22" i="2880"/>
  <c r="Y21" i="2880"/>
  <c r="Z21" i="2880" s="1"/>
  <c r="Y20" i="2880"/>
  <c r="Z20" i="2880" s="1"/>
  <c r="Y19" i="2880"/>
  <c r="Y18" i="2880"/>
  <c r="Y17" i="2880"/>
  <c r="Z17" i="2880" s="1"/>
  <c r="Y16" i="2880"/>
  <c r="Z16" i="2880" s="1"/>
  <c r="Y15" i="2880"/>
  <c r="Y14" i="2880"/>
  <c r="Y13" i="2880"/>
  <c r="Z13" i="2880" s="1"/>
  <c r="Y12" i="2880"/>
  <c r="Z12" i="2880" s="1"/>
  <c r="Y11" i="2880"/>
  <c r="Y10" i="2880"/>
  <c r="Y9" i="2880"/>
  <c r="Z9" i="2880" s="1"/>
  <c r="Y8" i="2880"/>
  <c r="Z8" i="2880" s="1"/>
  <c r="Y7" i="2880"/>
  <c r="U38" i="2880"/>
  <c r="U34" i="2880"/>
  <c r="U30" i="2880"/>
  <c r="U26" i="2880"/>
  <c r="U23" i="2880"/>
  <c r="U22" i="2880"/>
  <c r="U18" i="2880"/>
  <c r="U14" i="2880"/>
  <c r="U10" i="2880"/>
  <c r="W3" i="2880"/>
  <c r="T38" i="2880"/>
  <c r="T37" i="2880"/>
  <c r="U37" i="2880" s="1"/>
  <c r="T36" i="2880"/>
  <c r="U36" i="2880" s="1"/>
  <c r="T35" i="2880"/>
  <c r="U35" i="2880" s="1"/>
  <c r="T34" i="2880"/>
  <c r="T33" i="2880"/>
  <c r="U33" i="2880" s="1"/>
  <c r="T32" i="2880"/>
  <c r="U32" i="2880" s="1"/>
  <c r="T31" i="2880"/>
  <c r="U31" i="2880" s="1"/>
  <c r="T30" i="2880"/>
  <c r="T29" i="2880"/>
  <c r="U29" i="2880" s="1"/>
  <c r="T28" i="2880"/>
  <c r="U28" i="2880" s="1"/>
  <c r="T27" i="2880"/>
  <c r="U27" i="2880" s="1"/>
  <c r="T26" i="2880"/>
  <c r="T25" i="2880"/>
  <c r="U25" i="2880" s="1"/>
  <c r="P48" i="2880" s="1"/>
  <c r="T24" i="2880"/>
  <c r="U24" i="2880" s="1"/>
  <c r="T23" i="2880"/>
  <c r="T22" i="2880"/>
  <c r="T21" i="2880"/>
  <c r="U21" i="2880" s="1"/>
  <c r="T20" i="2880"/>
  <c r="U20" i="2880" s="1"/>
  <c r="T19" i="2880"/>
  <c r="U19" i="2880" s="1"/>
  <c r="T18" i="2880"/>
  <c r="T17" i="2880"/>
  <c r="U17" i="2880" s="1"/>
  <c r="T16" i="2880"/>
  <c r="U16" i="2880" s="1"/>
  <c r="T15" i="2880"/>
  <c r="U15" i="2880" s="1"/>
  <c r="T14" i="2880"/>
  <c r="T13" i="2880"/>
  <c r="U13" i="2880" s="1"/>
  <c r="T12" i="2880"/>
  <c r="U12" i="2880" s="1"/>
  <c r="T11" i="2880"/>
  <c r="U11" i="2880" s="1"/>
  <c r="T10" i="2880"/>
  <c r="T9" i="2880"/>
  <c r="U9" i="2880" s="1"/>
  <c r="T8" i="2880"/>
  <c r="U8" i="2880" s="1"/>
  <c r="T7" i="2880"/>
  <c r="U7" i="2880" s="1"/>
  <c r="T47" i="2880"/>
  <c r="S47" i="2880"/>
  <c r="R47" i="2880"/>
  <c r="P47" i="2880"/>
  <c r="N44" i="2880"/>
  <c r="O38" i="2880"/>
  <c r="O37" i="2880"/>
  <c r="O36" i="2880"/>
  <c r="O35" i="2880"/>
  <c r="O34" i="2880"/>
  <c r="O33" i="2880"/>
  <c r="O32" i="2880"/>
  <c r="O31" i="2880"/>
  <c r="O30" i="2880"/>
  <c r="O29" i="2880"/>
  <c r="O28" i="2880"/>
  <c r="O27" i="2880"/>
  <c r="O26" i="2880"/>
  <c r="O25" i="2880"/>
  <c r="O24" i="2880"/>
  <c r="O23" i="2880"/>
  <c r="O22" i="2880"/>
  <c r="O21" i="2880"/>
  <c r="O20" i="2880"/>
  <c r="O19" i="2880"/>
  <c r="O18" i="2880"/>
  <c r="O17" i="2880"/>
  <c r="O16" i="2880"/>
  <c r="O15" i="2880"/>
  <c r="O14" i="2880"/>
  <c r="O13" i="2880"/>
  <c r="O12" i="2880"/>
  <c r="O11" i="2880"/>
  <c r="O10" i="2880"/>
  <c r="O9" i="2880"/>
  <c r="O8" i="2880"/>
  <c r="Q4" i="2880" s="1"/>
  <c r="O7" i="2880"/>
  <c r="Q3" i="2880"/>
  <c r="G3" i="2880"/>
  <c r="U47" i="2880" s="1"/>
  <c r="K5" i="2911" l="1"/>
  <c r="AK33" i="2880"/>
  <c r="AL33" i="2880" s="1"/>
  <c r="AK26" i="2880"/>
  <c r="AL26" i="2880" s="1"/>
  <c r="AF28" i="2881"/>
  <c r="AG28" i="2881" s="1"/>
  <c r="AF36" i="2881"/>
  <c r="AG36" i="2881" s="1"/>
  <c r="AU34" i="2881"/>
  <c r="AV34" i="2881" s="1"/>
  <c r="AU35" i="2881"/>
  <c r="AV35" i="2881" s="1"/>
  <c r="AF14" i="2883"/>
  <c r="AG14" i="2883" s="1"/>
  <c r="AK16" i="2883"/>
  <c r="AL16" i="2883" s="1"/>
  <c r="V15" i="2884"/>
  <c r="W15" i="2884" s="1"/>
  <c r="AK17" i="2884"/>
  <c r="AL17" i="2884" s="1"/>
  <c r="AP12" i="2884"/>
  <c r="AQ12" i="2884" s="1"/>
  <c r="AF7" i="2880"/>
  <c r="AG4" i="2880"/>
  <c r="AF31" i="2880"/>
  <c r="AG31" i="2880" s="1"/>
  <c r="AF38" i="2880"/>
  <c r="AG38" i="2880" s="1"/>
  <c r="AU9" i="2880"/>
  <c r="AV9" i="2880" s="1"/>
  <c r="AA35" i="2881"/>
  <c r="AB35" i="2881" s="1"/>
  <c r="AK8" i="2881"/>
  <c r="AL8" i="2881" s="1"/>
  <c r="AP33" i="2882"/>
  <c r="AQ33" i="2882" s="1"/>
  <c r="AF11" i="2883"/>
  <c r="AG11" i="2883" s="1"/>
  <c r="AA9" i="2884"/>
  <c r="AB9" i="2884" s="1"/>
  <c r="P30" i="2880"/>
  <c r="Q30" i="2880" s="1"/>
  <c r="P14" i="2880"/>
  <c r="Q14" i="2880" s="1"/>
  <c r="P18" i="2880"/>
  <c r="Q18" i="2880" s="1"/>
  <c r="P38" i="2880"/>
  <c r="Q38" i="2880" s="1"/>
  <c r="P22" i="2880"/>
  <c r="Q22" i="2880" s="1"/>
  <c r="P34" i="2880"/>
  <c r="Q34" i="2880" s="1"/>
  <c r="P26" i="2880"/>
  <c r="Q26" i="2880" s="1"/>
  <c r="P10" i="2880"/>
  <c r="Q10" i="2880" s="1"/>
  <c r="V7" i="2880"/>
  <c r="W4" i="2880"/>
  <c r="V15" i="2880"/>
  <c r="W15" i="2880" s="1"/>
  <c r="V31" i="2880"/>
  <c r="W31" i="2880" s="1"/>
  <c r="AA9" i="2880"/>
  <c r="AB9" i="2880" s="1"/>
  <c r="AA26" i="2880"/>
  <c r="AB26" i="2880" s="1"/>
  <c r="AA34" i="2880"/>
  <c r="AB34" i="2880" s="1"/>
  <c r="AF12" i="2880"/>
  <c r="AG12" i="2880" s="1"/>
  <c r="AP14" i="2881"/>
  <c r="AQ14" i="2881" s="1"/>
  <c r="V12" i="2880"/>
  <c r="W12" i="2880" s="1"/>
  <c r="V38" i="2880"/>
  <c r="W38" i="2880" s="1"/>
  <c r="AF30" i="2880"/>
  <c r="AG30" i="2880" s="1"/>
  <c r="AP15" i="2880"/>
  <c r="AQ15" i="2880" s="1"/>
  <c r="AP30" i="2880"/>
  <c r="AQ30" i="2880" s="1"/>
  <c r="AA10" i="2882"/>
  <c r="AB10" i="2882" s="1"/>
  <c r="AP7" i="2884"/>
  <c r="AQ4" i="2884"/>
  <c r="AP15" i="2884"/>
  <c r="AQ15" i="2884" s="1"/>
  <c r="AA26" i="2885"/>
  <c r="AB26" i="2885" s="1"/>
  <c r="AA34" i="2885"/>
  <c r="AB34" i="2885" s="1"/>
  <c r="AK34" i="2880"/>
  <c r="AL34" i="2880" s="1"/>
  <c r="AP12" i="2880"/>
  <c r="AQ12" i="2880" s="1"/>
  <c r="AG4" i="2881"/>
  <c r="AF20" i="2881" s="1"/>
  <c r="AG20" i="2881" s="1"/>
  <c r="V7" i="2884"/>
  <c r="W4" i="2884"/>
  <c r="AG4" i="2884"/>
  <c r="AF22" i="2884" s="1"/>
  <c r="AG22" i="2884" s="1"/>
  <c r="AF15" i="2884"/>
  <c r="AG15" i="2884" s="1"/>
  <c r="AF15" i="2880"/>
  <c r="AG15" i="2880" s="1"/>
  <c r="AF23" i="2880"/>
  <c r="AG23" i="2880" s="1"/>
  <c r="AA34" i="2881"/>
  <c r="AB34" i="2881" s="1"/>
  <c r="AK16" i="2881"/>
  <c r="AL16" i="2881" s="1"/>
  <c r="AA8" i="2883"/>
  <c r="AB8" i="2883" s="1"/>
  <c r="AF12" i="2884"/>
  <c r="AG12" i="2884" s="1"/>
  <c r="AU11" i="2887"/>
  <c r="AV11" i="2887" s="1"/>
  <c r="V38" i="2884"/>
  <c r="W38" i="2884" s="1"/>
  <c r="AU33" i="2884"/>
  <c r="AV33" i="2884" s="1"/>
  <c r="AP28" i="2885"/>
  <c r="AQ28" i="2885" s="1"/>
  <c r="P21" i="2880"/>
  <c r="Q21" i="2880" s="1"/>
  <c r="P29" i="2880"/>
  <c r="Q29" i="2880" s="1"/>
  <c r="V23" i="2880"/>
  <c r="W23" i="2880" s="1"/>
  <c r="AF11" i="2880"/>
  <c r="AG11" i="2880" s="1"/>
  <c r="AF27" i="2880"/>
  <c r="AG27" i="2880" s="1"/>
  <c r="AK21" i="2880"/>
  <c r="AL21" i="2880" s="1"/>
  <c r="AK29" i="2880"/>
  <c r="AL29" i="2880" s="1"/>
  <c r="AP28" i="2880"/>
  <c r="AQ28" i="2880" s="1"/>
  <c r="AP32" i="2880"/>
  <c r="AQ32" i="2880" s="1"/>
  <c r="AQ4" i="2880"/>
  <c r="AP20" i="2880" s="1"/>
  <c r="AQ20" i="2880" s="1"/>
  <c r="AU19" i="2880"/>
  <c r="AV19" i="2880" s="1"/>
  <c r="AU35" i="2880"/>
  <c r="AV35" i="2880" s="1"/>
  <c r="AF8" i="2881"/>
  <c r="AG8" i="2881" s="1"/>
  <c r="AF24" i="2881"/>
  <c r="AG24" i="2881" s="1"/>
  <c r="AK34" i="2881"/>
  <c r="AL34" i="2881" s="1"/>
  <c r="AK23" i="2881"/>
  <c r="AL23" i="2881" s="1"/>
  <c r="AA17" i="2882"/>
  <c r="AB17" i="2882" s="1"/>
  <c r="AK33" i="2882"/>
  <c r="AL33" i="2882" s="1"/>
  <c r="AP36" i="2882"/>
  <c r="AQ36" i="2882" s="1"/>
  <c r="AK20" i="2883"/>
  <c r="AL20" i="2883" s="1"/>
  <c r="P12" i="2884"/>
  <c r="Q12" i="2884" s="1"/>
  <c r="P28" i="2884"/>
  <c r="Q28" i="2884" s="1"/>
  <c r="V33" i="2884"/>
  <c r="W33" i="2884" s="1"/>
  <c r="V31" i="2884"/>
  <c r="W31" i="2884" s="1"/>
  <c r="AF23" i="2884"/>
  <c r="AG23" i="2884" s="1"/>
  <c r="AP11" i="2884"/>
  <c r="AQ11" i="2884" s="1"/>
  <c r="AP23" i="2884"/>
  <c r="AQ23" i="2884" s="1"/>
  <c r="AP31" i="2884"/>
  <c r="AQ31" i="2884" s="1"/>
  <c r="V26" i="2885"/>
  <c r="W26" i="2885" s="1"/>
  <c r="V32" i="2885"/>
  <c r="W32" i="2885" s="1"/>
  <c r="V10" i="2887"/>
  <c r="W10" i="2887" s="1"/>
  <c r="P28" i="2888"/>
  <c r="Q28" i="2888" s="1"/>
  <c r="W4" i="2888"/>
  <c r="V21" i="2888" s="1"/>
  <c r="W21" i="2888" s="1"/>
  <c r="AP27" i="2888"/>
  <c r="AQ27" i="2888" s="1"/>
  <c r="V18" i="2889"/>
  <c r="W18" i="2889" s="1"/>
  <c r="P25" i="2891"/>
  <c r="Q25" i="2891" s="1"/>
  <c r="AK17" i="2891"/>
  <c r="AL17" i="2891" s="1"/>
  <c r="AK9" i="2891"/>
  <c r="AL9" i="2891" s="1"/>
  <c r="AK33" i="2891"/>
  <c r="AL33" i="2891" s="1"/>
  <c r="AK37" i="2891"/>
  <c r="AL37" i="2891" s="1"/>
  <c r="AK29" i="2891"/>
  <c r="AL29" i="2891" s="1"/>
  <c r="AK30" i="2891"/>
  <c r="AL30" i="2891" s="1"/>
  <c r="AK13" i="2891"/>
  <c r="AL13" i="2891" s="1"/>
  <c r="AK21" i="2891"/>
  <c r="AL21" i="2891" s="1"/>
  <c r="AU27" i="2891"/>
  <c r="AV27" i="2891" s="1"/>
  <c r="AP9" i="2892"/>
  <c r="AQ9" i="2892" s="1"/>
  <c r="AP17" i="2892"/>
  <c r="AQ17" i="2892" s="1"/>
  <c r="V28" i="2895"/>
  <c r="W28" i="2895" s="1"/>
  <c r="AF13" i="2898"/>
  <c r="AG13" i="2898" s="1"/>
  <c r="AP9" i="2902"/>
  <c r="AQ9" i="2902" s="1"/>
  <c r="AP17" i="2902"/>
  <c r="AQ17" i="2902" s="1"/>
  <c r="P16" i="2880"/>
  <c r="Q16" i="2880" s="1"/>
  <c r="P32" i="2880"/>
  <c r="Q32" i="2880" s="1"/>
  <c r="V19" i="2880"/>
  <c r="W19" i="2880" s="1"/>
  <c r="V35" i="2880"/>
  <c r="W35" i="2880" s="1"/>
  <c r="AA10" i="2880"/>
  <c r="AB10" i="2880" s="1"/>
  <c r="AF8" i="2880"/>
  <c r="AG8" i="2880" s="1"/>
  <c r="AF16" i="2880"/>
  <c r="AG16" i="2880" s="1"/>
  <c r="AF24" i="2880"/>
  <c r="AG24" i="2880" s="1"/>
  <c r="AF32" i="2880"/>
  <c r="AG32" i="2880" s="1"/>
  <c r="AK11" i="2880"/>
  <c r="AL11" i="2880" s="1"/>
  <c r="AP33" i="2880"/>
  <c r="AQ33" i="2880" s="1"/>
  <c r="AP31" i="2880"/>
  <c r="AQ31" i="2880" s="1"/>
  <c r="V28" i="2881"/>
  <c r="W28" i="2881" s="1"/>
  <c r="V27" i="2881"/>
  <c r="W27" i="2881" s="1"/>
  <c r="AA11" i="2881"/>
  <c r="AB11" i="2881" s="1"/>
  <c r="AF31" i="2881"/>
  <c r="AG31" i="2881" s="1"/>
  <c r="AP16" i="2881"/>
  <c r="AQ16" i="2881" s="1"/>
  <c r="AU22" i="2881"/>
  <c r="AV22" i="2881" s="1"/>
  <c r="AU19" i="2881"/>
  <c r="AV19" i="2881" s="1"/>
  <c r="AA30" i="2882"/>
  <c r="AB30" i="2882" s="1"/>
  <c r="AF33" i="2882"/>
  <c r="AG33" i="2882" s="1"/>
  <c r="AF21" i="2882"/>
  <c r="AG21" i="2882" s="1"/>
  <c r="AP17" i="2882"/>
  <c r="AQ17" i="2882" s="1"/>
  <c r="AA9" i="2883"/>
  <c r="AB9" i="2883" s="1"/>
  <c r="AK34" i="2883"/>
  <c r="AL34" i="2883" s="1"/>
  <c r="P10" i="2884"/>
  <c r="Q10" i="2884" s="1"/>
  <c r="P21" i="2884"/>
  <c r="Q21" i="2884" s="1"/>
  <c r="P26" i="2884"/>
  <c r="Q26" i="2884" s="1"/>
  <c r="P37" i="2884"/>
  <c r="Q37" i="2884" s="1"/>
  <c r="V14" i="2884"/>
  <c r="W14" i="2884" s="1"/>
  <c r="AA12" i="2884"/>
  <c r="AB12" i="2884" s="1"/>
  <c r="AF35" i="2884"/>
  <c r="AG35" i="2884" s="1"/>
  <c r="AK13" i="2884"/>
  <c r="AL13" i="2884" s="1"/>
  <c r="AK37" i="2884"/>
  <c r="AL37" i="2884" s="1"/>
  <c r="AK18" i="2884"/>
  <c r="AL18" i="2884" s="1"/>
  <c r="AP28" i="2884"/>
  <c r="AQ28" i="2884" s="1"/>
  <c r="AP32" i="2884"/>
  <c r="AQ32" i="2884" s="1"/>
  <c r="AU13" i="2884"/>
  <c r="AV13" i="2884" s="1"/>
  <c r="AU21" i="2884"/>
  <c r="AV21" i="2884" s="1"/>
  <c r="AU18" i="2884"/>
  <c r="AV18" i="2884" s="1"/>
  <c r="AU26" i="2884"/>
  <c r="AV26" i="2884" s="1"/>
  <c r="AF28" i="2885"/>
  <c r="AG28" i="2885" s="1"/>
  <c r="AP8" i="2885"/>
  <c r="AQ8" i="2885" s="1"/>
  <c r="AK19" i="2886"/>
  <c r="AL19" i="2886" s="1"/>
  <c r="AK27" i="2886"/>
  <c r="AL27" i="2886" s="1"/>
  <c r="AK34" i="2886"/>
  <c r="AL34" i="2886" s="1"/>
  <c r="AP18" i="2886"/>
  <c r="AQ18" i="2886" s="1"/>
  <c r="V38" i="2887"/>
  <c r="W38" i="2887" s="1"/>
  <c r="P33" i="2888"/>
  <c r="Q33" i="2888" s="1"/>
  <c r="AA7" i="2888"/>
  <c r="AU32" i="2888"/>
  <c r="AV32" i="2888" s="1"/>
  <c r="AA26" i="2891"/>
  <c r="AB26" i="2891" s="1"/>
  <c r="AK38" i="2891"/>
  <c r="AL38" i="2891" s="1"/>
  <c r="AV4" i="2892"/>
  <c r="V13" i="2893"/>
  <c r="W13" i="2893" s="1"/>
  <c r="V29" i="2893"/>
  <c r="W29" i="2893" s="1"/>
  <c r="P9" i="2896"/>
  <c r="Q9" i="2896" s="1"/>
  <c r="Q4" i="2896"/>
  <c r="AF34" i="2897"/>
  <c r="AG34" i="2897" s="1"/>
  <c r="P17" i="2880"/>
  <c r="Q17" i="2880" s="1"/>
  <c r="P33" i="2880"/>
  <c r="Q33" i="2880" s="1"/>
  <c r="V28" i="2880"/>
  <c r="W28" i="2880" s="1"/>
  <c r="P12" i="2880"/>
  <c r="Q12" i="2880" s="1"/>
  <c r="P20" i="2880"/>
  <c r="Q20" i="2880" s="1"/>
  <c r="P28" i="2880"/>
  <c r="Q28" i="2880" s="1"/>
  <c r="P36" i="2880"/>
  <c r="Q36" i="2880" s="1"/>
  <c r="V33" i="2880"/>
  <c r="W33" i="2880" s="1"/>
  <c r="V22" i="2880"/>
  <c r="W22" i="2880" s="1"/>
  <c r="AF14" i="2880"/>
  <c r="AG14" i="2880" s="1"/>
  <c r="AK20" i="2880"/>
  <c r="AL20" i="2880" s="1"/>
  <c r="AP11" i="2880"/>
  <c r="AQ11" i="2880" s="1"/>
  <c r="AP27" i="2880"/>
  <c r="AQ27" i="2880" s="1"/>
  <c r="AP35" i="2880"/>
  <c r="AQ35" i="2880" s="1"/>
  <c r="AU13" i="2880"/>
  <c r="AV13" i="2880" s="1"/>
  <c r="AU37" i="2880"/>
  <c r="AV37" i="2880" s="1"/>
  <c r="AU10" i="2880"/>
  <c r="AV10" i="2880" s="1"/>
  <c r="V18" i="2881"/>
  <c r="W18" i="2881" s="1"/>
  <c r="V30" i="2881"/>
  <c r="W30" i="2881" s="1"/>
  <c r="V32" i="2881"/>
  <c r="W32" i="2881" s="1"/>
  <c r="AF15" i="2881"/>
  <c r="AG15" i="2881" s="1"/>
  <c r="AK29" i="2881"/>
  <c r="AL29" i="2881" s="1"/>
  <c r="AK33" i="2881"/>
  <c r="AL33" i="2881" s="1"/>
  <c r="AP18" i="2881"/>
  <c r="AQ18" i="2881" s="1"/>
  <c r="AP30" i="2881"/>
  <c r="AQ30" i="2881" s="1"/>
  <c r="AP32" i="2881"/>
  <c r="AQ32" i="2881" s="1"/>
  <c r="Q4" i="2882"/>
  <c r="P19" i="2882" s="1"/>
  <c r="Q19" i="2882" s="1"/>
  <c r="V30" i="2882"/>
  <c r="W30" i="2882" s="1"/>
  <c r="AA20" i="2882"/>
  <c r="AB20" i="2882" s="1"/>
  <c r="AG4" i="2882"/>
  <c r="AF19" i="2882" s="1"/>
  <c r="AG19" i="2882" s="1"/>
  <c r="AF7" i="2882"/>
  <c r="AF15" i="2882"/>
  <c r="AG15" i="2882" s="1"/>
  <c r="AF27" i="2882"/>
  <c r="AG27" i="2882" s="1"/>
  <c r="AF35" i="2882"/>
  <c r="AG35" i="2882" s="1"/>
  <c r="AF16" i="2882"/>
  <c r="AG16" i="2882" s="1"/>
  <c r="AK29" i="2882"/>
  <c r="AL29" i="2882" s="1"/>
  <c r="AP22" i="2882"/>
  <c r="AQ22" i="2882" s="1"/>
  <c r="AP26" i="2882"/>
  <c r="AQ26" i="2882" s="1"/>
  <c r="AP38" i="2882"/>
  <c r="AQ38" i="2882" s="1"/>
  <c r="AP12" i="2882"/>
  <c r="AQ12" i="2882" s="1"/>
  <c r="Q4" i="2883"/>
  <c r="W4" i="2883"/>
  <c r="V7" i="2883" s="1"/>
  <c r="V27" i="2883"/>
  <c r="W27" i="2883" s="1"/>
  <c r="AF32" i="2883"/>
  <c r="AG32" i="2883" s="1"/>
  <c r="AF21" i="2883"/>
  <c r="AG21" i="2883" s="1"/>
  <c r="AU12" i="2883"/>
  <c r="AV12" i="2883" s="1"/>
  <c r="AU9" i="2883"/>
  <c r="AV9" i="2883" s="1"/>
  <c r="P9" i="2884"/>
  <c r="Q9" i="2884" s="1"/>
  <c r="P14" i="2884"/>
  <c r="Q14" i="2884" s="1"/>
  <c r="P17" i="2884"/>
  <c r="Q17" i="2884" s="1"/>
  <c r="P22" i="2884"/>
  <c r="Q22" i="2884" s="1"/>
  <c r="P25" i="2884"/>
  <c r="Q25" i="2884" s="1"/>
  <c r="P30" i="2884"/>
  <c r="Q30" i="2884" s="1"/>
  <c r="P33" i="2884"/>
  <c r="Q33" i="2884" s="1"/>
  <c r="P38" i="2884"/>
  <c r="Q38" i="2884" s="1"/>
  <c r="V8" i="2884"/>
  <c r="W8" i="2884" s="1"/>
  <c r="V16" i="2884"/>
  <c r="W16" i="2884" s="1"/>
  <c r="V24" i="2884"/>
  <c r="W24" i="2884" s="1"/>
  <c r="V28" i="2884"/>
  <c r="W28" i="2884" s="1"/>
  <c r="V32" i="2884"/>
  <c r="W32" i="2884" s="1"/>
  <c r="V36" i="2884"/>
  <c r="W36" i="2884" s="1"/>
  <c r="AA11" i="2884"/>
  <c r="AB11" i="2884" s="1"/>
  <c r="AA35" i="2884"/>
  <c r="AB35" i="2884" s="1"/>
  <c r="AF33" i="2884"/>
  <c r="AG33" i="2884" s="1"/>
  <c r="AP14" i="2884"/>
  <c r="AQ14" i="2884" s="1"/>
  <c r="V9" i="2885"/>
  <c r="W9" i="2885" s="1"/>
  <c r="V13" i="2885"/>
  <c r="W13" i="2885" s="1"/>
  <c r="V29" i="2885"/>
  <c r="W29" i="2885" s="1"/>
  <c r="V33" i="2885"/>
  <c r="W33" i="2885" s="1"/>
  <c r="AF22" i="2885"/>
  <c r="AG22" i="2885" s="1"/>
  <c r="AK17" i="2885"/>
  <c r="AL17" i="2885" s="1"/>
  <c r="AK33" i="2885"/>
  <c r="AL33" i="2885" s="1"/>
  <c r="AK23" i="2885"/>
  <c r="AL23" i="2885" s="1"/>
  <c r="P27" i="2886"/>
  <c r="Q27" i="2886" s="1"/>
  <c r="AP27" i="2886"/>
  <c r="AQ27" i="2886" s="1"/>
  <c r="AU10" i="2886"/>
  <c r="AV10" i="2886" s="1"/>
  <c r="Q4" i="2887"/>
  <c r="V33" i="2887"/>
  <c r="W33" i="2887" s="1"/>
  <c r="AG4" i="2887"/>
  <c r="AF16" i="2887" s="1"/>
  <c r="AG16" i="2887" s="1"/>
  <c r="AL4" i="2887"/>
  <c r="AK27" i="2887"/>
  <c r="AL27" i="2887" s="1"/>
  <c r="AP38" i="2887"/>
  <c r="AQ38" i="2887" s="1"/>
  <c r="P17" i="2888"/>
  <c r="Q17" i="2888" s="1"/>
  <c r="AK35" i="2888"/>
  <c r="AL35" i="2888" s="1"/>
  <c r="AU16" i="2888"/>
  <c r="AV16" i="2888" s="1"/>
  <c r="AU23" i="2888"/>
  <c r="AV23" i="2888" s="1"/>
  <c r="V32" i="2889"/>
  <c r="W32" i="2889" s="1"/>
  <c r="AA18" i="2889"/>
  <c r="AB18" i="2889" s="1"/>
  <c r="AA17" i="2889"/>
  <c r="AB17" i="2889" s="1"/>
  <c r="AF17" i="2889"/>
  <c r="AG17" i="2889" s="1"/>
  <c r="AF29" i="2889"/>
  <c r="AG29" i="2889" s="1"/>
  <c r="AF33" i="2889"/>
  <c r="AG33" i="2889" s="1"/>
  <c r="AU28" i="2889"/>
  <c r="AV28" i="2889" s="1"/>
  <c r="P14" i="2890"/>
  <c r="Q14" i="2890" s="1"/>
  <c r="AP10" i="2890"/>
  <c r="AQ10" i="2890" s="1"/>
  <c r="AP22" i="2890"/>
  <c r="AQ22" i="2890" s="1"/>
  <c r="AP29" i="2890"/>
  <c r="AQ29" i="2890" s="1"/>
  <c r="AA35" i="2893"/>
  <c r="AB35" i="2893" s="1"/>
  <c r="AA27" i="2893"/>
  <c r="AB27" i="2893" s="1"/>
  <c r="AA32" i="2893"/>
  <c r="AB32" i="2893" s="1"/>
  <c r="AA23" i="2893"/>
  <c r="AB23" i="2893" s="1"/>
  <c r="AA7" i="2893"/>
  <c r="AA19" i="2893"/>
  <c r="AB19" i="2893" s="1"/>
  <c r="AA11" i="2893"/>
  <c r="AB11" i="2893" s="1"/>
  <c r="AA15" i="2893"/>
  <c r="AB15" i="2893" s="1"/>
  <c r="AA14" i="2893"/>
  <c r="AB14" i="2893" s="1"/>
  <c r="AA31" i="2893"/>
  <c r="AB31" i="2893" s="1"/>
  <c r="AA28" i="2893"/>
  <c r="AB28" i="2893" s="1"/>
  <c r="AP19" i="2895"/>
  <c r="AQ19" i="2895" s="1"/>
  <c r="AF18" i="2896"/>
  <c r="AG18" i="2896" s="1"/>
  <c r="AF26" i="2899"/>
  <c r="AG26" i="2899" s="1"/>
  <c r="W4" i="2900"/>
  <c r="V37" i="2900" s="1"/>
  <c r="W37" i="2900" s="1"/>
  <c r="V23" i="2900"/>
  <c r="W23" i="2900" s="1"/>
  <c r="AG4" i="2901"/>
  <c r="AF11" i="2901"/>
  <c r="AG11" i="2901" s="1"/>
  <c r="AF27" i="2901"/>
  <c r="AG27" i="2901" s="1"/>
  <c r="P13" i="2880"/>
  <c r="Q13" i="2880" s="1"/>
  <c r="P37" i="2880"/>
  <c r="Q37" i="2880" s="1"/>
  <c r="V14" i="2880"/>
  <c r="W14" i="2880" s="1"/>
  <c r="AA20" i="2880"/>
  <c r="AB20" i="2880" s="1"/>
  <c r="AF19" i="2880"/>
  <c r="AG19" i="2880" s="1"/>
  <c r="AF35" i="2880"/>
  <c r="AG35" i="2880" s="1"/>
  <c r="AP8" i="2880"/>
  <c r="AQ8" i="2880" s="1"/>
  <c r="AP16" i="2880"/>
  <c r="AQ16" i="2880" s="1"/>
  <c r="AP24" i="2880"/>
  <c r="AQ24" i="2880" s="1"/>
  <c r="AP36" i="2880"/>
  <c r="AQ36" i="2880" s="1"/>
  <c r="AU11" i="2880"/>
  <c r="AV11" i="2880" s="1"/>
  <c r="AU27" i="2880"/>
  <c r="AV27" i="2880" s="1"/>
  <c r="AF16" i="2881"/>
  <c r="AG16" i="2881" s="1"/>
  <c r="AF7" i="2881"/>
  <c r="AU21" i="2881"/>
  <c r="AV21" i="2881" s="1"/>
  <c r="V19" i="2882"/>
  <c r="W19" i="2882" s="1"/>
  <c r="AA12" i="2882"/>
  <c r="AB12" i="2882" s="1"/>
  <c r="AF13" i="2883"/>
  <c r="AG13" i="2883" s="1"/>
  <c r="P20" i="2884"/>
  <c r="Q20" i="2884" s="1"/>
  <c r="P36" i="2884"/>
  <c r="Q36" i="2884" s="1"/>
  <c r="V22" i="2884"/>
  <c r="W22" i="2884" s="1"/>
  <c r="AP19" i="2884"/>
  <c r="AQ19" i="2884" s="1"/>
  <c r="AP27" i="2884"/>
  <c r="AQ27" i="2884" s="1"/>
  <c r="AP35" i="2884"/>
  <c r="AQ35" i="2884" s="1"/>
  <c r="AP30" i="2884"/>
  <c r="AQ30" i="2884" s="1"/>
  <c r="AU20" i="2884"/>
  <c r="AV20" i="2884" s="1"/>
  <c r="P36" i="2885"/>
  <c r="Q36" i="2885" s="1"/>
  <c r="P32" i="2885"/>
  <c r="Q32" i="2885" s="1"/>
  <c r="P28" i="2885"/>
  <c r="Q28" i="2885" s="1"/>
  <c r="P24" i="2885"/>
  <c r="Q24" i="2885" s="1"/>
  <c r="P20" i="2885"/>
  <c r="Q20" i="2885" s="1"/>
  <c r="P16" i="2885"/>
  <c r="Q16" i="2885" s="1"/>
  <c r="P12" i="2885"/>
  <c r="Q12" i="2885" s="1"/>
  <c r="P8" i="2885"/>
  <c r="Q8" i="2885" s="1"/>
  <c r="P37" i="2885"/>
  <c r="Q37" i="2885" s="1"/>
  <c r="P33" i="2885"/>
  <c r="Q33" i="2885" s="1"/>
  <c r="P21" i="2885"/>
  <c r="Q21" i="2885" s="1"/>
  <c r="P17" i="2885"/>
  <c r="Q17" i="2885" s="1"/>
  <c r="P29" i="2885"/>
  <c r="Q29" i="2885" s="1"/>
  <c r="P25" i="2885"/>
  <c r="Q25" i="2885" s="1"/>
  <c r="P13" i="2885"/>
  <c r="Q13" i="2885" s="1"/>
  <c r="P9" i="2885"/>
  <c r="Q9" i="2885" s="1"/>
  <c r="V18" i="2885"/>
  <c r="W18" i="2885" s="1"/>
  <c r="V38" i="2885"/>
  <c r="W38" i="2885" s="1"/>
  <c r="AF36" i="2885"/>
  <c r="AG36" i="2885" s="1"/>
  <c r="AL4" i="2885"/>
  <c r="V37" i="2887"/>
  <c r="W37" i="2887" s="1"/>
  <c r="AB4" i="2887"/>
  <c r="AA16" i="2887" s="1"/>
  <c r="AB16" i="2887" s="1"/>
  <c r="V33" i="2888"/>
  <c r="W33" i="2888" s="1"/>
  <c r="AP15" i="2890"/>
  <c r="AQ15" i="2890" s="1"/>
  <c r="AK34" i="2891"/>
  <c r="AL34" i="2891" s="1"/>
  <c r="AU11" i="2891"/>
  <c r="AV11" i="2891" s="1"/>
  <c r="AU18" i="2891"/>
  <c r="AV18" i="2891" s="1"/>
  <c r="AA38" i="2897"/>
  <c r="AB38" i="2897" s="1"/>
  <c r="AU22" i="2897"/>
  <c r="AV22" i="2897" s="1"/>
  <c r="AF35" i="2898"/>
  <c r="AG35" i="2898" s="1"/>
  <c r="AF27" i="2898"/>
  <c r="AG27" i="2898" s="1"/>
  <c r="AF18" i="2898"/>
  <c r="AG18" i="2898" s="1"/>
  <c r="AF10" i="2898"/>
  <c r="AG10" i="2898" s="1"/>
  <c r="AF30" i="2898"/>
  <c r="AG30" i="2898" s="1"/>
  <c r="AF22" i="2898"/>
  <c r="AG22" i="2898" s="1"/>
  <c r="AF14" i="2898"/>
  <c r="AG14" i="2898" s="1"/>
  <c r="AF21" i="2898"/>
  <c r="AG21" i="2898" s="1"/>
  <c r="AF38" i="2898"/>
  <c r="AG38" i="2898" s="1"/>
  <c r="AA15" i="2900"/>
  <c r="AB15" i="2900" s="1"/>
  <c r="AP13" i="2902"/>
  <c r="AQ13" i="2902" s="1"/>
  <c r="AP37" i="2902"/>
  <c r="AQ37" i="2902" s="1"/>
  <c r="P8" i="2880"/>
  <c r="Q8" i="2880" s="1"/>
  <c r="P24" i="2880"/>
  <c r="Q24" i="2880" s="1"/>
  <c r="V11" i="2880"/>
  <c r="W11" i="2880" s="1"/>
  <c r="V27" i="2880"/>
  <c r="W27" i="2880" s="1"/>
  <c r="AA13" i="2880"/>
  <c r="AB13" i="2880" s="1"/>
  <c r="AA37" i="2880"/>
  <c r="AB37" i="2880" s="1"/>
  <c r="AA18" i="2880"/>
  <c r="AB18" i="2880" s="1"/>
  <c r="AF28" i="2880"/>
  <c r="AG28" i="2880" s="1"/>
  <c r="AF36" i="2880"/>
  <c r="AG36" i="2880" s="1"/>
  <c r="AK19" i="2880"/>
  <c r="AL19" i="2880" s="1"/>
  <c r="AK35" i="2880"/>
  <c r="AL35" i="2880" s="1"/>
  <c r="AP22" i="2880"/>
  <c r="AQ22" i="2880" s="1"/>
  <c r="V12" i="2881"/>
  <c r="W12" i="2881" s="1"/>
  <c r="AA30" i="2881"/>
  <c r="AB30" i="2881" s="1"/>
  <c r="AA38" i="2881"/>
  <c r="AB38" i="2881" s="1"/>
  <c r="AP12" i="2881"/>
  <c r="AQ12" i="2881" s="1"/>
  <c r="AP20" i="2881"/>
  <c r="AQ20" i="2881" s="1"/>
  <c r="AU14" i="2881"/>
  <c r="AV14" i="2881" s="1"/>
  <c r="AU11" i="2881"/>
  <c r="AV11" i="2881" s="1"/>
  <c r="V28" i="2882"/>
  <c r="W28" i="2882" s="1"/>
  <c r="AF9" i="2882"/>
  <c r="AG9" i="2882" s="1"/>
  <c r="AF32" i="2882"/>
  <c r="AG32" i="2882" s="1"/>
  <c r="AP28" i="2882"/>
  <c r="AQ28" i="2882" s="1"/>
  <c r="AA12" i="2883"/>
  <c r="AB12" i="2883" s="1"/>
  <c r="AF10" i="2883"/>
  <c r="AG10" i="2883" s="1"/>
  <c r="AQ4" i="2883"/>
  <c r="AP37" i="2883" s="1"/>
  <c r="AQ37" i="2883" s="1"/>
  <c r="P13" i="2884"/>
  <c r="Q13" i="2884" s="1"/>
  <c r="P18" i="2884"/>
  <c r="Q18" i="2884" s="1"/>
  <c r="P29" i="2884"/>
  <c r="Q29" i="2884" s="1"/>
  <c r="V23" i="2884"/>
  <c r="W23" i="2884" s="1"/>
  <c r="AK10" i="2884"/>
  <c r="AL10" i="2884" s="1"/>
  <c r="AP8" i="2884"/>
  <c r="AQ8" i="2884" s="1"/>
  <c r="AP16" i="2884"/>
  <c r="AQ16" i="2884" s="1"/>
  <c r="AP24" i="2884"/>
  <c r="AQ24" i="2884" s="1"/>
  <c r="AP36" i="2884"/>
  <c r="AQ36" i="2884" s="1"/>
  <c r="AU9" i="2884"/>
  <c r="AV9" i="2884" s="1"/>
  <c r="AU34" i="2884"/>
  <c r="AV34" i="2884" s="1"/>
  <c r="V24" i="2885"/>
  <c r="W24" i="2885" s="1"/>
  <c r="AF32" i="2885"/>
  <c r="AG32" i="2885" s="1"/>
  <c r="AP37" i="2885"/>
  <c r="AQ37" i="2885" s="1"/>
  <c r="AL4" i="2886"/>
  <c r="AK28" i="2886" s="1"/>
  <c r="AL28" i="2886" s="1"/>
  <c r="AK7" i="2886"/>
  <c r="AK15" i="2886"/>
  <c r="AL15" i="2886" s="1"/>
  <c r="AK31" i="2886"/>
  <c r="AL31" i="2886" s="1"/>
  <c r="AK29" i="2886"/>
  <c r="AL29" i="2886" s="1"/>
  <c r="AP9" i="2886"/>
  <c r="AQ9" i="2886" s="1"/>
  <c r="V30" i="2887"/>
  <c r="W30" i="2887" s="1"/>
  <c r="AF38" i="2887"/>
  <c r="AG38" i="2887" s="1"/>
  <c r="AP15" i="2887"/>
  <c r="AQ15" i="2887" s="1"/>
  <c r="AP33" i="2887"/>
  <c r="AQ33" i="2887" s="1"/>
  <c r="AA24" i="2888"/>
  <c r="AB24" i="2888" s="1"/>
  <c r="AF35" i="2888"/>
  <c r="AG35" i="2888" s="1"/>
  <c r="AK17" i="2888"/>
  <c r="AL17" i="2888" s="1"/>
  <c r="AF8" i="2893"/>
  <c r="AG8" i="2893" s="1"/>
  <c r="AP13" i="2893"/>
  <c r="AQ13" i="2893" s="1"/>
  <c r="V7" i="2896"/>
  <c r="AK34" i="2898"/>
  <c r="AL34" i="2898" s="1"/>
  <c r="P9" i="2880"/>
  <c r="Q9" i="2880" s="1"/>
  <c r="P25" i="2880"/>
  <c r="Q25" i="2880" s="1"/>
  <c r="V8" i="2880"/>
  <c r="W8" i="2880" s="1"/>
  <c r="V16" i="2880"/>
  <c r="W16" i="2880" s="1"/>
  <c r="V24" i="2880"/>
  <c r="W24" i="2880" s="1"/>
  <c r="V32" i="2880"/>
  <c r="W32" i="2880" s="1"/>
  <c r="V36" i="2880"/>
  <c r="W36" i="2880" s="1"/>
  <c r="AA19" i="2880"/>
  <c r="AB19" i="2880" s="1"/>
  <c r="AA27" i="2880"/>
  <c r="AB27" i="2880" s="1"/>
  <c r="AF33" i="2880"/>
  <c r="AG33" i="2880" s="1"/>
  <c r="AF22" i="2880"/>
  <c r="AG22" i="2880" s="1"/>
  <c r="AP14" i="2880"/>
  <c r="AQ14" i="2880" s="1"/>
  <c r="AP23" i="2880"/>
  <c r="AQ23" i="2880" s="1"/>
  <c r="AU20" i="2880"/>
  <c r="AV20" i="2880" s="1"/>
  <c r="Q4" i="2881"/>
  <c r="P35" i="2881" s="1"/>
  <c r="Q35" i="2881" s="1"/>
  <c r="V29" i="2881"/>
  <c r="W29" i="2881" s="1"/>
  <c r="V33" i="2881"/>
  <c r="W33" i="2881" s="1"/>
  <c r="V19" i="2881"/>
  <c r="W19" i="2881" s="1"/>
  <c r="AA12" i="2881"/>
  <c r="AB12" i="2881" s="1"/>
  <c r="AA36" i="2881"/>
  <c r="AB36" i="2881" s="1"/>
  <c r="AF14" i="2881"/>
  <c r="AG14" i="2881" s="1"/>
  <c r="AF22" i="2881"/>
  <c r="AG22" i="2881" s="1"/>
  <c r="AF26" i="2881"/>
  <c r="AG26" i="2881" s="1"/>
  <c r="AF34" i="2881"/>
  <c r="AG34" i="2881" s="1"/>
  <c r="AF23" i="2881"/>
  <c r="AG23" i="2881" s="1"/>
  <c r="AK28" i="2881"/>
  <c r="AL28" i="2881" s="1"/>
  <c r="AK36" i="2881"/>
  <c r="AL36" i="2881" s="1"/>
  <c r="AL4" i="2881"/>
  <c r="AK15" i="2881" s="1"/>
  <c r="AL15" i="2881" s="1"/>
  <c r="AP13" i="2881"/>
  <c r="AQ13" i="2881" s="1"/>
  <c r="AP21" i="2881"/>
  <c r="AQ21" i="2881" s="1"/>
  <c r="AP37" i="2881"/>
  <c r="AQ37" i="2881" s="1"/>
  <c r="AP8" i="2881"/>
  <c r="AQ8" i="2881" s="1"/>
  <c r="AU20" i="2881"/>
  <c r="AV20" i="2881" s="1"/>
  <c r="AU28" i="2881"/>
  <c r="AV28" i="2881" s="1"/>
  <c r="V29" i="2882"/>
  <c r="W29" i="2882" s="1"/>
  <c r="AB4" i="2882"/>
  <c r="AA7" i="2882"/>
  <c r="AA37" i="2882"/>
  <c r="AB37" i="2882" s="1"/>
  <c r="AF10" i="2882"/>
  <c r="AG10" i="2882" s="1"/>
  <c r="AF18" i="2882"/>
  <c r="AG18" i="2882" s="1"/>
  <c r="AF13" i="2882"/>
  <c r="AG13" i="2882" s="1"/>
  <c r="AF24" i="2882"/>
  <c r="AG24" i="2882" s="1"/>
  <c r="AP13" i="2882"/>
  <c r="AQ13" i="2882" s="1"/>
  <c r="AP21" i="2882"/>
  <c r="AQ21" i="2882" s="1"/>
  <c r="AP20" i="2882"/>
  <c r="AQ20" i="2882" s="1"/>
  <c r="AV4" i="2882"/>
  <c r="AU18" i="2882" s="1"/>
  <c r="AV18" i="2882" s="1"/>
  <c r="V26" i="2883"/>
  <c r="W26" i="2883" s="1"/>
  <c r="AA26" i="2883"/>
  <c r="AB26" i="2883" s="1"/>
  <c r="AG4" i="2883"/>
  <c r="AF30" i="2883" s="1"/>
  <c r="AG30" i="2883" s="1"/>
  <c r="AF7" i="2883"/>
  <c r="AF15" i="2883"/>
  <c r="AG15" i="2883" s="1"/>
  <c r="AF27" i="2883"/>
  <c r="AG27" i="2883" s="1"/>
  <c r="AF31" i="2883"/>
  <c r="AG31" i="2883" s="1"/>
  <c r="AF35" i="2883"/>
  <c r="AG35" i="2883" s="1"/>
  <c r="AU19" i="2883"/>
  <c r="AV19" i="2883" s="1"/>
  <c r="P8" i="2884"/>
  <c r="Q8" i="2884" s="1"/>
  <c r="P16" i="2884"/>
  <c r="Q16" i="2884" s="1"/>
  <c r="P24" i="2884"/>
  <c r="Q24" i="2884" s="1"/>
  <c r="P32" i="2884"/>
  <c r="Q32" i="2884" s="1"/>
  <c r="V11" i="2884"/>
  <c r="W11" i="2884" s="1"/>
  <c r="V19" i="2884"/>
  <c r="W19" i="2884" s="1"/>
  <c r="V27" i="2884"/>
  <c r="W27" i="2884" s="1"/>
  <c r="V35" i="2884"/>
  <c r="W35" i="2884" s="1"/>
  <c r="AA29" i="2884"/>
  <c r="AB29" i="2884" s="1"/>
  <c r="AA37" i="2884"/>
  <c r="AB37" i="2884" s="1"/>
  <c r="AF8" i="2884"/>
  <c r="AG8" i="2884" s="1"/>
  <c r="AF16" i="2884"/>
  <c r="AG16" i="2884" s="1"/>
  <c r="AF32" i="2884"/>
  <c r="AG32" i="2884" s="1"/>
  <c r="AF36" i="2884"/>
  <c r="AG36" i="2884" s="1"/>
  <c r="AK27" i="2884"/>
  <c r="AL27" i="2884" s="1"/>
  <c r="AK35" i="2884"/>
  <c r="AL35" i="2884" s="1"/>
  <c r="AP33" i="2884"/>
  <c r="AQ33" i="2884" s="1"/>
  <c r="AP22" i="2884"/>
  <c r="AQ22" i="2884" s="1"/>
  <c r="AP38" i="2884"/>
  <c r="AQ38" i="2884" s="1"/>
  <c r="V12" i="2885"/>
  <c r="W12" i="2885" s="1"/>
  <c r="V36" i="2885"/>
  <c r="W36" i="2885" s="1"/>
  <c r="V16" i="2885"/>
  <c r="W16" i="2885" s="1"/>
  <c r="AA14" i="2885"/>
  <c r="AB14" i="2885" s="1"/>
  <c r="AA18" i="2885"/>
  <c r="AB18" i="2885" s="1"/>
  <c r="AA38" i="2885"/>
  <c r="AB38" i="2885" s="1"/>
  <c r="AA11" i="2885"/>
  <c r="AB11" i="2885" s="1"/>
  <c r="AA35" i="2885"/>
  <c r="AB35" i="2885" s="1"/>
  <c r="AF20" i="2885"/>
  <c r="AG20" i="2885" s="1"/>
  <c r="AK8" i="2885"/>
  <c r="AL8" i="2885" s="1"/>
  <c r="AK12" i="2885"/>
  <c r="AL12" i="2885" s="1"/>
  <c r="AK16" i="2885"/>
  <c r="AL16" i="2885" s="1"/>
  <c r="AK20" i="2885"/>
  <c r="AL20" i="2885" s="1"/>
  <c r="AK24" i="2885"/>
  <c r="AL24" i="2885" s="1"/>
  <c r="AK28" i="2885"/>
  <c r="AL28" i="2885" s="1"/>
  <c r="AK32" i="2885"/>
  <c r="AL32" i="2885" s="1"/>
  <c r="AK36" i="2885"/>
  <c r="AL36" i="2885" s="1"/>
  <c r="AK7" i="2885"/>
  <c r="AK22" i="2886"/>
  <c r="AL22" i="2886" s="1"/>
  <c r="AP20" i="2886"/>
  <c r="AQ20" i="2886" s="1"/>
  <c r="AU9" i="2886"/>
  <c r="AV9" i="2886" s="1"/>
  <c r="AA29" i="2887"/>
  <c r="AB29" i="2887" s="1"/>
  <c r="AK34" i="2887"/>
  <c r="AL34" i="2887" s="1"/>
  <c r="AP10" i="2887"/>
  <c r="AQ10" i="2887" s="1"/>
  <c r="AP17" i="2887"/>
  <c r="AQ17" i="2887" s="1"/>
  <c r="AU16" i="2887"/>
  <c r="AV16" i="2887" s="1"/>
  <c r="AU32" i="2887"/>
  <c r="AV32" i="2887" s="1"/>
  <c r="AV4" i="2887"/>
  <c r="AU29" i="2887" s="1"/>
  <c r="AV29" i="2887" s="1"/>
  <c r="P12" i="2888"/>
  <c r="Q12" i="2888" s="1"/>
  <c r="AB4" i="2888"/>
  <c r="AA28" i="2889"/>
  <c r="AB28" i="2889" s="1"/>
  <c r="AF35" i="2889"/>
  <c r="AG35" i="2889" s="1"/>
  <c r="AF27" i="2889"/>
  <c r="AG27" i="2889" s="1"/>
  <c r="AF19" i="2889"/>
  <c r="AG19" i="2889" s="1"/>
  <c r="AF11" i="2889"/>
  <c r="AG11" i="2889" s="1"/>
  <c r="AF32" i="2889"/>
  <c r="AG32" i="2889" s="1"/>
  <c r="AF15" i="2889"/>
  <c r="AG15" i="2889" s="1"/>
  <c r="AF7" i="2889"/>
  <c r="AF31" i="2889"/>
  <c r="AG31" i="2889" s="1"/>
  <c r="AF14" i="2889"/>
  <c r="AG14" i="2889" s="1"/>
  <c r="AF23" i="2889"/>
  <c r="AG23" i="2889" s="1"/>
  <c r="AF13" i="2889"/>
  <c r="AG13" i="2889" s="1"/>
  <c r="AU23" i="2889"/>
  <c r="AV23" i="2889" s="1"/>
  <c r="AU15" i="2889"/>
  <c r="AV15" i="2889" s="1"/>
  <c r="AU7" i="2889"/>
  <c r="AU35" i="2889"/>
  <c r="AV35" i="2889" s="1"/>
  <c r="AU27" i="2889"/>
  <c r="AV27" i="2889" s="1"/>
  <c r="AU36" i="2889"/>
  <c r="AV36" i="2889" s="1"/>
  <c r="AU19" i="2889"/>
  <c r="AV19" i="2889" s="1"/>
  <c r="AU11" i="2889"/>
  <c r="AV11" i="2889" s="1"/>
  <c r="AU31" i="2889"/>
  <c r="AV31" i="2889" s="1"/>
  <c r="AU14" i="2889"/>
  <c r="AV14" i="2889" s="1"/>
  <c r="AU33" i="2889"/>
  <c r="AV33" i="2889" s="1"/>
  <c r="AG4" i="2890"/>
  <c r="P17" i="2891"/>
  <c r="Q17" i="2891" s="1"/>
  <c r="P33" i="2891"/>
  <c r="Q33" i="2891" s="1"/>
  <c r="AF10" i="2891"/>
  <c r="AG10" i="2891" s="1"/>
  <c r="AP26" i="2891"/>
  <c r="AQ26" i="2891" s="1"/>
  <c r="AB4" i="2892"/>
  <c r="AA12" i="2892" s="1"/>
  <c r="AB12" i="2892" s="1"/>
  <c r="P35" i="2893"/>
  <c r="Q35" i="2893" s="1"/>
  <c r="AK9" i="2894"/>
  <c r="AL9" i="2894" s="1"/>
  <c r="AA34" i="2896"/>
  <c r="AB34" i="2896" s="1"/>
  <c r="AA37" i="2896"/>
  <c r="AB37" i="2896" s="1"/>
  <c r="AU35" i="2902"/>
  <c r="AV35" i="2902" s="1"/>
  <c r="AU36" i="2905"/>
  <c r="AV36" i="2905" s="1"/>
  <c r="P7" i="2885"/>
  <c r="P19" i="2885"/>
  <c r="Q19" i="2885" s="1"/>
  <c r="P23" i="2885"/>
  <c r="Q23" i="2885" s="1"/>
  <c r="P35" i="2885"/>
  <c r="Q35" i="2885" s="1"/>
  <c r="V19" i="2885"/>
  <c r="W19" i="2885" s="1"/>
  <c r="AA20" i="2885"/>
  <c r="AB20" i="2885" s="1"/>
  <c r="AK9" i="2885"/>
  <c r="AL9" i="2885" s="1"/>
  <c r="AK31" i="2885"/>
  <c r="AL31" i="2885" s="1"/>
  <c r="P14" i="2886"/>
  <c r="Q14" i="2886" s="1"/>
  <c r="AP24" i="2886"/>
  <c r="AQ24" i="2886" s="1"/>
  <c r="AU17" i="2886"/>
  <c r="AV17" i="2886" s="1"/>
  <c r="V14" i="2887"/>
  <c r="W14" i="2887" s="1"/>
  <c r="V11" i="2887"/>
  <c r="W11" i="2887" s="1"/>
  <c r="AK31" i="2887"/>
  <c r="AL31" i="2887" s="1"/>
  <c r="AP27" i="2887"/>
  <c r="AQ27" i="2887" s="1"/>
  <c r="AU17" i="2887"/>
  <c r="AV17" i="2887" s="1"/>
  <c r="V31" i="2888"/>
  <c r="W31" i="2888" s="1"/>
  <c r="AK28" i="2888"/>
  <c r="AL28" i="2888" s="1"/>
  <c r="AK24" i="2888"/>
  <c r="AL24" i="2888" s="1"/>
  <c r="AP20" i="2888"/>
  <c r="AQ20" i="2888" s="1"/>
  <c r="AU12" i="2888"/>
  <c r="AV12" i="2888" s="1"/>
  <c r="R47" i="2889"/>
  <c r="S47" i="2889"/>
  <c r="N44" i="2889"/>
  <c r="Q47" i="2889"/>
  <c r="T47" i="2889"/>
  <c r="V9" i="2889"/>
  <c r="W9" i="2889" s="1"/>
  <c r="AF9" i="2889"/>
  <c r="AG9" i="2889" s="1"/>
  <c r="AF8" i="2889"/>
  <c r="AG8" i="2889" s="1"/>
  <c r="AU9" i="2889"/>
  <c r="AV9" i="2889" s="1"/>
  <c r="AU16" i="2889"/>
  <c r="AV16" i="2889" s="1"/>
  <c r="AQ4" i="2890"/>
  <c r="AP27" i="2890"/>
  <c r="AQ27" i="2890" s="1"/>
  <c r="AP35" i="2890"/>
  <c r="AQ35" i="2890" s="1"/>
  <c r="AP13" i="2890"/>
  <c r="AQ13" i="2890" s="1"/>
  <c r="AK11" i="2891"/>
  <c r="AL11" i="2891" s="1"/>
  <c r="AK23" i="2891"/>
  <c r="AL23" i="2891" s="1"/>
  <c r="AP35" i="2891"/>
  <c r="AQ35" i="2891" s="1"/>
  <c r="AU12" i="2891"/>
  <c r="AV12" i="2891" s="1"/>
  <c r="AU36" i="2891"/>
  <c r="AV36" i="2891" s="1"/>
  <c r="AP32" i="2892"/>
  <c r="AQ32" i="2892" s="1"/>
  <c r="AU27" i="2892"/>
  <c r="AV27" i="2892" s="1"/>
  <c r="AA9" i="2893"/>
  <c r="AB9" i="2893" s="1"/>
  <c r="AA21" i="2893"/>
  <c r="AB21" i="2893" s="1"/>
  <c r="AA37" i="2893"/>
  <c r="AB37" i="2893" s="1"/>
  <c r="AA36" i="2893"/>
  <c r="AB36" i="2893" s="1"/>
  <c r="AF13" i="2893"/>
  <c r="AG13" i="2893" s="1"/>
  <c r="AF21" i="2893"/>
  <c r="AG21" i="2893" s="1"/>
  <c r="AK11" i="2893"/>
  <c r="AL11" i="2893" s="1"/>
  <c r="V18" i="2894"/>
  <c r="W18" i="2894" s="1"/>
  <c r="AK18" i="2894"/>
  <c r="AL18" i="2894" s="1"/>
  <c r="AK26" i="2894"/>
  <c r="AL26" i="2894" s="1"/>
  <c r="R47" i="2895"/>
  <c r="S47" i="2895"/>
  <c r="N44" i="2895"/>
  <c r="Q47" i="2895"/>
  <c r="T47" i="2895"/>
  <c r="P47" i="2895"/>
  <c r="AA26" i="2896"/>
  <c r="AB26" i="2896" s="1"/>
  <c r="AU26" i="2896"/>
  <c r="AV26" i="2896" s="1"/>
  <c r="V33" i="2899"/>
  <c r="W33" i="2899" s="1"/>
  <c r="V12" i="2899"/>
  <c r="W12" i="2899" s="1"/>
  <c r="AA8" i="2899"/>
  <c r="AB8" i="2899" s="1"/>
  <c r="AA20" i="2899"/>
  <c r="AB20" i="2899" s="1"/>
  <c r="V38" i="2900"/>
  <c r="W38" i="2900" s="1"/>
  <c r="V33" i="2901"/>
  <c r="W33" i="2901" s="1"/>
  <c r="V11" i="2901"/>
  <c r="W11" i="2901" s="1"/>
  <c r="AK13" i="2901"/>
  <c r="AL13" i="2901" s="1"/>
  <c r="AU12" i="2905"/>
  <c r="AV12" i="2905" s="1"/>
  <c r="AU16" i="2905"/>
  <c r="AV16" i="2905" s="1"/>
  <c r="AU20" i="2905"/>
  <c r="AV20" i="2905" s="1"/>
  <c r="AU28" i="2905"/>
  <c r="AV28" i="2905" s="1"/>
  <c r="AU32" i="2905"/>
  <c r="AV32" i="2905" s="1"/>
  <c r="AU7" i="2905"/>
  <c r="AV4" i="2905"/>
  <c r="P7" i="2880"/>
  <c r="P11" i="2880"/>
  <c r="Q11" i="2880" s="1"/>
  <c r="P15" i="2880"/>
  <c r="Q15" i="2880" s="1"/>
  <c r="P19" i="2880"/>
  <c r="Q19" i="2880" s="1"/>
  <c r="P23" i="2880"/>
  <c r="Q23" i="2880" s="1"/>
  <c r="P27" i="2880"/>
  <c r="Q27" i="2880" s="1"/>
  <c r="P31" i="2880"/>
  <c r="Q31" i="2880" s="1"/>
  <c r="P35" i="2880"/>
  <c r="Q35" i="2880" s="1"/>
  <c r="V10" i="2880"/>
  <c r="W10" i="2880" s="1"/>
  <c r="V18" i="2880"/>
  <c r="W18" i="2880" s="1"/>
  <c r="AA14" i="2880"/>
  <c r="AB14" i="2880" s="1"/>
  <c r="AF10" i="2880"/>
  <c r="AG10" i="2880" s="1"/>
  <c r="AF18" i="2880"/>
  <c r="AG18" i="2880" s="1"/>
  <c r="AK14" i="2880"/>
  <c r="AL14" i="2880" s="1"/>
  <c r="AP10" i="2880"/>
  <c r="AQ10" i="2880" s="1"/>
  <c r="AP18" i="2880"/>
  <c r="AQ18" i="2880" s="1"/>
  <c r="AU14" i="2880"/>
  <c r="AV14" i="2880" s="1"/>
  <c r="AA7" i="2881"/>
  <c r="AA15" i="2881"/>
  <c r="AB15" i="2881" s="1"/>
  <c r="AA23" i="2881"/>
  <c r="AB23" i="2881" s="1"/>
  <c r="AB4" i="2881"/>
  <c r="AF29" i="2881"/>
  <c r="AG29" i="2881" s="1"/>
  <c r="AF33" i="2881"/>
  <c r="AG33" i="2881" s="1"/>
  <c r="AF37" i="2881"/>
  <c r="AG37" i="2881" s="1"/>
  <c r="AK11" i="2881"/>
  <c r="AL11" i="2881" s="1"/>
  <c r="AK19" i="2881"/>
  <c r="AL19" i="2881" s="1"/>
  <c r="AU7" i="2881"/>
  <c r="AU15" i="2881"/>
  <c r="AV15" i="2881" s="1"/>
  <c r="AV4" i="2881"/>
  <c r="AU18" i="2881" s="1"/>
  <c r="AV18" i="2881" s="1"/>
  <c r="S47" i="2882"/>
  <c r="N44" i="2882"/>
  <c r="R47" i="2882"/>
  <c r="P47" i="2882"/>
  <c r="W4" i="2882"/>
  <c r="AA8" i="2882"/>
  <c r="AB8" i="2882" s="1"/>
  <c r="AK30" i="2882"/>
  <c r="AL30" i="2882" s="1"/>
  <c r="AK20" i="2882"/>
  <c r="AL20" i="2882" s="1"/>
  <c r="AQ4" i="2882"/>
  <c r="AU24" i="2882"/>
  <c r="AV24" i="2882" s="1"/>
  <c r="S47" i="2883"/>
  <c r="N44" i="2883"/>
  <c r="T47" i="2883"/>
  <c r="P47" i="2883"/>
  <c r="Q47" i="2883"/>
  <c r="AA13" i="2883"/>
  <c r="AB13" i="2883" s="1"/>
  <c r="AF9" i="2883"/>
  <c r="AG9" i="2883" s="1"/>
  <c r="AF17" i="2883"/>
  <c r="AG17" i="2883" s="1"/>
  <c r="AK13" i="2883"/>
  <c r="AL13" i="2883" s="1"/>
  <c r="AU13" i="2883"/>
  <c r="AV13" i="2883" s="1"/>
  <c r="P7" i="2884"/>
  <c r="P11" i="2884"/>
  <c r="Q11" i="2884" s="1"/>
  <c r="P15" i="2884"/>
  <c r="Q15" i="2884" s="1"/>
  <c r="P19" i="2884"/>
  <c r="Q19" i="2884" s="1"/>
  <c r="P23" i="2884"/>
  <c r="Q23" i="2884" s="1"/>
  <c r="P27" i="2884"/>
  <c r="Q27" i="2884" s="1"/>
  <c r="P31" i="2884"/>
  <c r="Q31" i="2884" s="1"/>
  <c r="P35" i="2884"/>
  <c r="Q35" i="2884" s="1"/>
  <c r="V10" i="2884"/>
  <c r="W10" i="2884" s="1"/>
  <c r="V18" i="2884"/>
  <c r="W18" i="2884" s="1"/>
  <c r="AA14" i="2884"/>
  <c r="AB14" i="2884" s="1"/>
  <c r="AF18" i="2884"/>
  <c r="AG18" i="2884" s="1"/>
  <c r="AK14" i="2884"/>
  <c r="AL14" i="2884" s="1"/>
  <c r="AP10" i="2884"/>
  <c r="AQ10" i="2884" s="1"/>
  <c r="AP18" i="2884"/>
  <c r="AQ18" i="2884" s="1"/>
  <c r="AU14" i="2884"/>
  <c r="AV14" i="2884" s="1"/>
  <c r="AA7" i="2885"/>
  <c r="AA15" i="2885"/>
  <c r="AB15" i="2885" s="1"/>
  <c r="AA23" i="2885"/>
  <c r="AB23" i="2885" s="1"/>
  <c r="AB4" i="2885"/>
  <c r="AF37" i="2885"/>
  <c r="AG37" i="2885" s="1"/>
  <c r="AK14" i="2885"/>
  <c r="AL14" i="2885" s="1"/>
  <c r="AK18" i="2885"/>
  <c r="AL18" i="2885" s="1"/>
  <c r="AK26" i="2885"/>
  <c r="AL26" i="2885" s="1"/>
  <c r="AK30" i="2885"/>
  <c r="AL30" i="2885" s="1"/>
  <c r="AV4" i="2885"/>
  <c r="S47" i="2886"/>
  <c r="N44" i="2886"/>
  <c r="U47" i="2886"/>
  <c r="P47" i="2886"/>
  <c r="Q47" i="2886"/>
  <c r="R47" i="2886"/>
  <c r="AK9" i="2886"/>
  <c r="AL9" i="2886" s="1"/>
  <c r="AK21" i="2886"/>
  <c r="AL21" i="2886" s="1"/>
  <c r="AK12" i="2886"/>
  <c r="AL12" i="2886" s="1"/>
  <c r="AK17" i="2886"/>
  <c r="AL17" i="2886" s="1"/>
  <c r="AK24" i="2886"/>
  <c r="AL24" i="2886" s="1"/>
  <c r="AK38" i="2886"/>
  <c r="AL38" i="2886" s="1"/>
  <c r="AP37" i="2886"/>
  <c r="AQ37" i="2886" s="1"/>
  <c r="AP32" i="2886"/>
  <c r="AQ32" i="2886" s="1"/>
  <c r="AU20" i="2886"/>
  <c r="AV20" i="2886" s="1"/>
  <c r="P37" i="2887"/>
  <c r="Q37" i="2887" s="1"/>
  <c r="W4" i="2887"/>
  <c r="V7" i="2887"/>
  <c r="V23" i="2887"/>
  <c r="W23" i="2887" s="1"/>
  <c r="V35" i="2887"/>
  <c r="W35" i="2887" s="1"/>
  <c r="V29" i="2887"/>
  <c r="W29" i="2887" s="1"/>
  <c r="AF10" i="2887"/>
  <c r="AG10" i="2887" s="1"/>
  <c r="AF18" i="2887"/>
  <c r="AG18" i="2887" s="1"/>
  <c r="AQ4" i="2887"/>
  <c r="AP26" i="2887" s="1"/>
  <c r="AQ26" i="2887" s="1"/>
  <c r="AP7" i="2887"/>
  <c r="AP23" i="2887"/>
  <c r="AQ23" i="2887" s="1"/>
  <c r="AP29" i="2887"/>
  <c r="AQ29" i="2887" s="1"/>
  <c r="AU10" i="2887"/>
  <c r="AV10" i="2887" s="1"/>
  <c r="AU18" i="2887"/>
  <c r="AV18" i="2887" s="1"/>
  <c r="V19" i="2888"/>
  <c r="W19" i="2888" s="1"/>
  <c r="AA23" i="2888"/>
  <c r="AB23" i="2888" s="1"/>
  <c r="AF16" i="2888"/>
  <c r="AG16" i="2888" s="1"/>
  <c r="AF36" i="2888"/>
  <c r="AG36" i="2888" s="1"/>
  <c r="AF7" i="2888"/>
  <c r="AG4" i="2888"/>
  <c r="AF12" i="2888" s="1"/>
  <c r="AG12" i="2888" s="1"/>
  <c r="AK13" i="2888"/>
  <c r="AL13" i="2888" s="1"/>
  <c r="AK21" i="2888"/>
  <c r="AL21" i="2888" s="1"/>
  <c r="AK37" i="2888"/>
  <c r="AL37" i="2888" s="1"/>
  <c r="AK8" i="2888"/>
  <c r="AL8" i="2888" s="1"/>
  <c r="AP16" i="2888"/>
  <c r="AQ16" i="2888" s="1"/>
  <c r="AU8" i="2888"/>
  <c r="AV8" i="2888" s="1"/>
  <c r="AU24" i="2888"/>
  <c r="AV24" i="2888" s="1"/>
  <c r="AU36" i="2888"/>
  <c r="AV36" i="2888" s="1"/>
  <c r="AU7" i="2888"/>
  <c r="AV4" i="2888"/>
  <c r="AB4" i="2889"/>
  <c r="AA33" i="2889"/>
  <c r="AB33" i="2889" s="1"/>
  <c r="AF10" i="2889"/>
  <c r="AG10" i="2889" s="1"/>
  <c r="AF18" i="2889"/>
  <c r="AG18" i="2889" s="1"/>
  <c r="AP13" i="2889"/>
  <c r="AQ13" i="2889" s="1"/>
  <c r="AP37" i="2889"/>
  <c r="AQ37" i="2889" s="1"/>
  <c r="AU10" i="2889"/>
  <c r="AV10" i="2889" s="1"/>
  <c r="AU18" i="2889"/>
  <c r="AV18" i="2889" s="1"/>
  <c r="AU17" i="2889"/>
  <c r="AV17" i="2889" s="1"/>
  <c r="P10" i="2890"/>
  <c r="Q10" i="2890" s="1"/>
  <c r="P34" i="2890"/>
  <c r="Q34" i="2890" s="1"/>
  <c r="Q4" i="2891"/>
  <c r="AA27" i="2891"/>
  <c r="AB27" i="2891" s="1"/>
  <c r="AA18" i="2891"/>
  <c r="AB18" i="2891" s="1"/>
  <c r="AG4" i="2891"/>
  <c r="AF11" i="2891"/>
  <c r="AG11" i="2891" s="1"/>
  <c r="AF35" i="2891"/>
  <c r="AG35" i="2891" s="1"/>
  <c r="AK8" i="2891"/>
  <c r="AL8" i="2891" s="1"/>
  <c r="AK12" i="2891"/>
  <c r="AL12" i="2891" s="1"/>
  <c r="AK16" i="2891"/>
  <c r="AL16" i="2891" s="1"/>
  <c r="AK20" i="2891"/>
  <c r="AL20" i="2891" s="1"/>
  <c r="AK24" i="2891"/>
  <c r="AL24" i="2891" s="1"/>
  <c r="AK28" i="2891"/>
  <c r="AL28" i="2891" s="1"/>
  <c r="AK32" i="2891"/>
  <c r="AL32" i="2891" s="1"/>
  <c r="AK36" i="2891"/>
  <c r="AL36" i="2891" s="1"/>
  <c r="AK7" i="2891"/>
  <c r="AP16" i="2891"/>
  <c r="AQ16" i="2891" s="1"/>
  <c r="AP24" i="2891"/>
  <c r="AQ24" i="2891" s="1"/>
  <c r="AA16" i="2892"/>
  <c r="AB16" i="2892" s="1"/>
  <c r="AA36" i="2892"/>
  <c r="AB36" i="2892" s="1"/>
  <c r="AF12" i="2892"/>
  <c r="AG12" i="2892" s="1"/>
  <c r="AF28" i="2892"/>
  <c r="AG28" i="2892" s="1"/>
  <c r="AU8" i="2892"/>
  <c r="AV8" i="2892" s="1"/>
  <c r="AU16" i="2892"/>
  <c r="AV16" i="2892" s="1"/>
  <c r="AU20" i="2892"/>
  <c r="AV20" i="2892" s="1"/>
  <c r="AU24" i="2892"/>
  <c r="AV24" i="2892" s="1"/>
  <c r="AU32" i="2892"/>
  <c r="AV32" i="2892" s="1"/>
  <c r="AU36" i="2892"/>
  <c r="AV36" i="2892" s="1"/>
  <c r="AU7" i="2892"/>
  <c r="AU35" i="2892"/>
  <c r="AV35" i="2892" s="1"/>
  <c r="P27" i="2893"/>
  <c r="Q27" i="2893" s="1"/>
  <c r="V32" i="2893"/>
  <c r="W32" i="2893" s="1"/>
  <c r="AA10" i="2893"/>
  <c r="AB10" i="2893" s="1"/>
  <c r="AA18" i="2893"/>
  <c r="AB18" i="2893" s="1"/>
  <c r="AA17" i="2893"/>
  <c r="AB17" i="2893" s="1"/>
  <c r="AF22" i="2893"/>
  <c r="AG22" i="2893" s="1"/>
  <c r="AU14" i="2893"/>
  <c r="AV14" i="2893" s="1"/>
  <c r="AF16" i="2894"/>
  <c r="AG16" i="2894" s="1"/>
  <c r="AF31" i="2894"/>
  <c r="AG31" i="2894" s="1"/>
  <c r="AF27" i="2895"/>
  <c r="AG27" i="2895" s="1"/>
  <c r="AF35" i="2895"/>
  <c r="AG35" i="2895" s="1"/>
  <c r="P25" i="2896"/>
  <c r="Q25" i="2896" s="1"/>
  <c r="V33" i="2896"/>
  <c r="W33" i="2896" s="1"/>
  <c r="AF12" i="2896"/>
  <c r="AG12" i="2896" s="1"/>
  <c r="AF8" i="2897"/>
  <c r="AG8" i="2897" s="1"/>
  <c r="AK30" i="2897"/>
  <c r="AL30" i="2897" s="1"/>
  <c r="AP11" i="2897"/>
  <c r="AQ11" i="2897" s="1"/>
  <c r="AP35" i="2897"/>
  <c r="AQ35" i="2897" s="1"/>
  <c r="AP15" i="2897"/>
  <c r="AQ15" i="2897" s="1"/>
  <c r="V12" i="2898"/>
  <c r="W12" i="2898" s="1"/>
  <c r="V20" i="2898"/>
  <c r="W20" i="2898" s="1"/>
  <c r="AA22" i="2898"/>
  <c r="AB22" i="2898" s="1"/>
  <c r="AF16" i="2898"/>
  <c r="AG16" i="2898" s="1"/>
  <c r="AF31" i="2898"/>
  <c r="AG31" i="2898" s="1"/>
  <c r="AP28" i="2898"/>
  <c r="AQ28" i="2898" s="1"/>
  <c r="V10" i="2899"/>
  <c r="W10" i="2899" s="1"/>
  <c r="V18" i="2899"/>
  <c r="W18" i="2899" s="1"/>
  <c r="AK14" i="2899"/>
  <c r="AL14" i="2899" s="1"/>
  <c r="AK18" i="2899"/>
  <c r="AL18" i="2899" s="1"/>
  <c r="AK30" i="2899"/>
  <c r="AL30" i="2899" s="1"/>
  <c r="AK34" i="2899"/>
  <c r="AL34" i="2899" s="1"/>
  <c r="AQ4" i="2901"/>
  <c r="AU7" i="2902"/>
  <c r="AV4" i="2902"/>
  <c r="AU11" i="2902"/>
  <c r="AV11" i="2902" s="1"/>
  <c r="AU15" i="2902"/>
  <c r="AV15" i="2902" s="1"/>
  <c r="AU19" i="2902"/>
  <c r="AV19" i="2902" s="1"/>
  <c r="AU23" i="2902"/>
  <c r="AV23" i="2902" s="1"/>
  <c r="AU27" i="2902"/>
  <c r="AV27" i="2902" s="1"/>
  <c r="AU31" i="2902"/>
  <c r="AV31" i="2902" s="1"/>
  <c r="AU19" i="2884"/>
  <c r="AV19" i="2884" s="1"/>
  <c r="P11" i="2885"/>
  <c r="Q11" i="2885" s="1"/>
  <c r="P15" i="2885"/>
  <c r="Q15" i="2885" s="1"/>
  <c r="P27" i="2885"/>
  <c r="Q27" i="2885" s="1"/>
  <c r="P31" i="2885"/>
  <c r="Q31" i="2885" s="1"/>
  <c r="AA12" i="2885"/>
  <c r="AB12" i="2885" s="1"/>
  <c r="AA28" i="2885"/>
  <c r="AB28" i="2885" s="1"/>
  <c r="AG4" i="2885"/>
  <c r="AK37" i="2885"/>
  <c r="AL37" i="2885" s="1"/>
  <c r="AU35" i="2885"/>
  <c r="AV35" i="2885" s="1"/>
  <c r="AG4" i="2886"/>
  <c r="AF12" i="2886" s="1"/>
  <c r="AG12" i="2886" s="1"/>
  <c r="AK36" i="2886"/>
  <c r="AL36" i="2886" s="1"/>
  <c r="AU33" i="2886"/>
  <c r="AV33" i="2886" s="1"/>
  <c r="V18" i="2887"/>
  <c r="W18" i="2887" s="1"/>
  <c r="V34" i="2887"/>
  <c r="W34" i="2887" s="1"/>
  <c r="V21" i="2887"/>
  <c r="W21" i="2887" s="1"/>
  <c r="AF9" i="2887"/>
  <c r="AG9" i="2887" s="1"/>
  <c r="AK9" i="2887"/>
  <c r="AL9" i="2887" s="1"/>
  <c r="AP34" i="2887"/>
  <c r="AQ34" i="2887" s="1"/>
  <c r="AP21" i="2887"/>
  <c r="AQ21" i="2887" s="1"/>
  <c r="AU23" i="2887"/>
  <c r="AV23" i="2887" s="1"/>
  <c r="P24" i="2888"/>
  <c r="Q24" i="2888" s="1"/>
  <c r="V24" i="2888"/>
  <c r="W24" i="2888" s="1"/>
  <c r="AK19" i="2888"/>
  <c r="AL19" i="2888" s="1"/>
  <c r="AK36" i="2888"/>
  <c r="AL36" i="2888" s="1"/>
  <c r="AP15" i="2888"/>
  <c r="AQ15" i="2888" s="1"/>
  <c r="U47" i="2889"/>
  <c r="V38" i="2889"/>
  <c r="W38" i="2889" s="1"/>
  <c r="AA12" i="2889"/>
  <c r="AB12" i="2889" s="1"/>
  <c r="AA37" i="2889"/>
  <c r="AB37" i="2889" s="1"/>
  <c r="AF21" i="2889"/>
  <c r="AG21" i="2889" s="1"/>
  <c r="AF37" i="2889"/>
  <c r="AG37" i="2889" s="1"/>
  <c r="AF28" i="2889"/>
  <c r="AG28" i="2889" s="1"/>
  <c r="AU13" i="2889"/>
  <c r="AV13" i="2889" s="1"/>
  <c r="AU29" i="2889"/>
  <c r="AV29" i="2889" s="1"/>
  <c r="AU21" i="2889"/>
  <c r="AV21" i="2889" s="1"/>
  <c r="P25" i="2890"/>
  <c r="Q25" i="2890" s="1"/>
  <c r="AP11" i="2890"/>
  <c r="AQ11" i="2890" s="1"/>
  <c r="AP19" i="2890"/>
  <c r="AQ19" i="2890" s="1"/>
  <c r="AP31" i="2890"/>
  <c r="AQ31" i="2890" s="1"/>
  <c r="AP18" i="2890"/>
  <c r="AQ18" i="2890" s="1"/>
  <c r="V10" i="2891"/>
  <c r="W10" i="2891" s="1"/>
  <c r="AB4" i="2891"/>
  <c r="AA23" i="2891" s="1"/>
  <c r="AB23" i="2891" s="1"/>
  <c r="AK27" i="2891"/>
  <c r="AL27" i="2891" s="1"/>
  <c r="AK18" i="2891"/>
  <c r="AL18" i="2891" s="1"/>
  <c r="AQ4" i="2891"/>
  <c r="AP11" i="2891" s="1"/>
  <c r="AQ11" i="2891" s="1"/>
  <c r="AP19" i="2891"/>
  <c r="AQ19" i="2891" s="1"/>
  <c r="AP27" i="2891"/>
  <c r="AQ27" i="2891" s="1"/>
  <c r="AU24" i="2891"/>
  <c r="AV24" i="2891" s="1"/>
  <c r="AU32" i="2891"/>
  <c r="AV32" i="2891" s="1"/>
  <c r="AF35" i="2892"/>
  <c r="AG35" i="2892" s="1"/>
  <c r="AP11" i="2892"/>
  <c r="AQ11" i="2892" s="1"/>
  <c r="AU12" i="2892"/>
  <c r="AV12" i="2892" s="1"/>
  <c r="V18" i="2893"/>
  <c r="W18" i="2893" s="1"/>
  <c r="AA13" i="2893"/>
  <c r="AB13" i="2893" s="1"/>
  <c r="AA29" i="2893"/>
  <c r="AB29" i="2893" s="1"/>
  <c r="AF17" i="2893"/>
  <c r="AG17" i="2893" s="1"/>
  <c r="AK13" i="2893"/>
  <c r="AL13" i="2893" s="1"/>
  <c r="V35" i="2894"/>
  <c r="W35" i="2894" s="1"/>
  <c r="AK38" i="2894"/>
  <c r="AL38" i="2894" s="1"/>
  <c r="AK32" i="2894"/>
  <c r="AL32" i="2894" s="1"/>
  <c r="P17" i="2896"/>
  <c r="Q17" i="2896" s="1"/>
  <c r="AK34" i="2896"/>
  <c r="AL34" i="2896" s="1"/>
  <c r="AQ4" i="2896"/>
  <c r="AU34" i="2896"/>
  <c r="AV34" i="2896" s="1"/>
  <c r="AA27" i="2897"/>
  <c r="AB27" i="2897" s="1"/>
  <c r="AU11" i="2897"/>
  <c r="AV11" i="2897" s="1"/>
  <c r="AA28" i="2880"/>
  <c r="AB28" i="2880" s="1"/>
  <c r="AA32" i="2880"/>
  <c r="AB32" i="2880" s="1"/>
  <c r="AA36" i="2880"/>
  <c r="AB36" i="2880" s="1"/>
  <c r="AA15" i="2880"/>
  <c r="AB15" i="2880" s="1"/>
  <c r="AA23" i="2880"/>
  <c r="AB23" i="2880" s="1"/>
  <c r="AA31" i="2880"/>
  <c r="AB31" i="2880" s="1"/>
  <c r="AB4" i="2880"/>
  <c r="AK28" i="2880"/>
  <c r="AL28" i="2880" s="1"/>
  <c r="AK32" i="2880"/>
  <c r="AL32" i="2880" s="1"/>
  <c r="AK36" i="2880"/>
  <c r="AL36" i="2880" s="1"/>
  <c r="AK15" i="2880"/>
  <c r="AL15" i="2880" s="1"/>
  <c r="AK23" i="2880"/>
  <c r="AL23" i="2880" s="1"/>
  <c r="AK31" i="2880"/>
  <c r="AL31" i="2880" s="1"/>
  <c r="AL4" i="2880"/>
  <c r="AU28" i="2880"/>
  <c r="AV28" i="2880" s="1"/>
  <c r="AU32" i="2880"/>
  <c r="AV32" i="2880" s="1"/>
  <c r="AU36" i="2880"/>
  <c r="AV36" i="2880" s="1"/>
  <c r="AU15" i="2880"/>
  <c r="AV15" i="2880" s="1"/>
  <c r="AU23" i="2880"/>
  <c r="AV23" i="2880" s="1"/>
  <c r="AU31" i="2880"/>
  <c r="AV31" i="2880" s="1"/>
  <c r="AV4" i="2880"/>
  <c r="P18" i="2881"/>
  <c r="Q18" i="2881" s="1"/>
  <c r="P34" i="2881"/>
  <c r="Q34" i="2881" s="1"/>
  <c r="V7" i="2881"/>
  <c r="V15" i="2881"/>
  <c r="W15" i="2881" s="1"/>
  <c r="V23" i="2881"/>
  <c r="W23" i="2881" s="1"/>
  <c r="W4" i="2881"/>
  <c r="AA29" i="2881"/>
  <c r="AB29" i="2881" s="1"/>
  <c r="AA33" i="2881"/>
  <c r="AB33" i="2881" s="1"/>
  <c r="AA37" i="2881"/>
  <c r="AB37" i="2881" s="1"/>
  <c r="AA8" i="2881"/>
  <c r="AB8" i="2881" s="1"/>
  <c r="AA16" i="2881"/>
  <c r="AB16" i="2881" s="1"/>
  <c r="AA24" i="2881"/>
  <c r="AB24" i="2881" s="1"/>
  <c r="AA32" i="2881"/>
  <c r="AB32" i="2881" s="1"/>
  <c r="AF11" i="2881"/>
  <c r="AG11" i="2881" s="1"/>
  <c r="AF19" i="2881"/>
  <c r="AG19" i="2881" s="1"/>
  <c r="AP7" i="2881"/>
  <c r="AP15" i="2881"/>
  <c r="AQ15" i="2881" s="1"/>
  <c r="AQ4" i="2881"/>
  <c r="AP9" i="2881" s="1"/>
  <c r="AQ9" i="2881" s="1"/>
  <c r="AU29" i="2881"/>
  <c r="AV29" i="2881" s="1"/>
  <c r="AU33" i="2881"/>
  <c r="AV33" i="2881" s="1"/>
  <c r="AU37" i="2881"/>
  <c r="AV37" i="2881" s="1"/>
  <c r="AU8" i="2881"/>
  <c r="AV8" i="2881" s="1"/>
  <c r="AU16" i="2881"/>
  <c r="AV16" i="2881" s="1"/>
  <c r="AU24" i="2881"/>
  <c r="AV24" i="2881" s="1"/>
  <c r="AU32" i="2881"/>
  <c r="AV32" i="2881" s="1"/>
  <c r="P18" i="2882"/>
  <c r="Q18" i="2882" s="1"/>
  <c r="P34" i="2882"/>
  <c r="Q34" i="2882" s="1"/>
  <c r="V16" i="2882"/>
  <c r="W16" i="2882" s="1"/>
  <c r="V24" i="2882"/>
  <c r="W24" i="2882" s="1"/>
  <c r="AF26" i="2882"/>
  <c r="AG26" i="2882" s="1"/>
  <c r="AF30" i="2882"/>
  <c r="AG30" i="2882" s="1"/>
  <c r="AF34" i="2882"/>
  <c r="AG34" i="2882" s="1"/>
  <c r="AF38" i="2882"/>
  <c r="AG38" i="2882" s="1"/>
  <c r="AF12" i="2882"/>
  <c r="AG12" i="2882" s="1"/>
  <c r="AF20" i="2882"/>
  <c r="AG20" i="2882" s="1"/>
  <c r="AL4" i="2882"/>
  <c r="AK11" i="2882" s="1"/>
  <c r="AL11" i="2882" s="1"/>
  <c r="AP8" i="2882"/>
  <c r="AQ8" i="2882" s="1"/>
  <c r="AP16" i="2882"/>
  <c r="AQ16" i="2882" s="1"/>
  <c r="AP24" i="2882"/>
  <c r="AQ24" i="2882" s="1"/>
  <c r="P12" i="2883"/>
  <c r="Q12" i="2883" s="1"/>
  <c r="P28" i="2883"/>
  <c r="Q28" i="2883" s="1"/>
  <c r="AB4" i="2883"/>
  <c r="AA24" i="2883" s="1"/>
  <c r="AB24" i="2883" s="1"/>
  <c r="AA27" i="2883"/>
  <c r="AB27" i="2883" s="1"/>
  <c r="AA14" i="2883"/>
  <c r="AB14" i="2883" s="1"/>
  <c r="AA22" i="2883"/>
  <c r="AB22" i="2883" s="1"/>
  <c r="AL4" i="2883"/>
  <c r="AK24" i="2883" s="1"/>
  <c r="AL24" i="2883" s="1"/>
  <c r="AK27" i="2883"/>
  <c r="AL27" i="2883" s="1"/>
  <c r="AK14" i="2883"/>
  <c r="AL14" i="2883" s="1"/>
  <c r="AK22" i="2883"/>
  <c r="AL22" i="2883" s="1"/>
  <c r="AV4" i="2883"/>
  <c r="AU10" i="2883" s="1"/>
  <c r="AV10" i="2883" s="1"/>
  <c r="AU27" i="2883"/>
  <c r="AV27" i="2883" s="1"/>
  <c r="AU14" i="2883"/>
  <c r="AV14" i="2883" s="1"/>
  <c r="AU22" i="2883"/>
  <c r="AV22" i="2883" s="1"/>
  <c r="AA28" i="2884"/>
  <c r="AB28" i="2884" s="1"/>
  <c r="AA32" i="2884"/>
  <c r="AB32" i="2884" s="1"/>
  <c r="AA15" i="2884"/>
  <c r="AB15" i="2884" s="1"/>
  <c r="AA23" i="2884"/>
  <c r="AB23" i="2884" s="1"/>
  <c r="AB4" i="2884"/>
  <c r="AA33" i="2884" s="1"/>
  <c r="AB33" i="2884" s="1"/>
  <c r="AK28" i="2884"/>
  <c r="AL28" i="2884" s="1"/>
  <c r="AK32" i="2884"/>
  <c r="AL32" i="2884" s="1"/>
  <c r="AK15" i="2884"/>
  <c r="AL15" i="2884" s="1"/>
  <c r="AK23" i="2884"/>
  <c r="AL23" i="2884" s="1"/>
  <c r="AL4" i="2884"/>
  <c r="AK33" i="2884" s="1"/>
  <c r="AL33" i="2884" s="1"/>
  <c r="AU28" i="2884"/>
  <c r="AV28" i="2884" s="1"/>
  <c r="AU32" i="2884"/>
  <c r="AV32" i="2884" s="1"/>
  <c r="AU15" i="2884"/>
  <c r="AV15" i="2884" s="1"/>
  <c r="AU23" i="2884"/>
  <c r="AV23" i="2884" s="1"/>
  <c r="AV4" i="2884"/>
  <c r="AU29" i="2884" s="1"/>
  <c r="AV29" i="2884" s="1"/>
  <c r="P10" i="2885"/>
  <c r="Q10" i="2885" s="1"/>
  <c r="P14" i="2885"/>
  <c r="Q14" i="2885" s="1"/>
  <c r="P18" i="2885"/>
  <c r="Q18" i="2885" s="1"/>
  <c r="P22" i="2885"/>
  <c r="Q22" i="2885" s="1"/>
  <c r="P26" i="2885"/>
  <c r="Q26" i="2885" s="1"/>
  <c r="P30" i="2885"/>
  <c r="Q30" i="2885" s="1"/>
  <c r="P34" i="2885"/>
  <c r="Q34" i="2885" s="1"/>
  <c r="P38" i="2885"/>
  <c r="Q38" i="2885" s="1"/>
  <c r="V7" i="2885"/>
  <c r="V15" i="2885"/>
  <c r="W15" i="2885" s="1"/>
  <c r="W4" i="2885"/>
  <c r="V35" i="2885" s="1"/>
  <c r="W35" i="2885" s="1"/>
  <c r="AA29" i="2885"/>
  <c r="AB29" i="2885" s="1"/>
  <c r="AA33" i="2885"/>
  <c r="AB33" i="2885" s="1"/>
  <c r="AA37" i="2885"/>
  <c r="AB37" i="2885" s="1"/>
  <c r="AA8" i="2885"/>
  <c r="AB8" i="2885" s="1"/>
  <c r="AA16" i="2885"/>
  <c r="AB16" i="2885" s="1"/>
  <c r="AA24" i="2885"/>
  <c r="AB24" i="2885" s="1"/>
  <c r="AA32" i="2885"/>
  <c r="AB32" i="2885" s="1"/>
  <c r="AF19" i="2885"/>
  <c r="AG19" i="2885" s="1"/>
  <c r="AK19" i="2885"/>
  <c r="AL19" i="2885" s="1"/>
  <c r="AK35" i="2885"/>
  <c r="AL35" i="2885" s="1"/>
  <c r="AP36" i="2885"/>
  <c r="AQ36" i="2885" s="1"/>
  <c r="AQ4" i="2885"/>
  <c r="AP17" i="2885" s="1"/>
  <c r="AQ17" i="2885" s="1"/>
  <c r="AU9" i="2885"/>
  <c r="AV9" i="2885" s="1"/>
  <c r="AU31" i="2885"/>
  <c r="AV31" i="2885" s="1"/>
  <c r="P38" i="2886"/>
  <c r="Q38" i="2886" s="1"/>
  <c r="AK26" i="2886"/>
  <c r="AL26" i="2886" s="1"/>
  <c r="AK13" i="2886"/>
  <c r="AL13" i="2886" s="1"/>
  <c r="AK18" i="2886"/>
  <c r="AL18" i="2886" s="1"/>
  <c r="AP10" i="2886"/>
  <c r="AQ10" i="2886" s="1"/>
  <c r="AP26" i="2886"/>
  <c r="AQ26" i="2886" s="1"/>
  <c r="AP38" i="2886"/>
  <c r="AQ38" i="2886" s="1"/>
  <c r="AU27" i="2886"/>
  <c r="AV27" i="2886" s="1"/>
  <c r="V12" i="2887"/>
  <c r="W12" i="2887" s="1"/>
  <c r="V16" i="2887"/>
  <c r="W16" i="2887" s="1"/>
  <c r="V28" i="2887"/>
  <c r="W28" i="2887" s="1"/>
  <c r="V31" i="2887"/>
  <c r="W31" i="2887" s="1"/>
  <c r="AA19" i="2887"/>
  <c r="AB19" i="2887" s="1"/>
  <c r="AA34" i="2887"/>
  <c r="AB34" i="2887" s="1"/>
  <c r="AK18" i="2887"/>
  <c r="AL18" i="2887" s="1"/>
  <c r="AP12" i="2887"/>
  <c r="AQ12" i="2887" s="1"/>
  <c r="AP16" i="2887"/>
  <c r="AQ16" i="2887" s="1"/>
  <c r="AP28" i="2887"/>
  <c r="AQ28" i="2887" s="1"/>
  <c r="AP31" i="2887"/>
  <c r="AQ31" i="2887" s="1"/>
  <c r="AU19" i="2887"/>
  <c r="AV19" i="2887" s="1"/>
  <c r="AU13" i="2887"/>
  <c r="AV13" i="2887" s="1"/>
  <c r="AU34" i="2887"/>
  <c r="AV34" i="2887" s="1"/>
  <c r="Q4" i="2888"/>
  <c r="P37" i="2888" s="1"/>
  <c r="Q37" i="2888" s="1"/>
  <c r="P16" i="2888"/>
  <c r="Q16" i="2888" s="1"/>
  <c r="P23" i="2888"/>
  <c r="Q23" i="2888" s="1"/>
  <c r="V36" i="2888"/>
  <c r="W36" i="2888" s="1"/>
  <c r="AF9" i="2888"/>
  <c r="AG9" i="2888" s="1"/>
  <c r="AF17" i="2888"/>
  <c r="AG17" i="2888" s="1"/>
  <c r="AF29" i="2888"/>
  <c r="AG29" i="2888" s="1"/>
  <c r="AF33" i="2888"/>
  <c r="AG33" i="2888" s="1"/>
  <c r="AF37" i="2888"/>
  <c r="AG37" i="2888" s="1"/>
  <c r="AF8" i="2888"/>
  <c r="AG8" i="2888" s="1"/>
  <c r="AF27" i="2888"/>
  <c r="AG27" i="2888" s="1"/>
  <c r="AK27" i="2888"/>
  <c r="AL27" i="2888" s="1"/>
  <c r="AP11" i="2888"/>
  <c r="AQ11" i="2888" s="1"/>
  <c r="AU9" i="2888"/>
  <c r="AV9" i="2888" s="1"/>
  <c r="AU17" i="2888"/>
  <c r="AV17" i="2888" s="1"/>
  <c r="AU28" i="2888"/>
  <c r="AV28" i="2888" s="1"/>
  <c r="AA9" i="2889"/>
  <c r="AB9" i="2889" s="1"/>
  <c r="AA13" i="2889"/>
  <c r="AB13" i="2889" s="1"/>
  <c r="AA29" i="2889"/>
  <c r="AB29" i="2889" s="1"/>
  <c r="AA16" i="2889"/>
  <c r="AB16" i="2889" s="1"/>
  <c r="AA21" i="2889"/>
  <c r="AB21" i="2889" s="1"/>
  <c r="AF12" i="2889"/>
  <c r="AG12" i="2889" s="1"/>
  <c r="AF24" i="2889"/>
  <c r="AG24" i="2889" s="1"/>
  <c r="AF36" i="2889"/>
  <c r="AG36" i="2889" s="1"/>
  <c r="AP26" i="2889"/>
  <c r="AQ26" i="2889" s="1"/>
  <c r="AP9" i="2889"/>
  <c r="AQ9" i="2889" s="1"/>
  <c r="AU12" i="2889"/>
  <c r="AV12" i="2889" s="1"/>
  <c r="AU32" i="2889"/>
  <c r="AV32" i="2889" s="1"/>
  <c r="AU37" i="2889"/>
  <c r="AV37" i="2889" s="1"/>
  <c r="S47" i="2890"/>
  <c r="N44" i="2890"/>
  <c r="T47" i="2890"/>
  <c r="P47" i="2890"/>
  <c r="R47" i="2890"/>
  <c r="U47" i="2890"/>
  <c r="P13" i="2890"/>
  <c r="Q13" i="2890" s="1"/>
  <c r="P29" i="2890"/>
  <c r="Q29" i="2890" s="1"/>
  <c r="P37" i="2890"/>
  <c r="Q37" i="2890" s="1"/>
  <c r="W4" i="2890"/>
  <c r="V31" i="2890"/>
  <c r="W31" i="2890" s="1"/>
  <c r="AF22" i="2890"/>
  <c r="AG22" i="2890" s="1"/>
  <c r="AP33" i="2890"/>
  <c r="AQ33" i="2890" s="1"/>
  <c r="AP38" i="2890"/>
  <c r="AQ38" i="2890" s="1"/>
  <c r="W4" i="2891"/>
  <c r="V8" i="2891" s="1"/>
  <c r="W8" i="2891" s="1"/>
  <c r="V19" i="2891"/>
  <c r="W19" i="2891" s="1"/>
  <c r="V38" i="2891"/>
  <c r="W38" i="2891" s="1"/>
  <c r="AA8" i="2891"/>
  <c r="AB8" i="2891" s="1"/>
  <c r="AA16" i="2891"/>
  <c r="AB16" i="2891" s="1"/>
  <c r="AA20" i="2891"/>
  <c r="AB20" i="2891" s="1"/>
  <c r="AA24" i="2891"/>
  <c r="AB24" i="2891" s="1"/>
  <c r="AA32" i="2891"/>
  <c r="AB32" i="2891" s="1"/>
  <c r="AA36" i="2891"/>
  <c r="AB36" i="2891" s="1"/>
  <c r="AA7" i="2891"/>
  <c r="AF24" i="2891"/>
  <c r="AG24" i="2891" s="1"/>
  <c r="AF15" i="2891"/>
  <c r="AG15" i="2891" s="1"/>
  <c r="AK26" i="2891"/>
  <c r="AL26" i="2891" s="1"/>
  <c r="AP10" i="2891"/>
  <c r="AQ10" i="2891" s="1"/>
  <c r="AP31" i="2891"/>
  <c r="AQ31" i="2891" s="1"/>
  <c r="AP38" i="2891"/>
  <c r="AQ38" i="2891" s="1"/>
  <c r="AV4" i="2891"/>
  <c r="AU23" i="2891" s="1"/>
  <c r="AV23" i="2891" s="1"/>
  <c r="AF9" i="2892"/>
  <c r="AG9" i="2892" s="1"/>
  <c r="AF21" i="2892"/>
  <c r="AG21" i="2892" s="1"/>
  <c r="AF29" i="2892"/>
  <c r="AG29" i="2892" s="1"/>
  <c r="AF8" i="2892"/>
  <c r="AG8" i="2892" s="1"/>
  <c r="AP8" i="2892"/>
  <c r="AQ8" i="2892" s="1"/>
  <c r="AP24" i="2892"/>
  <c r="AQ24" i="2892" s="1"/>
  <c r="AP28" i="2892"/>
  <c r="AQ28" i="2892" s="1"/>
  <c r="AQ4" i="2892"/>
  <c r="AP16" i="2892" s="1"/>
  <c r="AQ16" i="2892" s="1"/>
  <c r="AU9" i="2892"/>
  <c r="AV9" i="2892" s="1"/>
  <c r="AU17" i="2892"/>
  <c r="AV17" i="2892" s="1"/>
  <c r="AU23" i="2892"/>
  <c r="AV23" i="2892" s="1"/>
  <c r="R47" i="2893"/>
  <c r="S47" i="2893"/>
  <c r="N44" i="2893"/>
  <c r="T47" i="2893"/>
  <c r="Q47" i="2893"/>
  <c r="U47" i="2893"/>
  <c r="P15" i="2893"/>
  <c r="Q15" i="2893" s="1"/>
  <c r="AA12" i="2893"/>
  <c r="AB12" i="2893" s="1"/>
  <c r="AA33" i="2893"/>
  <c r="AB33" i="2893" s="1"/>
  <c r="AF19" i="2893"/>
  <c r="AG19" i="2893" s="1"/>
  <c r="AK19" i="2893"/>
  <c r="AL19" i="2893" s="1"/>
  <c r="AK27" i="2893"/>
  <c r="AL27" i="2893" s="1"/>
  <c r="AP20" i="2893"/>
  <c r="AQ20" i="2893" s="1"/>
  <c r="AP36" i="2893"/>
  <c r="AQ36" i="2893" s="1"/>
  <c r="AQ4" i="2893"/>
  <c r="AP33" i="2893" s="1"/>
  <c r="AQ33" i="2893" s="1"/>
  <c r="P19" i="2894"/>
  <c r="Q19" i="2894" s="1"/>
  <c r="AF13" i="2894"/>
  <c r="AG13" i="2894" s="1"/>
  <c r="AF17" i="2894"/>
  <c r="AG17" i="2894" s="1"/>
  <c r="AF21" i="2894"/>
  <c r="AG21" i="2894" s="1"/>
  <c r="AF33" i="2894"/>
  <c r="AG33" i="2894" s="1"/>
  <c r="AF37" i="2894"/>
  <c r="AG37" i="2894" s="1"/>
  <c r="AF8" i="2894"/>
  <c r="AG8" i="2894" s="1"/>
  <c r="AP35" i="2894"/>
  <c r="AQ35" i="2894" s="1"/>
  <c r="U47" i="2895"/>
  <c r="V26" i="2895"/>
  <c r="W26" i="2895" s="1"/>
  <c r="V13" i="2895"/>
  <c r="W13" i="2895" s="1"/>
  <c r="AA33" i="2895"/>
  <c r="AB33" i="2895" s="1"/>
  <c r="AK9" i="2895"/>
  <c r="AL9" i="2895" s="1"/>
  <c r="AK33" i="2895"/>
  <c r="AL33" i="2895" s="1"/>
  <c r="AP26" i="2895"/>
  <c r="AQ26" i="2895" s="1"/>
  <c r="AP13" i="2895"/>
  <c r="AQ13" i="2895" s="1"/>
  <c r="P33" i="2896"/>
  <c r="Q33" i="2896" s="1"/>
  <c r="AK12" i="2896"/>
  <c r="AL12" i="2896" s="1"/>
  <c r="AK18" i="2896"/>
  <c r="AL18" i="2896" s="1"/>
  <c r="AU21" i="2896"/>
  <c r="AV21" i="2896" s="1"/>
  <c r="AB4" i="2897"/>
  <c r="AA7" i="2897" s="1"/>
  <c r="AA11" i="2897"/>
  <c r="AB11" i="2897" s="1"/>
  <c r="AA15" i="2897"/>
  <c r="AB15" i="2897" s="1"/>
  <c r="AA23" i="2897"/>
  <c r="AB23" i="2897" s="1"/>
  <c r="AA31" i="2897"/>
  <c r="AB31" i="2897" s="1"/>
  <c r="AA35" i="2897"/>
  <c r="AB35" i="2897" s="1"/>
  <c r="AP24" i="2897"/>
  <c r="AQ24" i="2897" s="1"/>
  <c r="AU19" i="2897"/>
  <c r="AV19" i="2897" s="1"/>
  <c r="AF8" i="2898"/>
  <c r="AG8" i="2898" s="1"/>
  <c r="AF12" i="2898"/>
  <c r="AG12" i="2898" s="1"/>
  <c r="AF20" i="2898"/>
  <c r="AG20" i="2898" s="1"/>
  <c r="AF24" i="2898"/>
  <c r="AG24" i="2898" s="1"/>
  <c r="AF28" i="2898"/>
  <c r="AG28" i="2898" s="1"/>
  <c r="AF32" i="2898"/>
  <c r="AG32" i="2898" s="1"/>
  <c r="AF36" i="2898"/>
  <c r="AG36" i="2898" s="1"/>
  <c r="AF7" i="2898"/>
  <c r="AK17" i="2898"/>
  <c r="AL17" i="2898" s="1"/>
  <c r="AK37" i="2898"/>
  <c r="AL37" i="2898" s="1"/>
  <c r="Q7" i="2899"/>
  <c r="AU8" i="2900"/>
  <c r="AV8" i="2900" s="1"/>
  <c r="AU12" i="2900"/>
  <c r="AV12" i="2900" s="1"/>
  <c r="AU24" i="2900"/>
  <c r="AV24" i="2900" s="1"/>
  <c r="AU28" i="2900"/>
  <c r="AV28" i="2900" s="1"/>
  <c r="AU9" i="2900"/>
  <c r="AV9" i="2900" s="1"/>
  <c r="AU17" i="2900"/>
  <c r="AV17" i="2900" s="1"/>
  <c r="AA17" i="2901"/>
  <c r="AB17" i="2901" s="1"/>
  <c r="AA37" i="2901"/>
  <c r="AB37" i="2901" s="1"/>
  <c r="AA34" i="2901"/>
  <c r="AB34" i="2901" s="1"/>
  <c r="AA19" i="2891"/>
  <c r="AB19" i="2891" s="1"/>
  <c r="AF22" i="2891"/>
  <c r="AG22" i="2891" s="1"/>
  <c r="AK14" i="2891"/>
  <c r="AL14" i="2891" s="1"/>
  <c r="AU14" i="2891"/>
  <c r="AV14" i="2891" s="1"/>
  <c r="P38" i="2892"/>
  <c r="Q38" i="2892" s="1"/>
  <c r="P34" i="2892"/>
  <c r="Q34" i="2892" s="1"/>
  <c r="P30" i="2892"/>
  <c r="Q30" i="2892" s="1"/>
  <c r="P26" i="2892"/>
  <c r="Q26" i="2892" s="1"/>
  <c r="P22" i="2892"/>
  <c r="Q22" i="2892" s="1"/>
  <c r="P18" i="2892"/>
  <c r="Q18" i="2892" s="1"/>
  <c r="P14" i="2892"/>
  <c r="Q14" i="2892" s="1"/>
  <c r="P10" i="2892"/>
  <c r="Q10" i="2892" s="1"/>
  <c r="W4" i="2892"/>
  <c r="V20" i="2892" s="1"/>
  <c r="W20" i="2892" s="1"/>
  <c r="AF15" i="2892"/>
  <c r="AG15" i="2892" s="1"/>
  <c r="AF36" i="2892"/>
  <c r="AG36" i="2892" s="1"/>
  <c r="AP23" i="2892"/>
  <c r="AQ23" i="2892" s="1"/>
  <c r="AU33" i="2892"/>
  <c r="AV33" i="2892" s="1"/>
  <c r="AU19" i="2892"/>
  <c r="AV19" i="2892" s="1"/>
  <c r="P22" i="2893"/>
  <c r="Q22" i="2893" s="1"/>
  <c r="P30" i="2893"/>
  <c r="Q30" i="2893" s="1"/>
  <c r="W4" i="2893"/>
  <c r="V21" i="2893" s="1"/>
  <c r="W21" i="2893" s="1"/>
  <c r="V17" i="2893"/>
  <c r="W17" i="2893" s="1"/>
  <c r="AA8" i="2893"/>
  <c r="AB8" i="2893" s="1"/>
  <c r="AP9" i="2893"/>
  <c r="AQ9" i="2893" s="1"/>
  <c r="AP17" i="2893"/>
  <c r="AQ17" i="2893" s="1"/>
  <c r="AV4" i="2893"/>
  <c r="AU38" i="2893" s="1"/>
  <c r="AV38" i="2893" s="1"/>
  <c r="AU23" i="2893"/>
  <c r="AV23" i="2893" s="1"/>
  <c r="V21" i="2894"/>
  <c r="W21" i="2894" s="1"/>
  <c r="AB4" i="2894"/>
  <c r="AF23" i="2894"/>
  <c r="AG23" i="2894" s="1"/>
  <c r="AK24" i="2894"/>
  <c r="AL24" i="2894" s="1"/>
  <c r="AP13" i="2894"/>
  <c r="AQ13" i="2894" s="1"/>
  <c r="AV4" i="2894"/>
  <c r="AU15" i="2894" s="1"/>
  <c r="AV15" i="2894" s="1"/>
  <c r="AF17" i="2895"/>
  <c r="AG17" i="2895" s="1"/>
  <c r="AQ4" i="2895"/>
  <c r="AP27" i="2895" s="1"/>
  <c r="AQ27" i="2895" s="1"/>
  <c r="AP7" i="2895"/>
  <c r="AP31" i="2895"/>
  <c r="AQ31" i="2895" s="1"/>
  <c r="AP37" i="2895"/>
  <c r="AQ37" i="2895" s="1"/>
  <c r="P10" i="2896"/>
  <c r="Q10" i="2896" s="1"/>
  <c r="P26" i="2896"/>
  <c r="Q26" i="2896" s="1"/>
  <c r="AA12" i="2896"/>
  <c r="AB12" i="2896" s="1"/>
  <c r="AA20" i="2896"/>
  <c r="AB20" i="2896" s="1"/>
  <c r="AF31" i="2896"/>
  <c r="AG31" i="2896" s="1"/>
  <c r="AP16" i="2896"/>
  <c r="AQ16" i="2896" s="1"/>
  <c r="AU14" i="2896"/>
  <c r="AV14" i="2896" s="1"/>
  <c r="AU30" i="2896"/>
  <c r="AV30" i="2896" s="1"/>
  <c r="AA30" i="2897"/>
  <c r="AB30" i="2897" s="1"/>
  <c r="AF19" i="2897"/>
  <c r="AG19" i="2897" s="1"/>
  <c r="AK13" i="2897"/>
  <c r="AL13" i="2897" s="1"/>
  <c r="AK21" i="2897"/>
  <c r="AL21" i="2897" s="1"/>
  <c r="AP28" i="2897"/>
  <c r="AQ28" i="2897" s="1"/>
  <c r="AP36" i="2897"/>
  <c r="AQ36" i="2897" s="1"/>
  <c r="P19" i="2898"/>
  <c r="Q19" i="2898" s="1"/>
  <c r="P35" i="2898"/>
  <c r="Q35" i="2898" s="1"/>
  <c r="AF29" i="2898"/>
  <c r="AG29" i="2898" s="1"/>
  <c r="AF37" i="2898"/>
  <c r="AG37" i="2898" s="1"/>
  <c r="AK10" i="2898"/>
  <c r="AL10" i="2898" s="1"/>
  <c r="V30" i="2899"/>
  <c r="W30" i="2899" s="1"/>
  <c r="V38" i="2899"/>
  <c r="W38" i="2899" s="1"/>
  <c r="AA21" i="2899"/>
  <c r="AB21" i="2899" s="1"/>
  <c r="AK11" i="2899"/>
  <c r="AL11" i="2899" s="1"/>
  <c r="AK37" i="2899"/>
  <c r="AL37" i="2899" s="1"/>
  <c r="V22" i="2900"/>
  <c r="W22" i="2900" s="1"/>
  <c r="V13" i="2900"/>
  <c r="W13" i="2900" s="1"/>
  <c r="AA27" i="2900"/>
  <c r="AB27" i="2900" s="1"/>
  <c r="AA35" i="2900"/>
  <c r="AB35" i="2900" s="1"/>
  <c r="AF34" i="2900"/>
  <c r="AG34" i="2900" s="1"/>
  <c r="AP21" i="2900"/>
  <c r="AQ21" i="2900" s="1"/>
  <c r="V14" i="2901"/>
  <c r="W14" i="2901" s="1"/>
  <c r="AK9" i="2901"/>
  <c r="AL9" i="2901" s="1"/>
  <c r="AK10" i="2901"/>
  <c r="AL10" i="2901" s="1"/>
  <c r="AK26" i="2901"/>
  <c r="AL26" i="2901" s="1"/>
  <c r="AF18" i="2902"/>
  <c r="AG18" i="2902" s="1"/>
  <c r="AU26" i="2902"/>
  <c r="AV26" i="2902" s="1"/>
  <c r="U47" i="2881"/>
  <c r="Q47" i="2880"/>
  <c r="R47" i="2881"/>
  <c r="Q47" i="2884"/>
  <c r="R47" i="2885"/>
  <c r="Q4" i="2886"/>
  <c r="P25" i="2886" s="1"/>
  <c r="Q25" i="2886" s="1"/>
  <c r="P13" i="2886"/>
  <c r="Q13" i="2886" s="1"/>
  <c r="P37" i="2886"/>
  <c r="Q37" i="2886" s="1"/>
  <c r="W4" i="2886"/>
  <c r="AQ4" i="2886"/>
  <c r="T47" i="2887"/>
  <c r="P47" i="2887"/>
  <c r="P12" i="2887"/>
  <c r="Q12" i="2887" s="1"/>
  <c r="S47" i="2887"/>
  <c r="AF11" i="2888"/>
  <c r="AG11" i="2888" s="1"/>
  <c r="AK7" i="2888"/>
  <c r="AK23" i="2888"/>
  <c r="AL23" i="2888" s="1"/>
  <c r="AL4" i="2888"/>
  <c r="AP33" i="2888"/>
  <c r="AQ33" i="2888" s="1"/>
  <c r="AP37" i="2888"/>
  <c r="AQ37" i="2888" s="1"/>
  <c r="AU15" i="2888"/>
  <c r="AV15" i="2888" s="1"/>
  <c r="Q4" i="2889"/>
  <c r="P18" i="2889" s="1"/>
  <c r="Q18" i="2889" s="1"/>
  <c r="V8" i="2889"/>
  <c r="W8" i="2889" s="1"/>
  <c r="AA26" i="2889"/>
  <c r="AB26" i="2889" s="1"/>
  <c r="AA30" i="2889"/>
  <c r="AB30" i="2889" s="1"/>
  <c r="AA34" i="2889"/>
  <c r="AB34" i="2889" s="1"/>
  <c r="AA38" i="2889"/>
  <c r="AB38" i="2889" s="1"/>
  <c r="AA20" i="2889"/>
  <c r="AB20" i="2889" s="1"/>
  <c r="AF16" i="2889"/>
  <c r="AG16" i="2889" s="1"/>
  <c r="AL4" i="2889"/>
  <c r="AK20" i="2889" s="1"/>
  <c r="AL20" i="2889" s="1"/>
  <c r="AU26" i="2889"/>
  <c r="AV26" i="2889" s="1"/>
  <c r="AU30" i="2889"/>
  <c r="AV30" i="2889" s="1"/>
  <c r="AU34" i="2889"/>
  <c r="AV34" i="2889" s="1"/>
  <c r="AU38" i="2889"/>
  <c r="AV38" i="2889" s="1"/>
  <c r="AU20" i="2889"/>
  <c r="AV20" i="2889" s="1"/>
  <c r="Q4" i="2890"/>
  <c r="AF21" i="2890"/>
  <c r="AG21" i="2890" s="1"/>
  <c r="AP21" i="2890"/>
  <c r="AQ21" i="2890" s="1"/>
  <c r="P8" i="2891"/>
  <c r="Q8" i="2891" s="1"/>
  <c r="P12" i="2891"/>
  <c r="Q12" i="2891" s="1"/>
  <c r="P16" i="2891"/>
  <c r="Q16" i="2891" s="1"/>
  <c r="P20" i="2891"/>
  <c r="Q20" i="2891" s="1"/>
  <c r="P24" i="2891"/>
  <c r="Q24" i="2891" s="1"/>
  <c r="P28" i="2891"/>
  <c r="Q28" i="2891" s="1"/>
  <c r="P32" i="2891"/>
  <c r="Q32" i="2891" s="1"/>
  <c r="P36" i="2891"/>
  <c r="Q36" i="2891" s="1"/>
  <c r="V14" i="2891"/>
  <c r="W14" i="2891" s="1"/>
  <c r="AA22" i="2891"/>
  <c r="AB22" i="2891" s="1"/>
  <c r="AK22" i="2891"/>
  <c r="AL22" i="2891" s="1"/>
  <c r="AP14" i="2891"/>
  <c r="AQ14" i="2891" s="1"/>
  <c r="AF7" i="2892"/>
  <c r="AG4" i="2892"/>
  <c r="AF19" i="2892" s="1"/>
  <c r="AG19" i="2892" s="1"/>
  <c r="AP15" i="2892"/>
  <c r="AQ15" i="2892" s="1"/>
  <c r="AU11" i="2892"/>
  <c r="AV11" i="2892" s="1"/>
  <c r="V30" i="2893"/>
  <c r="W30" i="2893" s="1"/>
  <c r="V34" i="2893"/>
  <c r="W34" i="2893" s="1"/>
  <c r="V38" i="2893"/>
  <c r="W38" i="2893" s="1"/>
  <c r="AA16" i="2893"/>
  <c r="AB16" i="2893" s="1"/>
  <c r="AF16" i="2893"/>
  <c r="AG16" i="2893" s="1"/>
  <c r="AF28" i="2893"/>
  <c r="AG28" i="2893" s="1"/>
  <c r="AF34" i="2893"/>
  <c r="AG34" i="2893" s="1"/>
  <c r="AK30" i="2893"/>
  <c r="AL30" i="2893" s="1"/>
  <c r="AP27" i="2893"/>
  <c r="AQ27" i="2893" s="1"/>
  <c r="AP35" i="2893"/>
  <c r="AQ35" i="2893" s="1"/>
  <c r="AU13" i="2893"/>
  <c r="AV13" i="2893" s="1"/>
  <c r="AU21" i="2893"/>
  <c r="AV21" i="2893" s="1"/>
  <c r="P16" i="2894"/>
  <c r="Q16" i="2894" s="1"/>
  <c r="V12" i="2894"/>
  <c r="W12" i="2894" s="1"/>
  <c r="V20" i="2894"/>
  <c r="W20" i="2894" s="1"/>
  <c r="AA22" i="2894"/>
  <c r="AB22" i="2894" s="1"/>
  <c r="AF12" i="2894"/>
  <c r="AG12" i="2894" s="1"/>
  <c r="AF28" i="2894"/>
  <c r="AG28" i="2894" s="1"/>
  <c r="AF36" i="2894"/>
  <c r="AG36" i="2894" s="1"/>
  <c r="AF7" i="2894"/>
  <c r="AG4" i="2894"/>
  <c r="AK21" i="2894"/>
  <c r="AL21" i="2894" s="1"/>
  <c r="AK29" i="2894"/>
  <c r="AL29" i="2894" s="1"/>
  <c r="AK8" i="2894"/>
  <c r="AL8" i="2894" s="1"/>
  <c r="AK19" i="2894"/>
  <c r="AL19" i="2894" s="1"/>
  <c r="AP28" i="2894"/>
  <c r="AQ28" i="2894" s="1"/>
  <c r="AP36" i="2894"/>
  <c r="AQ36" i="2894" s="1"/>
  <c r="AU34" i="2894"/>
  <c r="AV34" i="2894" s="1"/>
  <c r="Q7" i="2895"/>
  <c r="V9" i="2895"/>
  <c r="W9" i="2895" s="1"/>
  <c r="V21" i="2895"/>
  <c r="W21" i="2895" s="1"/>
  <c r="AF10" i="2895"/>
  <c r="AG10" i="2895" s="1"/>
  <c r="AF18" i="2895"/>
  <c r="AG18" i="2895" s="1"/>
  <c r="AK19" i="2895"/>
  <c r="AL19" i="2895" s="1"/>
  <c r="AK36" i="2895"/>
  <c r="AL36" i="2895" s="1"/>
  <c r="AP33" i="2895"/>
  <c r="AQ33" i="2895" s="1"/>
  <c r="AP12" i="2895"/>
  <c r="AQ12" i="2895" s="1"/>
  <c r="P14" i="2896"/>
  <c r="Q14" i="2896" s="1"/>
  <c r="P22" i="2896"/>
  <c r="Q22" i="2896" s="1"/>
  <c r="P30" i="2896"/>
  <c r="Q30" i="2896" s="1"/>
  <c r="P38" i="2896"/>
  <c r="Q38" i="2896" s="1"/>
  <c r="V8" i="2896"/>
  <c r="W8" i="2896" s="1"/>
  <c r="V28" i="2896"/>
  <c r="W28" i="2896" s="1"/>
  <c r="V36" i="2896"/>
  <c r="W36" i="2896" s="1"/>
  <c r="AA14" i="2896"/>
  <c r="AB14" i="2896" s="1"/>
  <c r="AA22" i="2896"/>
  <c r="AB22" i="2896" s="1"/>
  <c r="AA13" i="2896"/>
  <c r="AB13" i="2896" s="1"/>
  <c r="AF22" i="2896"/>
  <c r="AG22" i="2896" s="1"/>
  <c r="AP18" i="2896"/>
  <c r="AQ18" i="2896" s="1"/>
  <c r="AU12" i="2896"/>
  <c r="AV12" i="2896" s="1"/>
  <c r="AU29" i="2896"/>
  <c r="AV29" i="2896" s="1"/>
  <c r="Q4" i="2897"/>
  <c r="P15" i="2897" s="1"/>
  <c r="Q15" i="2897" s="1"/>
  <c r="W4" i="2897"/>
  <c r="AF17" i="2897"/>
  <c r="AG17" i="2897" s="1"/>
  <c r="AF29" i="2897"/>
  <c r="AG29" i="2897" s="1"/>
  <c r="AF31" i="2897"/>
  <c r="AG31" i="2897" s="1"/>
  <c r="AK7" i="2897"/>
  <c r="AL4" i="2897"/>
  <c r="AK15" i="2897"/>
  <c r="AL15" i="2897" s="1"/>
  <c r="AK23" i="2897"/>
  <c r="AL23" i="2897" s="1"/>
  <c r="AK31" i="2897"/>
  <c r="AL31" i="2897" s="1"/>
  <c r="AK38" i="2897"/>
  <c r="AL38" i="2897" s="1"/>
  <c r="AP34" i="2897"/>
  <c r="AQ34" i="2897" s="1"/>
  <c r="AU30" i="2897"/>
  <c r="AV30" i="2897" s="1"/>
  <c r="Q4" i="2898"/>
  <c r="P16" i="2898" s="1"/>
  <c r="Q16" i="2898" s="1"/>
  <c r="P15" i="2898"/>
  <c r="Q15" i="2898" s="1"/>
  <c r="P23" i="2898"/>
  <c r="Q23" i="2898" s="1"/>
  <c r="V22" i="2898"/>
  <c r="W22" i="2898" s="1"/>
  <c r="V30" i="2898"/>
  <c r="W30" i="2898" s="1"/>
  <c r="V19" i="2898"/>
  <c r="W19" i="2898" s="1"/>
  <c r="AA31" i="2898"/>
  <c r="AB31" i="2898" s="1"/>
  <c r="AF15" i="2898"/>
  <c r="AG15" i="2898" s="1"/>
  <c r="AK28" i="2898"/>
  <c r="AL28" i="2898" s="1"/>
  <c r="AP14" i="2898"/>
  <c r="AQ14" i="2898" s="1"/>
  <c r="AP11" i="2898"/>
  <c r="AQ11" i="2898" s="1"/>
  <c r="V20" i="2899"/>
  <c r="W20" i="2899" s="1"/>
  <c r="V29" i="2899"/>
  <c r="W29" i="2899" s="1"/>
  <c r="AB4" i="2899"/>
  <c r="AA7" i="2899"/>
  <c r="AA11" i="2899"/>
  <c r="AB11" i="2899" s="1"/>
  <c r="AA19" i="2899"/>
  <c r="AB19" i="2899" s="1"/>
  <c r="AA23" i="2899"/>
  <c r="AB23" i="2899" s="1"/>
  <c r="AA31" i="2899"/>
  <c r="AB31" i="2899" s="1"/>
  <c r="AA35" i="2899"/>
  <c r="AB35" i="2899" s="1"/>
  <c r="AA38" i="2899"/>
  <c r="AB38" i="2899" s="1"/>
  <c r="AF37" i="2899"/>
  <c r="AG37" i="2899" s="1"/>
  <c r="AK21" i="2899"/>
  <c r="AL21" i="2899" s="1"/>
  <c r="AU10" i="2899"/>
  <c r="AV10" i="2899" s="1"/>
  <c r="AU18" i="2899"/>
  <c r="AV18" i="2899" s="1"/>
  <c r="AU33" i="2899"/>
  <c r="AV33" i="2899" s="1"/>
  <c r="AF32" i="2900"/>
  <c r="AG32" i="2900" s="1"/>
  <c r="AF18" i="2900"/>
  <c r="AG18" i="2900" s="1"/>
  <c r="AK8" i="2900"/>
  <c r="AL8" i="2900" s="1"/>
  <c r="AK12" i="2900"/>
  <c r="AL12" i="2900" s="1"/>
  <c r="AK16" i="2900"/>
  <c r="AL16" i="2900" s="1"/>
  <c r="AK24" i="2900"/>
  <c r="AL24" i="2900" s="1"/>
  <c r="AK28" i="2900"/>
  <c r="AL28" i="2900" s="1"/>
  <c r="AK32" i="2900"/>
  <c r="AL32" i="2900" s="1"/>
  <c r="AK36" i="2900"/>
  <c r="AL36" i="2900" s="1"/>
  <c r="AK9" i="2900"/>
  <c r="AL9" i="2900" s="1"/>
  <c r="AK17" i="2900"/>
  <c r="AL17" i="2900" s="1"/>
  <c r="AK33" i="2900"/>
  <c r="AL33" i="2900" s="1"/>
  <c r="AK7" i="2900"/>
  <c r="AP22" i="2900"/>
  <c r="AQ22" i="2900" s="1"/>
  <c r="AP26" i="2900"/>
  <c r="AQ26" i="2900" s="1"/>
  <c r="AP13" i="2900"/>
  <c r="AQ13" i="2900" s="1"/>
  <c r="AU15" i="2900"/>
  <c r="AV15" i="2900" s="1"/>
  <c r="P25" i="2901"/>
  <c r="Q25" i="2901" s="1"/>
  <c r="P28" i="2901"/>
  <c r="Q28" i="2901" s="1"/>
  <c r="AA28" i="2901"/>
  <c r="AB28" i="2901" s="1"/>
  <c r="AA15" i="2901"/>
  <c r="AB15" i="2901" s="1"/>
  <c r="AB4" i="2901"/>
  <c r="AA21" i="2901" s="1"/>
  <c r="AB21" i="2901" s="1"/>
  <c r="AL4" i="2902"/>
  <c r="AP16" i="2902"/>
  <c r="AQ16" i="2902" s="1"/>
  <c r="AA36" i="2905"/>
  <c r="AB36" i="2905" s="1"/>
  <c r="AA17" i="2908"/>
  <c r="AB17" i="2908" s="1"/>
  <c r="AA22" i="2908"/>
  <c r="AB22" i="2908" s="1"/>
  <c r="AA14" i="2891"/>
  <c r="AB14" i="2891" s="1"/>
  <c r="AA35" i="2891"/>
  <c r="AB35" i="2891" s="1"/>
  <c r="AK19" i="2891"/>
  <c r="AL19" i="2891" s="1"/>
  <c r="AK35" i="2891"/>
  <c r="AL35" i="2891" s="1"/>
  <c r="AP22" i="2891"/>
  <c r="AQ22" i="2891" s="1"/>
  <c r="AU19" i="2891"/>
  <c r="AV19" i="2891" s="1"/>
  <c r="AU35" i="2891"/>
  <c r="AV35" i="2891" s="1"/>
  <c r="AA19" i="2892"/>
  <c r="AB19" i="2892" s="1"/>
  <c r="AP7" i="2892"/>
  <c r="AU29" i="2892"/>
  <c r="AV29" i="2892" s="1"/>
  <c r="AU37" i="2892"/>
  <c r="AV37" i="2892" s="1"/>
  <c r="P18" i="2893"/>
  <c r="Q18" i="2893" s="1"/>
  <c r="P26" i="2893"/>
  <c r="Q26" i="2893" s="1"/>
  <c r="V12" i="2893"/>
  <c r="W12" i="2893" s="1"/>
  <c r="V33" i="2893"/>
  <c r="W33" i="2893" s="1"/>
  <c r="AA24" i="2893"/>
  <c r="AB24" i="2893" s="1"/>
  <c r="AP29" i="2893"/>
  <c r="AQ29" i="2893" s="1"/>
  <c r="AP37" i="2893"/>
  <c r="AQ37" i="2893" s="1"/>
  <c r="AU31" i="2893"/>
  <c r="AV31" i="2893" s="1"/>
  <c r="P12" i="2894"/>
  <c r="Q12" i="2894" s="1"/>
  <c r="AA32" i="2894"/>
  <c r="AB32" i="2894" s="1"/>
  <c r="AF34" i="2894"/>
  <c r="AG34" i="2894" s="1"/>
  <c r="AF32" i="2894"/>
  <c r="AG32" i="2894" s="1"/>
  <c r="AK35" i="2894"/>
  <c r="AL35" i="2894" s="1"/>
  <c r="AP21" i="2894"/>
  <c r="AQ21" i="2894" s="1"/>
  <c r="W4" i="2895"/>
  <c r="V10" i="2895" s="1"/>
  <c r="W10" i="2895" s="1"/>
  <c r="V7" i="2895"/>
  <c r="V31" i="2895"/>
  <c r="W31" i="2895" s="1"/>
  <c r="AA10" i="2895"/>
  <c r="AB10" i="2895" s="1"/>
  <c r="AF8" i="2895"/>
  <c r="AG8" i="2895" s="1"/>
  <c r="AK13" i="2895"/>
  <c r="AL13" i="2895" s="1"/>
  <c r="AK29" i="2895"/>
  <c r="AL29" i="2895" s="1"/>
  <c r="P18" i="2896"/>
  <c r="Q18" i="2896" s="1"/>
  <c r="P34" i="2896"/>
  <c r="Q34" i="2896" s="1"/>
  <c r="V34" i="2896"/>
  <c r="W34" i="2896" s="1"/>
  <c r="V14" i="2896"/>
  <c r="W14" i="2896" s="1"/>
  <c r="AG4" i="2896"/>
  <c r="AF26" i="2896" s="1"/>
  <c r="AG26" i="2896" s="1"/>
  <c r="AF27" i="2896"/>
  <c r="AG27" i="2896" s="1"/>
  <c r="AK21" i="2896"/>
  <c r="AL21" i="2896" s="1"/>
  <c r="AP28" i="2896"/>
  <c r="AQ28" i="2896" s="1"/>
  <c r="AU22" i="2896"/>
  <c r="AV22" i="2896" s="1"/>
  <c r="AU38" i="2896"/>
  <c r="AV38" i="2896" s="1"/>
  <c r="AF11" i="2897"/>
  <c r="AG11" i="2897" s="1"/>
  <c r="AF27" i="2897"/>
  <c r="AG27" i="2897" s="1"/>
  <c r="AF26" i="2897"/>
  <c r="AG26" i="2897" s="1"/>
  <c r="AK33" i="2897"/>
  <c r="AL33" i="2897" s="1"/>
  <c r="AK11" i="2897"/>
  <c r="AL11" i="2897" s="1"/>
  <c r="AP20" i="2897"/>
  <c r="AQ20" i="2897" s="1"/>
  <c r="AP32" i="2897"/>
  <c r="AQ32" i="2897" s="1"/>
  <c r="AQ4" i="2897"/>
  <c r="AP13" i="2897" s="1"/>
  <c r="AQ13" i="2897" s="1"/>
  <c r="P11" i="2898"/>
  <c r="Q11" i="2898" s="1"/>
  <c r="AF9" i="2898"/>
  <c r="AG9" i="2898" s="1"/>
  <c r="AF17" i="2898"/>
  <c r="AG17" i="2898" s="1"/>
  <c r="AF33" i="2898"/>
  <c r="AG33" i="2898" s="1"/>
  <c r="R47" i="2899"/>
  <c r="S47" i="2899"/>
  <c r="N44" i="2899"/>
  <c r="Q47" i="2899"/>
  <c r="T47" i="2899"/>
  <c r="V26" i="2899"/>
  <c r="W26" i="2899" s="1"/>
  <c r="V34" i="2899"/>
  <c r="W34" i="2899" s="1"/>
  <c r="V13" i="2899"/>
  <c r="W13" i="2899" s="1"/>
  <c r="AA9" i="2899"/>
  <c r="AB9" i="2899" s="1"/>
  <c r="AA33" i="2899"/>
  <c r="AB33" i="2899" s="1"/>
  <c r="AK15" i="2899"/>
  <c r="AL15" i="2899" s="1"/>
  <c r="V10" i="2900"/>
  <c r="W10" i="2900" s="1"/>
  <c r="V26" i="2900"/>
  <c r="W26" i="2900" s="1"/>
  <c r="AB4" i="2900"/>
  <c r="AA11" i="2900" s="1"/>
  <c r="AB11" i="2900" s="1"/>
  <c r="AA7" i="2900"/>
  <c r="AA23" i="2900"/>
  <c r="AB23" i="2900" s="1"/>
  <c r="AA22" i="2900"/>
  <c r="AB22" i="2900" s="1"/>
  <c r="AA38" i="2900"/>
  <c r="AB38" i="2900" s="1"/>
  <c r="AP34" i="2900"/>
  <c r="AQ34" i="2900" s="1"/>
  <c r="P33" i="2901"/>
  <c r="Q33" i="2901" s="1"/>
  <c r="AK21" i="2901"/>
  <c r="AL21" i="2901" s="1"/>
  <c r="AK29" i="2901"/>
  <c r="AL29" i="2901" s="1"/>
  <c r="AK18" i="2901"/>
  <c r="AL18" i="2901" s="1"/>
  <c r="AK34" i="2901"/>
  <c r="AL34" i="2901" s="1"/>
  <c r="AP8" i="2901"/>
  <c r="AQ8" i="2901" s="1"/>
  <c r="P8" i="2903"/>
  <c r="Q8" i="2903" s="1"/>
  <c r="Q4" i="2903"/>
  <c r="AP13" i="2904"/>
  <c r="AQ13" i="2904" s="1"/>
  <c r="P21" i="2910"/>
  <c r="Q21" i="2910" s="1"/>
  <c r="AG4" i="2910"/>
  <c r="AF7" i="2910" s="1"/>
  <c r="AF11" i="2910"/>
  <c r="AG11" i="2910" s="1"/>
  <c r="AF15" i="2910"/>
  <c r="AG15" i="2910" s="1"/>
  <c r="AF23" i="2910"/>
  <c r="AG23" i="2910" s="1"/>
  <c r="AF27" i="2910"/>
  <c r="AG27" i="2910" s="1"/>
  <c r="AF31" i="2910"/>
  <c r="AG31" i="2910" s="1"/>
  <c r="AF16" i="2910"/>
  <c r="AG16" i="2910" s="1"/>
  <c r="Q47" i="2885"/>
  <c r="AB4" i="2886"/>
  <c r="AA30" i="2886" s="1"/>
  <c r="AB30" i="2886" s="1"/>
  <c r="AK30" i="2886"/>
  <c r="AL30" i="2886" s="1"/>
  <c r="AV4" i="2886"/>
  <c r="AU26" i="2886" s="1"/>
  <c r="AV26" i="2886" s="1"/>
  <c r="AA14" i="2887"/>
  <c r="AB14" i="2887" s="1"/>
  <c r="P11" i="2888"/>
  <c r="Q11" i="2888" s="1"/>
  <c r="P19" i="2888"/>
  <c r="Q19" i="2888" s="1"/>
  <c r="P27" i="2888"/>
  <c r="Q27" i="2888" s="1"/>
  <c r="P35" i="2888"/>
  <c r="Q35" i="2888" s="1"/>
  <c r="AA29" i="2888"/>
  <c r="AB29" i="2888" s="1"/>
  <c r="AA19" i="2888"/>
  <c r="AB19" i="2888" s="1"/>
  <c r="AF15" i="2888"/>
  <c r="AG15" i="2888" s="1"/>
  <c r="AK11" i="2888"/>
  <c r="AL11" i="2888" s="1"/>
  <c r="AK16" i="2888"/>
  <c r="AL16" i="2888" s="1"/>
  <c r="AK32" i="2888"/>
  <c r="AL32" i="2888" s="1"/>
  <c r="AP7" i="2888"/>
  <c r="AQ4" i="2888"/>
  <c r="AP32" i="2888" s="1"/>
  <c r="AQ32" i="2888" s="1"/>
  <c r="AU29" i="2888"/>
  <c r="AV29" i="2888" s="1"/>
  <c r="AU33" i="2888"/>
  <c r="AV33" i="2888" s="1"/>
  <c r="AU37" i="2888"/>
  <c r="AV37" i="2888" s="1"/>
  <c r="AU19" i="2888"/>
  <c r="AV19" i="2888" s="1"/>
  <c r="P10" i="2889"/>
  <c r="Q10" i="2889" s="1"/>
  <c r="P14" i="2889"/>
  <c r="Q14" i="2889" s="1"/>
  <c r="P26" i="2889"/>
  <c r="Q26" i="2889" s="1"/>
  <c r="P30" i="2889"/>
  <c r="Q30" i="2889" s="1"/>
  <c r="W4" i="2889"/>
  <c r="V13" i="2889" s="1"/>
  <c r="W13" i="2889" s="1"/>
  <c r="V12" i="2889"/>
  <c r="W12" i="2889" s="1"/>
  <c r="AA8" i="2889"/>
  <c r="AB8" i="2889" s="1"/>
  <c r="AA24" i="2889"/>
  <c r="AB24" i="2889" s="1"/>
  <c r="AF26" i="2889"/>
  <c r="AG26" i="2889" s="1"/>
  <c r="AF30" i="2889"/>
  <c r="AG30" i="2889" s="1"/>
  <c r="AF34" i="2889"/>
  <c r="AG34" i="2889" s="1"/>
  <c r="AF38" i="2889"/>
  <c r="AG38" i="2889" s="1"/>
  <c r="AF20" i="2889"/>
  <c r="AG20" i="2889" s="1"/>
  <c r="AQ4" i="2889"/>
  <c r="AP36" i="2889" s="1"/>
  <c r="AQ36" i="2889" s="1"/>
  <c r="AP12" i="2889"/>
  <c r="AQ12" i="2889" s="1"/>
  <c r="AU8" i="2889"/>
  <c r="AV8" i="2889" s="1"/>
  <c r="AU24" i="2889"/>
  <c r="AV24" i="2889" s="1"/>
  <c r="AB4" i="2890"/>
  <c r="AL4" i="2890"/>
  <c r="AK15" i="2890" s="1"/>
  <c r="AL15" i="2890" s="1"/>
  <c r="AP9" i="2890"/>
  <c r="AQ9" i="2890" s="1"/>
  <c r="AP14" i="2890"/>
  <c r="AQ14" i="2890" s="1"/>
  <c r="AP30" i="2890"/>
  <c r="AQ30" i="2890" s="1"/>
  <c r="AV4" i="2890"/>
  <c r="V36" i="2891"/>
  <c r="W36" i="2891" s="1"/>
  <c r="V18" i="2891"/>
  <c r="W18" i="2891" s="1"/>
  <c r="AA10" i="2891"/>
  <c r="AB10" i="2891" s="1"/>
  <c r="AA15" i="2891"/>
  <c r="AB15" i="2891" s="1"/>
  <c r="AA31" i="2891"/>
  <c r="AB31" i="2891" s="1"/>
  <c r="AF28" i="2891"/>
  <c r="AG28" i="2891" s="1"/>
  <c r="AF18" i="2891"/>
  <c r="AG18" i="2891" s="1"/>
  <c r="AK10" i="2891"/>
  <c r="AL10" i="2891" s="1"/>
  <c r="AK15" i="2891"/>
  <c r="AL15" i="2891" s="1"/>
  <c r="AK31" i="2891"/>
  <c r="AL31" i="2891" s="1"/>
  <c r="AP28" i="2891"/>
  <c r="AQ28" i="2891" s="1"/>
  <c r="AP32" i="2891"/>
  <c r="AQ32" i="2891" s="1"/>
  <c r="AP36" i="2891"/>
  <c r="AQ36" i="2891" s="1"/>
  <c r="AP18" i="2891"/>
  <c r="AQ18" i="2891" s="1"/>
  <c r="AU10" i="2891"/>
  <c r="AV10" i="2891" s="1"/>
  <c r="AU15" i="2891"/>
  <c r="AV15" i="2891" s="1"/>
  <c r="AU31" i="2891"/>
  <c r="AV31" i="2891" s="1"/>
  <c r="P7" i="2892"/>
  <c r="P9" i="2892"/>
  <c r="Q9" i="2892" s="1"/>
  <c r="P11" i="2892"/>
  <c r="Q11" i="2892" s="1"/>
  <c r="P13" i="2892"/>
  <c r="Q13" i="2892" s="1"/>
  <c r="P15" i="2892"/>
  <c r="Q15" i="2892" s="1"/>
  <c r="P17" i="2892"/>
  <c r="Q17" i="2892" s="1"/>
  <c r="P19" i="2892"/>
  <c r="Q19" i="2892" s="1"/>
  <c r="P21" i="2892"/>
  <c r="Q21" i="2892" s="1"/>
  <c r="P23" i="2892"/>
  <c r="Q23" i="2892" s="1"/>
  <c r="P25" i="2892"/>
  <c r="Q25" i="2892" s="1"/>
  <c r="P27" i="2892"/>
  <c r="Q27" i="2892" s="1"/>
  <c r="P29" i="2892"/>
  <c r="Q29" i="2892" s="1"/>
  <c r="P31" i="2892"/>
  <c r="Q31" i="2892" s="1"/>
  <c r="P33" i="2892"/>
  <c r="Q33" i="2892" s="1"/>
  <c r="P35" i="2892"/>
  <c r="Q35" i="2892" s="1"/>
  <c r="P37" i="2892"/>
  <c r="Q37" i="2892" s="1"/>
  <c r="V37" i="2892"/>
  <c r="W37" i="2892" s="1"/>
  <c r="AF11" i="2892"/>
  <c r="AG11" i="2892" s="1"/>
  <c r="AF16" i="2892"/>
  <c r="AG16" i="2892" s="1"/>
  <c r="AL4" i="2892"/>
  <c r="AP29" i="2892"/>
  <c r="AQ29" i="2892" s="1"/>
  <c r="AP33" i="2892"/>
  <c r="AQ33" i="2892" s="1"/>
  <c r="AP37" i="2892"/>
  <c r="AQ37" i="2892" s="1"/>
  <c r="AP19" i="2892"/>
  <c r="AQ19" i="2892" s="1"/>
  <c r="AU15" i="2892"/>
  <c r="AV15" i="2892" s="1"/>
  <c r="Q4" i="2893"/>
  <c r="P23" i="2893" s="1"/>
  <c r="Q23" i="2893" s="1"/>
  <c r="V8" i="2893"/>
  <c r="W8" i="2893" s="1"/>
  <c r="V24" i="2893"/>
  <c r="W24" i="2893" s="1"/>
  <c r="AA26" i="2893"/>
  <c r="AB26" i="2893" s="1"/>
  <c r="AA30" i="2893"/>
  <c r="AB30" i="2893" s="1"/>
  <c r="AA34" i="2893"/>
  <c r="AB34" i="2893" s="1"/>
  <c r="AA38" i="2893"/>
  <c r="AB38" i="2893" s="1"/>
  <c r="AA20" i="2893"/>
  <c r="AB20" i="2893" s="1"/>
  <c r="AF27" i="2893"/>
  <c r="AG27" i="2893" s="1"/>
  <c r="AF31" i="2893"/>
  <c r="AG31" i="2893" s="1"/>
  <c r="AL4" i="2893"/>
  <c r="AK21" i="2893" s="1"/>
  <c r="AL21" i="2893" s="1"/>
  <c r="AK15" i="2893"/>
  <c r="AL15" i="2893" s="1"/>
  <c r="AK23" i="2893"/>
  <c r="AL23" i="2893" s="1"/>
  <c r="AK38" i="2893"/>
  <c r="AL38" i="2893" s="1"/>
  <c r="AP23" i="2893"/>
  <c r="AQ23" i="2893" s="1"/>
  <c r="AP34" i="2893"/>
  <c r="AQ34" i="2893" s="1"/>
  <c r="Q4" i="2894"/>
  <c r="P11" i="2894" s="1"/>
  <c r="Q11" i="2894" s="1"/>
  <c r="P15" i="2894"/>
  <c r="Q15" i="2894" s="1"/>
  <c r="V14" i="2894"/>
  <c r="W14" i="2894" s="1"/>
  <c r="V22" i="2894"/>
  <c r="W22" i="2894" s="1"/>
  <c r="V38" i="2894"/>
  <c r="W38" i="2894" s="1"/>
  <c r="V11" i="2894"/>
  <c r="W11" i="2894" s="1"/>
  <c r="V19" i="2894"/>
  <c r="W19" i="2894" s="1"/>
  <c r="AF15" i="2894"/>
  <c r="AG15" i="2894" s="1"/>
  <c r="AF24" i="2894"/>
  <c r="AG24" i="2894" s="1"/>
  <c r="AK12" i="2894"/>
  <c r="AL12" i="2894" s="1"/>
  <c r="AK28" i="2894"/>
  <c r="AL28" i="2894" s="1"/>
  <c r="AK36" i="2894"/>
  <c r="AL36" i="2894" s="1"/>
  <c r="AK16" i="2894"/>
  <c r="AL16" i="2894" s="1"/>
  <c r="AP22" i="2894"/>
  <c r="AQ22" i="2894" s="1"/>
  <c r="AP30" i="2894"/>
  <c r="AQ30" i="2894" s="1"/>
  <c r="AP19" i="2894"/>
  <c r="AQ19" i="2894" s="1"/>
  <c r="AU31" i="2894"/>
  <c r="AV31" i="2894" s="1"/>
  <c r="AB4" i="2895"/>
  <c r="AA19" i="2895" s="1"/>
  <c r="AB19" i="2895" s="1"/>
  <c r="AA7" i="2895"/>
  <c r="AA27" i="2895"/>
  <c r="AB27" i="2895" s="1"/>
  <c r="AA35" i="2895"/>
  <c r="AB35" i="2895" s="1"/>
  <c r="AF13" i="2895"/>
  <c r="AG13" i="2895" s="1"/>
  <c r="AF21" i="2895"/>
  <c r="AG21" i="2895" s="1"/>
  <c r="AF37" i="2895"/>
  <c r="AG37" i="2895" s="1"/>
  <c r="AK14" i="2895"/>
  <c r="AL14" i="2895" s="1"/>
  <c r="AK22" i="2895"/>
  <c r="AL22" i="2895" s="1"/>
  <c r="AK34" i="2895"/>
  <c r="AL34" i="2895" s="1"/>
  <c r="AK38" i="2895"/>
  <c r="AL38" i="2895" s="1"/>
  <c r="AP29" i="2895"/>
  <c r="AQ29" i="2895" s="1"/>
  <c r="AV4" i="2895"/>
  <c r="S47" i="2896"/>
  <c r="N44" i="2896"/>
  <c r="T47" i="2896"/>
  <c r="P47" i="2896"/>
  <c r="R47" i="2896"/>
  <c r="U47" i="2896"/>
  <c r="P13" i="2896"/>
  <c r="Q13" i="2896" s="1"/>
  <c r="P21" i="2896"/>
  <c r="Q21" i="2896" s="1"/>
  <c r="P29" i="2896"/>
  <c r="Q29" i="2896" s="1"/>
  <c r="P37" i="2896"/>
  <c r="Q37" i="2896" s="1"/>
  <c r="W4" i="2896"/>
  <c r="V18" i="2896" s="1"/>
  <c r="W18" i="2896" s="1"/>
  <c r="V11" i="2896"/>
  <c r="W11" i="2896" s="1"/>
  <c r="V19" i="2896"/>
  <c r="W19" i="2896" s="1"/>
  <c r="V31" i="2896"/>
  <c r="W31" i="2896" s="1"/>
  <c r="V35" i="2896"/>
  <c r="W35" i="2896" s="1"/>
  <c r="V17" i="2896"/>
  <c r="W17" i="2896" s="1"/>
  <c r="AA21" i="2896"/>
  <c r="AB21" i="2896" s="1"/>
  <c r="AF8" i="2896"/>
  <c r="AG8" i="2896" s="1"/>
  <c r="AF28" i="2896"/>
  <c r="AG28" i="2896" s="1"/>
  <c r="AF36" i="2896"/>
  <c r="AG36" i="2896" s="1"/>
  <c r="AF7" i="2896"/>
  <c r="AK14" i="2896"/>
  <c r="AL14" i="2896" s="1"/>
  <c r="AK38" i="2896"/>
  <c r="AL38" i="2896" s="1"/>
  <c r="AK13" i="2896"/>
  <c r="AL13" i="2896" s="1"/>
  <c r="AU37" i="2896"/>
  <c r="AV37" i="2896" s="1"/>
  <c r="P11" i="2897"/>
  <c r="Q11" i="2897" s="1"/>
  <c r="V11" i="2897"/>
  <c r="W11" i="2897" s="1"/>
  <c r="V15" i="2897"/>
  <c r="W15" i="2897" s="1"/>
  <c r="AA13" i="2897"/>
  <c r="AB13" i="2897" s="1"/>
  <c r="AA21" i="2897"/>
  <c r="AB21" i="2897" s="1"/>
  <c r="AA33" i="2897"/>
  <c r="AB33" i="2897" s="1"/>
  <c r="AA22" i="2897"/>
  <c r="AB22" i="2897" s="1"/>
  <c r="AF12" i="2897"/>
  <c r="AG12" i="2897" s="1"/>
  <c r="AF20" i="2897"/>
  <c r="AG20" i="2897" s="1"/>
  <c r="AF28" i="2897"/>
  <c r="AG28" i="2897" s="1"/>
  <c r="AF36" i="2897"/>
  <c r="AG36" i="2897" s="1"/>
  <c r="AF7" i="2897"/>
  <c r="AF18" i="2897"/>
  <c r="AG18" i="2897" s="1"/>
  <c r="AG4" i="2897"/>
  <c r="AK14" i="2897"/>
  <c r="AL14" i="2897" s="1"/>
  <c r="AK35" i="2897"/>
  <c r="AL35" i="2897" s="1"/>
  <c r="AP9" i="2897"/>
  <c r="AQ9" i="2897" s="1"/>
  <c r="AP29" i="2897"/>
  <c r="AQ29" i="2897" s="1"/>
  <c r="AP37" i="2897"/>
  <c r="AQ37" i="2897" s="1"/>
  <c r="AP10" i="2897"/>
  <c r="AQ10" i="2897" s="1"/>
  <c r="AV4" i="2897"/>
  <c r="AU13" i="2897" s="1"/>
  <c r="AV13" i="2897" s="1"/>
  <c r="AU15" i="2897"/>
  <c r="AV15" i="2897" s="1"/>
  <c r="P12" i="2898"/>
  <c r="Q12" i="2898" s="1"/>
  <c r="P20" i="2898"/>
  <c r="Q20" i="2898" s="1"/>
  <c r="P28" i="2898"/>
  <c r="Q28" i="2898" s="1"/>
  <c r="P36" i="2898"/>
  <c r="Q36" i="2898" s="1"/>
  <c r="V13" i="2898"/>
  <c r="W13" i="2898" s="1"/>
  <c r="AA24" i="2898"/>
  <c r="AB24" i="2898" s="1"/>
  <c r="AB4" i="2898"/>
  <c r="AF26" i="2898"/>
  <c r="AG26" i="2898" s="1"/>
  <c r="AF34" i="2898"/>
  <c r="AG34" i="2898" s="1"/>
  <c r="AF23" i="2898"/>
  <c r="AG23" i="2898" s="1"/>
  <c r="AK35" i="2898"/>
  <c r="AL35" i="2898" s="1"/>
  <c r="AV4" i="2898"/>
  <c r="W4" i="2899"/>
  <c r="V7" i="2899"/>
  <c r="V15" i="2899"/>
  <c r="W15" i="2899" s="1"/>
  <c r="V23" i="2899"/>
  <c r="W23" i="2899" s="1"/>
  <c r="V31" i="2899"/>
  <c r="W31" i="2899" s="1"/>
  <c r="V37" i="2899"/>
  <c r="W37" i="2899" s="1"/>
  <c r="AA10" i="2899"/>
  <c r="AB10" i="2899" s="1"/>
  <c r="AA22" i="2899"/>
  <c r="AB22" i="2899" s="1"/>
  <c r="AA34" i="2899"/>
  <c r="AB34" i="2899" s="1"/>
  <c r="AA13" i="2899"/>
  <c r="AB13" i="2899" s="1"/>
  <c r="AA24" i="2899"/>
  <c r="AB24" i="2899" s="1"/>
  <c r="AF34" i="2899"/>
  <c r="AG34" i="2899" s="1"/>
  <c r="AK28" i="2899"/>
  <c r="AL28" i="2899" s="1"/>
  <c r="AU21" i="2899"/>
  <c r="AV21" i="2899" s="1"/>
  <c r="AU12" i="2899"/>
  <c r="AV12" i="2899" s="1"/>
  <c r="AU38" i="2899"/>
  <c r="AV38" i="2899" s="1"/>
  <c r="T47" i="2900"/>
  <c r="P47" i="2900"/>
  <c r="U47" i="2900"/>
  <c r="N44" i="2900"/>
  <c r="Q47" i="2900"/>
  <c r="V29" i="2900"/>
  <c r="W29" i="2900" s="1"/>
  <c r="AK11" i="2900"/>
  <c r="AL11" i="2900" s="1"/>
  <c r="AK15" i="2900"/>
  <c r="AL15" i="2900" s="1"/>
  <c r="AK19" i="2900"/>
  <c r="AL19" i="2900" s="1"/>
  <c r="AK27" i="2900"/>
  <c r="AL27" i="2900" s="1"/>
  <c r="AK31" i="2900"/>
  <c r="AL31" i="2900" s="1"/>
  <c r="AK35" i="2900"/>
  <c r="AL35" i="2900" s="1"/>
  <c r="AK14" i="2900"/>
  <c r="AL14" i="2900" s="1"/>
  <c r="AK22" i="2900"/>
  <c r="AL22" i="2900" s="1"/>
  <c r="AK30" i="2900"/>
  <c r="AL30" i="2900" s="1"/>
  <c r="AK38" i="2900"/>
  <c r="AL38" i="2900" s="1"/>
  <c r="AK37" i="2900"/>
  <c r="AL37" i="2900" s="1"/>
  <c r="AP10" i="2900"/>
  <c r="AQ10" i="2900" s="1"/>
  <c r="V27" i="2901"/>
  <c r="W27" i="2901" s="1"/>
  <c r="AU35" i="2901"/>
  <c r="AV35" i="2901" s="1"/>
  <c r="P31" i="2903"/>
  <c r="Q31" i="2903" s="1"/>
  <c r="Q47" i="2891"/>
  <c r="U47" i="2891"/>
  <c r="AF7" i="2893"/>
  <c r="AG4" i="2893"/>
  <c r="AF29" i="2893" s="1"/>
  <c r="AG29" i="2893" s="1"/>
  <c r="AK10" i="2893"/>
  <c r="AL10" i="2893" s="1"/>
  <c r="AK18" i="2893"/>
  <c r="AL18" i="2893" s="1"/>
  <c r="AU10" i="2893"/>
  <c r="AV10" i="2893" s="1"/>
  <c r="AU18" i="2893"/>
  <c r="AV18" i="2893" s="1"/>
  <c r="V33" i="2894"/>
  <c r="W33" i="2894" s="1"/>
  <c r="V37" i="2894"/>
  <c r="W37" i="2894" s="1"/>
  <c r="V8" i="2894"/>
  <c r="W8" i="2894" s="1"/>
  <c r="V24" i="2894"/>
  <c r="W24" i="2894" s="1"/>
  <c r="V32" i="2894"/>
  <c r="W32" i="2894" s="1"/>
  <c r="AA11" i="2894"/>
  <c r="AB11" i="2894" s="1"/>
  <c r="AK7" i="2894"/>
  <c r="AK15" i="2894"/>
  <c r="AL15" i="2894" s="1"/>
  <c r="AK23" i="2894"/>
  <c r="AL23" i="2894" s="1"/>
  <c r="AL4" i="2894"/>
  <c r="AP33" i="2894"/>
  <c r="AQ33" i="2894" s="1"/>
  <c r="AP37" i="2894"/>
  <c r="AQ37" i="2894" s="1"/>
  <c r="AP24" i="2894"/>
  <c r="AQ24" i="2894" s="1"/>
  <c r="AP32" i="2894"/>
  <c r="AQ32" i="2894" s="1"/>
  <c r="AA26" i="2895"/>
  <c r="AB26" i="2895" s="1"/>
  <c r="AA30" i="2895"/>
  <c r="AB30" i="2895" s="1"/>
  <c r="AA12" i="2895"/>
  <c r="AB12" i="2895" s="1"/>
  <c r="AA20" i="2895"/>
  <c r="AB20" i="2895" s="1"/>
  <c r="AG4" i="2895"/>
  <c r="AK16" i="2895"/>
  <c r="AL16" i="2895" s="1"/>
  <c r="AK24" i="2895"/>
  <c r="AL24" i="2895" s="1"/>
  <c r="AU38" i="2895"/>
  <c r="AV38" i="2895" s="1"/>
  <c r="V13" i="2896"/>
  <c r="W13" i="2896" s="1"/>
  <c r="V21" i="2896"/>
  <c r="W21" i="2896" s="1"/>
  <c r="AF13" i="2896"/>
  <c r="AG13" i="2896" s="1"/>
  <c r="AF21" i="2896"/>
  <c r="AG21" i="2896" s="1"/>
  <c r="AP21" i="2896"/>
  <c r="AQ21" i="2896" s="1"/>
  <c r="P12" i="2897"/>
  <c r="Q12" i="2897" s="1"/>
  <c r="P28" i="2897"/>
  <c r="Q28" i="2897" s="1"/>
  <c r="V22" i="2897"/>
  <c r="W22" i="2897" s="1"/>
  <c r="AA10" i="2897"/>
  <c r="AB10" i="2897" s="1"/>
  <c r="AA18" i="2897"/>
  <c r="AB18" i="2897" s="1"/>
  <c r="AF14" i="2897"/>
  <c r="AG14" i="2897" s="1"/>
  <c r="AF22" i="2897"/>
  <c r="AG22" i="2897" s="1"/>
  <c r="AK10" i="2897"/>
  <c r="AL10" i="2897" s="1"/>
  <c r="AK18" i="2897"/>
  <c r="AL18" i="2897" s="1"/>
  <c r="AP14" i="2897"/>
  <c r="AQ14" i="2897" s="1"/>
  <c r="AP22" i="2897"/>
  <c r="AQ22" i="2897" s="1"/>
  <c r="V29" i="2898"/>
  <c r="W29" i="2898" s="1"/>
  <c r="V33" i="2898"/>
  <c r="W33" i="2898" s="1"/>
  <c r="V16" i="2898"/>
  <c r="W16" i="2898" s="1"/>
  <c r="V24" i="2898"/>
  <c r="W24" i="2898" s="1"/>
  <c r="AA19" i="2898"/>
  <c r="AB19" i="2898" s="1"/>
  <c r="AK7" i="2898"/>
  <c r="AL4" i="2898"/>
  <c r="AK21" i="2898" s="1"/>
  <c r="AL21" i="2898" s="1"/>
  <c r="AP29" i="2898"/>
  <c r="AQ29" i="2898" s="1"/>
  <c r="AP16" i="2898"/>
  <c r="AQ16" i="2898" s="1"/>
  <c r="AU19" i="2898"/>
  <c r="AV19" i="2898" s="1"/>
  <c r="AA14" i="2899"/>
  <c r="AB14" i="2899" s="1"/>
  <c r="AA18" i="2899"/>
  <c r="AB18" i="2899" s="1"/>
  <c r="AA26" i="2899"/>
  <c r="AB26" i="2899" s="1"/>
  <c r="AA30" i="2899"/>
  <c r="AB30" i="2899" s="1"/>
  <c r="AA12" i="2899"/>
  <c r="AB12" i="2899" s="1"/>
  <c r="AA36" i="2899"/>
  <c r="AB36" i="2899" s="1"/>
  <c r="AF14" i="2899"/>
  <c r="AG14" i="2899" s="1"/>
  <c r="AK13" i="2899"/>
  <c r="AL13" i="2899" s="1"/>
  <c r="AK17" i="2899"/>
  <c r="AL17" i="2899" s="1"/>
  <c r="AK16" i="2899"/>
  <c r="AL16" i="2899" s="1"/>
  <c r="AK32" i="2899"/>
  <c r="AL32" i="2899" s="1"/>
  <c r="AQ4" i="2899"/>
  <c r="AP10" i="2899" s="1"/>
  <c r="AQ10" i="2899" s="1"/>
  <c r="AU8" i="2899"/>
  <c r="AV8" i="2899" s="1"/>
  <c r="AU36" i="2899"/>
  <c r="AV36" i="2899" s="1"/>
  <c r="V8" i="2900"/>
  <c r="W8" i="2900" s="1"/>
  <c r="V20" i="2900"/>
  <c r="W20" i="2900" s="1"/>
  <c r="V36" i="2900"/>
  <c r="W36" i="2900" s="1"/>
  <c r="V15" i="2900"/>
  <c r="W15" i="2900" s="1"/>
  <c r="AF7" i="2900"/>
  <c r="AF15" i="2900"/>
  <c r="AG15" i="2900" s="1"/>
  <c r="AF26" i="2900"/>
  <c r="AG26" i="2900" s="1"/>
  <c r="AF37" i="2900"/>
  <c r="AG37" i="2900" s="1"/>
  <c r="AP32" i="2900"/>
  <c r="AQ32" i="2900" s="1"/>
  <c r="AV4" i="2900"/>
  <c r="AU16" i="2900" s="1"/>
  <c r="AV16" i="2900" s="1"/>
  <c r="AU11" i="2900"/>
  <c r="AV11" i="2900" s="1"/>
  <c r="AU19" i="2900"/>
  <c r="AV19" i="2900" s="1"/>
  <c r="AU31" i="2900"/>
  <c r="AV31" i="2900" s="1"/>
  <c r="AU35" i="2900"/>
  <c r="AV35" i="2900" s="1"/>
  <c r="AU14" i="2900"/>
  <c r="AV14" i="2900" s="1"/>
  <c r="AU30" i="2900"/>
  <c r="AV30" i="2900" s="1"/>
  <c r="AU38" i="2900"/>
  <c r="AV38" i="2900" s="1"/>
  <c r="P8" i="2901"/>
  <c r="Q8" i="2901" s="1"/>
  <c r="Q4" i="2901"/>
  <c r="P16" i="2901"/>
  <c r="Q16" i="2901" s="1"/>
  <c r="P24" i="2901"/>
  <c r="Q24" i="2901" s="1"/>
  <c r="P32" i="2901"/>
  <c r="Q32" i="2901" s="1"/>
  <c r="V16" i="2901"/>
  <c r="W16" i="2901" s="1"/>
  <c r="V24" i="2901"/>
  <c r="W24" i="2901" s="1"/>
  <c r="V19" i="2901"/>
  <c r="W19" i="2901" s="1"/>
  <c r="AF22" i="2901"/>
  <c r="AG22" i="2901" s="1"/>
  <c r="AK12" i="2901"/>
  <c r="AL12" i="2901" s="1"/>
  <c r="AK28" i="2901"/>
  <c r="AL28" i="2901" s="1"/>
  <c r="AK32" i="2901"/>
  <c r="AL32" i="2901" s="1"/>
  <c r="AK36" i="2901"/>
  <c r="AL36" i="2901" s="1"/>
  <c r="AK15" i="2901"/>
  <c r="AL15" i="2901" s="1"/>
  <c r="AK23" i="2901"/>
  <c r="AL23" i="2901" s="1"/>
  <c r="AK31" i="2901"/>
  <c r="AL31" i="2901" s="1"/>
  <c r="AL4" i="2901"/>
  <c r="AU13" i="2901"/>
  <c r="AV13" i="2901" s="1"/>
  <c r="AU33" i="2901"/>
  <c r="AV33" i="2901" s="1"/>
  <c r="AB4" i="2902"/>
  <c r="AP12" i="2902"/>
  <c r="AQ12" i="2902" s="1"/>
  <c r="AP20" i="2902"/>
  <c r="AQ20" i="2902" s="1"/>
  <c r="AP24" i="2902"/>
  <c r="AQ24" i="2902" s="1"/>
  <c r="AP32" i="2902"/>
  <c r="AQ32" i="2902" s="1"/>
  <c r="AP36" i="2902"/>
  <c r="AQ36" i="2902" s="1"/>
  <c r="AP7" i="2902"/>
  <c r="AQ4" i="2902"/>
  <c r="AP22" i="2902"/>
  <c r="AQ22" i="2902" s="1"/>
  <c r="AP31" i="2902"/>
  <c r="AQ31" i="2902" s="1"/>
  <c r="P20" i="2903"/>
  <c r="Q20" i="2903" s="1"/>
  <c r="AF22" i="2903"/>
  <c r="AG22" i="2903" s="1"/>
  <c r="AF14" i="2903"/>
  <c r="AG14" i="2903" s="1"/>
  <c r="AF30" i="2903"/>
  <c r="AG30" i="2903" s="1"/>
  <c r="AF13" i="2903"/>
  <c r="AG13" i="2903" s="1"/>
  <c r="AF35" i="2903"/>
  <c r="AG35" i="2903" s="1"/>
  <c r="AF18" i="2903"/>
  <c r="AG18" i="2903" s="1"/>
  <c r="AF10" i="2903"/>
  <c r="AG10" i="2903" s="1"/>
  <c r="AF21" i="2903"/>
  <c r="AG21" i="2903" s="1"/>
  <c r="AK26" i="2903"/>
  <c r="AL26" i="2903" s="1"/>
  <c r="AU11" i="2903"/>
  <c r="AV11" i="2903" s="1"/>
  <c r="AU20" i="2903"/>
  <c r="AV20" i="2903" s="1"/>
  <c r="V12" i="2904"/>
  <c r="W12" i="2904" s="1"/>
  <c r="V16" i="2904"/>
  <c r="W16" i="2904" s="1"/>
  <c r="V28" i="2904"/>
  <c r="W28" i="2904" s="1"/>
  <c r="V32" i="2904"/>
  <c r="W32" i="2904" s="1"/>
  <c r="V15" i="2904"/>
  <c r="W15" i="2904" s="1"/>
  <c r="V23" i="2904"/>
  <c r="W23" i="2904" s="1"/>
  <c r="W4" i="2904"/>
  <c r="V20" i="2904" s="1"/>
  <c r="W20" i="2904" s="1"/>
  <c r="AF12" i="2904"/>
  <c r="AG12" i="2904" s="1"/>
  <c r="AF28" i="2904"/>
  <c r="AG28" i="2904" s="1"/>
  <c r="AF15" i="2904"/>
  <c r="AG15" i="2904" s="1"/>
  <c r="AG4" i="2904"/>
  <c r="AF33" i="2904" s="1"/>
  <c r="AG33" i="2904" s="1"/>
  <c r="W4" i="2906"/>
  <c r="V7" i="2906"/>
  <c r="V11" i="2906"/>
  <c r="W11" i="2906" s="1"/>
  <c r="V15" i="2906"/>
  <c r="W15" i="2906" s="1"/>
  <c r="V19" i="2906"/>
  <c r="W19" i="2906" s="1"/>
  <c r="V23" i="2906"/>
  <c r="W23" i="2906" s="1"/>
  <c r="V27" i="2906"/>
  <c r="W27" i="2906" s="1"/>
  <c r="V31" i="2906"/>
  <c r="W31" i="2906" s="1"/>
  <c r="V35" i="2906"/>
  <c r="W35" i="2906" s="1"/>
  <c r="V28" i="2906"/>
  <c r="W28" i="2906" s="1"/>
  <c r="V37" i="2906"/>
  <c r="W37" i="2906" s="1"/>
  <c r="AP24" i="2906"/>
  <c r="AQ24" i="2906" s="1"/>
  <c r="Q47" i="2888"/>
  <c r="P47" i="2891"/>
  <c r="Q47" i="2892"/>
  <c r="AK28" i="2893"/>
  <c r="AL28" i="2893" s="1"/>
  <c r="AK36" i="2893"/>
  <c r="AL36" i="2893" s="1"/>
  <c r="AU28" i="2893"/>
  <c r="AV28" i="2893" s="1"/>
  <c r="AU32" i="2893"/>
  <c r="AV32" i="2893" s="1"/>
  <c r="P14" i="2894"/>
  <c r="Q14" i="2894" s="1"/>
  <c r="P18" i="2894"/>
  <c r="Q18" i="2894" s="1"/>
  <c r="P30" i="2894"/>
  <c r="Q30" i="2894" s="1"/>
  <c r="P34" i="2894"/>
  <c r="Q34" i="2894" s="1"/>
  <c r="V7" i="2894"/>
  <c r="V15" i="2894"/>
  <c r="W15" i="2894" s="1"/>
  <c r="V23" i="2894"/>
  <c r="W23" i="2894" s="1"/>
  <c r="W4" i="2894"/>
  <c r="AA37" i="2894"/>
  <c r="AB37" i="2894" s="1"/>
  <c r="AF11" i="2894"/>
  <c r="AG11" i="2894" s="1"/>
  <c r="AF19" i="2894"/>
  <c r="AG19" i="2894" s="1"/>
  <c r="AP7" i="2894"/>
  <c r="AP15" i="2894"/>
  <c r="AQ15" i="2894" s="1"/>
  <c r="AQ4" i="2894"/>
  <c r="AP18" i="2894" s="1"/>
  <c r="AQ18" i="2894" s="1"/>
  <c r="AU33" i="2894"/>
  <c r="AV33" i="2894" s="1"/>
  <c r="P8" i="2895"/>
  <c r="Q8" i="2895" s="1"/>
  <c r="P10" i="2895"/>
  <c r="Q10" i="2895" s="1"/>
  <c r="P12" i="2895"/>
  <c r="Q12" i="2895" s="1"/>
  <c r="P14" i="2895"/>
  <c r="Q14" i="2895" s="1"/>
  <c r="P16" i="2895"/>
  <c r="Q16" i="2895" s="1"/>
  <c r="P18" i="2895"/>
  <c r="Q18" i="2895" s="1"/>
  <c r="P20" i="2895"/>
  <c r="Q20" i="2895" s="1"/>
  <c r="P22" i="2895"/>
  <c r="Q22" i="2895" s="1"/>
  <c r="P24" i="2895"/>
  <c r="Q24" i="2895" s="1"/>
  <c r="P26" i="2895"/>
  <c r="Q26" i="2895" s="1"/>
  <c r="P28" i="2895"/>
  <c r="Q28" i="2895" s="1"/>
  <c r="P30" i="2895"/>
  <c r="Q30" i="2895" s="1"/>
  <c r="P32" i="2895"/>
  <c r="Q32" i="2895" s="1"/>
  <c r="P34" i="2895"/>
  <c r="Q34" i="2895" s="1"/>
  <c r="P38" i="2895"/>
  <c r="Q38" i="2895" s="1"/>
  <c r="V24" i="2895"/>
  <c r="W24" i="2895" s="1"/>
  <c r="AF26" i="2895"/>
  <c r="AG26" i="2895" s="1"/>
  <c r="AF30" i="2895"/>
  <c r="AG30" i="2895" s="1"/>
  <c r="AF34" i="2895"/>
  <c r="AG34" i="2895" s="1"/>
  <c r="AF38" i="2895"/>
  <c r="AG38" i="2895" s="1"/>
  <c r="AF12" i="2895"/>
  <c r="AG12" i="2895" s="1"/>
  <c r="AF20" i="2895"/>
  <c r="AG20" i="2895" s="1"/>
  <c r="AL4" i="2895"/>
  <c r="AK18" i="2895" s="1"/>
  <c r="AL18" i="2895" s="1"/>
  <c r="AP8" i="2895"/>
  <c r="AQ8" i="2895" s="1"/>
  <c r="AP16" i="2895"/>
  <c r="AQ16" i="2895" s="1"/>
  <c r="P8" i="2896"/>
  <c r="Q8" i="2896" s="1"/>
  <c r="P12" i="2896"/>
  <c r="Q12" i="2896" s="1"/>
  <c r="P16" i="2896"/>
  <c r="Q16" i="2896" s="1"/>
  <c r="P20" i="2896"/>
  <c r="Q20" i="2896" s="1"/>
  <c r="P24" i="2896"/>
  <c r="Q24" i="2896" s="1"/>
  <c r="P28" i="2896"/>
  <c r="Q28" i="2896" s="1"/>
  <c r="P32" i="2896"/>
  <c r="Q32" i="2896" s="1"/>
  <c r="P36" i="2896"/>
  <c r="Q36" i="2896" s="1"/>
  <c r="AB4" i="2896"/>
  <c r="AA18" i="2896" s="1"/>
  <c r="AB18" i="2896" s="1"/>
  <c r="AA27" i="2896"/>
  <c r="AB27" i="2896" s="1"/>
  <c r="AA31" i="2896"/>
  <c r="AB31" i="2896" s="1"/>
  <c r="AL4" i="2896"/>
  <c r="AK29" i="2896" s="1"/>
  <c r="AL29" i="2896" s="1"/>
  <c r="AK27" i="2896"/>
  <c r="AL27" i="2896" s="1"/>
  <c r="AK31" i="2896"/>
  <c r="AL31" i="2896" s="1"/>
  <c r="AV4" i="2896"/>
  <c r="AU10" i="2896" s="1"/>
  <c r="AV10" i="2896" s="1"/>
  <c r="AU27" i="2896"/>
  <c r="AV27" i="2896" s="1"/>
  <c r="AU31" i="2896"/>
  <c r="AV31" i="2896" s="1"/>
  <c r="AA28" i="2897"/>
  <c r="AB28" i="2897" s="1"/>
  <c r="AA32" i="2897"/>
  <c r="AB32" i="2897" s="1"/>
  <c r="AA36" i="2897"/>
  <c r="AB36" i="2897" s="1"/>
  <c r="AK28" i="2897"/>
  <c r="AL28" i="2897" s="1"/>
  <c r="AK32" i="2897"/>
  <c r="AL32" i="2897" s="1"/>
  <c r="AK36" i="2897"/>
  <c r="AL36" i="2897" s="1"/>
  <c r="AU28" i="2897"/>
  <c r="AV28" i="2897" s="1"/>
  <c r="P10" i="2898"/>
  <c r="Q10" i="2898" s="1"/>
  <c r="P14" i="2898"/>
  <c r="Q14" i="2898" s="1"/>
  <c r="P18" i="2898"/>
  <c r="Q18" i="2898" s="1"/>
  <c r="P22" i="2898"/>
  <c r="Q22" i="2898" s="1"/>
  <c r="P26" i="2898"/>
  <c r="Q26" i="2898" s="1"/>
  <c r="P30" i="2898"/>
  <c r="Q30" i="2898" s="1"/>
  <c r="P34" i="2898"/>
  <c r="Q34" i="2898" s="1"/>
  <c r="P38" i="2898"/>
  <c r="Q38" i="2898" s="1"/>
  <c r="V7" i="2898"/>
  <c r="V15" i="2898"/>
  <c r="W15" i="2898" s="1"/>
  <c r="W4" i="2898"/>
  <c r="V28" i="2898" s="1"/>
  <c r="W28" i="2898" s="1"/>
  <c r="AA29" i="2898"/>
  <c r="AB29" i="2898" s="1"/>
  <c r="AA33" i="2898"/>
  <c r="AB33" i="2898" s="1"/>
  <c r="AF11" i="2898"/>
  <c r="AG11" i="2898" s="1"/>
  <c r="AF19" i="2898"/>
  <c r="AG19" i="2898" s="1"/>
  <c r="AP7" i="2898"/>
  <c r="AQ4" i="2898"/>
  <c r="AP36" i="2898" s="1"/>
  <c r="AQ36" i="2898" s="1"/>
  <c r="AU29" i="2898"/>
  <c r="AV29" i="2898" s="1"/>
  <c r="P8" i="2899"/>
  <c r="Q8" i="2899" s="1"/>
  <c r="P10" i="2899"/>
  <c r="Q10" i="2899" s="1"/>
  <c r="P12" i="2899"/>
  <c r="Q12" i="2899" s="1"/>
  <c r="P14" i="2899"/>
  <c r="Q14" i="2899" s="1"/>
  <c r="P16" i="2899"/>
  <c r="Q16" i="2899" s="1"/>
  <c r="P18" i="2899"/>
  <c r="Q18" i="2899" s="1"/>
  <c r="P20" i="2899"/>
  <c r="Q20" i="2899" s="1"/>
  <c r="P22" i="2899"/>
  <c r="Q22" i="2899" s="1"/>
  <c r="P24" i="2899"/>
  <c r="Q24" i="2899" s="1"/>
  <c r="P26" i="2899"/>
  <c r="Q26" i="2899" s="1"/>
  <c r="P28" i="2899"/>
  <c r="Q28" i="2899" s="1"/>
  <c r="P30" i="2899"/>
  <c r="Q30" i="2899" s="1"/>
  <c r="P32" i="2899"/>
  <c r="Q32" i="2899" s="1"/>
  <c r="P34" i="2899"/>
  <c r="Q34" i="2899" s="1"/>
  <c r="P38" i="2899"/>
  <c r="Q38" i="2899" s="1"/>
  <c r="V8" i="2899"/>
  <c r="W8" i="2899" s="1"/>
  <c r="V16" i="2899"/>
  <c r="W16" i="2899" s="1"/>
  <c r="V24" i="2899"/>
  <c r="W24" i="2899" s="1"/>
  <c r="AF36" i="2899"/>
  <c r="AG36" i="2899" s="1"/>
  <c r="AP12" i="2899"/>
  <c r="AQ12" i="2899" s="1"/>
  <c r="AV4" i="2899"/>
  <c r="AU26" i="2899" s="1"/>
  <c r="AV26" i="2899" s="1"/>
  <c r="AU7" i="2899"/>
  <c r="AU19" i="2899"/>
  <c r="AV19" i="2899" s="1"/>
  <c r="AU31" i="2899"/>
  <c r="AV31" i="2899" s="1"/>
  <c r="AU35" i="2899"/>
  <c r="AV35" i="2899" s="1"/>
  <c r="AU14" i="2899"/>
  <c r="AV14" i="2899" s="1"/>
  <c r="AU34" i="2899"/>
  <c r="AV34" i="2899" s="1"/>
  <c r="Q4" i="2900"/>
  <c r="P38" i="2900" s="1"/>
  <c r="Q38" i="2900" s="1"/>
  <c r="V27" i="2900"/>
  <c r="W27" i="2900" s="1"/>
  <c r="AA8" i="2900"/>
  <c r="AB8" i="2900" s="1"/>
  <c r="AA16" i="2900"/>
  <c r="AB16" i="2900" s="1"/>
  <c r="AA24" i="2900"/>
  <c r="AB24" i="2900" s="1"/>
  <c r="AA28" i="2900"/>
  <c r="AB28" i="2900" s="1"/>
  <c r="AA36" i="2900"/>
  <c r="AB36" i="2900" s="1"/>
  <c r="AA9" i="2900"/>
  <c r="AB9" i="2900" s="1"/>
  <c r="AA17" i="2900"/>
  <c r="AB17" i="2900" s="1"/>
  <c r="AA33" i="2900"/>
  <c r="AB33" i="2900" s="1"/>
  <c r="AF14" i="2900"/>
  <c r="AG14" i="2900" s="1"/>
  <c r="AF22" i="2900"/>
  <c r="AG22" i="2900" s="1"/>
  <c r="AF38" i="2900"/>
  <c r="AG38" i="2900" s="1"/>
  <c r="AF13" i="2900"/>
  <c r="AG13" i="2900" s="1"/>
  <c r="AP7" i="2900"/>
  <c r="AP23" i="2900"/>
  <c r="AQ23" i="2900" s="1"/>
  <c r="AP37" i="2900"/>
  <c r="AQ37" i="2900" s="1"/>
  <c r="P13" i="2901"/>
  <c r="Q13" i="2901" s="1"/>
  <c r="P21" i="2901"/>
  <c r="Q21" i="2901" s="1"/>
  <c r="P29" i="2901"/>
  <c r="Q29" i="2901" s="1"/>
  <c r="P37" i="2901"/>
  <c r="Q37" i="2901" s="1"/>
  <c r="V7" i="2901"/>
  <c r="W4" i="2901"/>
  <c r="V15" i="2901"/>
  <c r="W15" i="2901" s="1"/>
  <c r="V23" i="2901"/>
  <c r="W23" i="2901" s="1"/>
  <c r="V31" i="2901"/>
  <c r="W31" i="2901" s="1"/>
  <c r="V38" i="2901"/>
  <c r="W38" i="2901" s="1"/>
  <c r="AF16" i="2901"/>
  <c r="AG16" i="2901" s="1"/>
  <c r="AF24" i="2901"/>
  <c r="AG24" i="2901" s="1"/>
  <c r="AU12" i="2901"/>
  <c r="AV12" i="2901" s="1"/>
  <c r="AU28" i="2901"/>
  <c r="AV28" i="2901" s="1"/>
  <c r="AU15" i="2901"/>
  <c r="AV15" i="2901" s="1"/>
  <c r="AV4" i="2901"/>
  <c r="AU26" i="2901" s="1"/>
  <c r="AV26" i="2901" s="1"/>
  <c r="AG4" i="2902"/>
  <c r="AF27" i="2902"/>
  <c r="AG27" i="2902" s="1"/>
  <c r="P19" i="2903"/>
  <c r="Q19" i="2903" s="1"/>
  <c r="AF20" i="2903"/>
  <c r="AG20" i="2903" s="1"/>
  <c r="P28" i="2904"/>
  <c r="Q28" i="2904" s="1"/>
  <c r="R47" i="2894"/>
  <c r="Q47" i="2897"/>
  <c r="R47" i="2898"/>
  <c r="AG4" i="2899"/>
  <c r="P8" i="2900"/>
  <c r="Q8" i="2900" s="1"/>
  <c r="AA13" i="2900"/>
  <c r="AB13" i="2900" s="1"/>
  <c r="AA21" i="2900"/>
  <c r="AB21" i="2900" s="1"/>
  <c r="AF9" i="2900"/>
  <c r="AG9" i="2900" s="1"/>
  <c r="AF17" i="2900"/>
  <c r="AG17" i="2900" s="1"/>
  <c r="AK13" i="2900"/>
  <c r="AL13" i="2900" s="1"/>
  <c r="AK21" i="2900"/>
  <c r="AL21" i="2900" s="1"/>
  <c r="AP9" i="2900"/>
  <c r="AQ9" i="2900" s="1"/>
  <c r="AP17" i="2900"/>
  <c r="AQ17" i="2900" s="1"/>
  <c r="AU13" i="2900"/>
  <c r="AV13" i="2900" s="1"/>
  <c r="P7" i="2901"/>
  <c r="P11" i="2901"/>
  <c r="Q11" i="2901" s="1"/>
  <c r="P15" i="2901"/>
  <c r="Q15" i="2901" s="1"/>
  <c r="P19" i="2901"/>
  <c r="Q19" i="2901" s="1"/>
  <c r="P23" i="2901"/>
  <c r="Q23" i="2901" s="1"/>
  <c r="P27" i="2901"/>
  <c r="Q27" i="2901" s="1"/>
  <c r="P31" i="2901"/>
  <c r="Q31" i="2901" s="1"/>
  <c r="P35" i="2901"/>
  <c r="Q35" i="2901" s="1"/>
  <c r="V10" i="2901"/>
  <c r="W10" i="2901" s="1"/>
  <c r="V18" i="2901"/>
  <c r="W18" i="2901" s="1"/>
  <c r="AA14" i="2901"/>
  <c r="AB14" i="2901" s="1"/>
  <c r="AF18" i="2901"/>
  <c r="AG18" i="2901" s="1"/>
  <c r="AK14" i="2901"/>
  <c r="AL14" i="2901" s="1"/>
  <c r="AK22" i="2901"/>
  <c r="AL22" i="2901" s="1"/>
  <c r="AU22" i="2901"/>
  <c r="AV22" i="2901" s="1"/>
  <c r="AF17" i="2902"/>
  <c r="AG17" i="2902" s="1"/>
  <c r="AF26" i="2902"/>
  <c r="AG26" i="2902" s="1"/>
  <c r="AF36" i="2902"/>
  <c r="AG36" i="2902" s="1"/>
  <c r="AK31" i="2902"/>
  <c r="AL31" i="2902" s="1"/>
  <c r="AP15" i="2902"/>
  <c r="AQ15" i="2902" s="1"/>
  <c r="AP18" i="2902"/>
  <c r="AQ18" i="2902" s="1"/>
  <c r="AU18" i="2902"/>
  <c r="AV18" i="2902" s="1"/>
  <c r="P36" i="2903"/>
  <c r="Q36" i="2903" s="1"/>
  <c r="AF8" i="2903"/>
  <c r="AG8" i="2903" s="1"/>
  <c r="AF12" i="2903"/>
  <c r="AG12" i="2903" s="1"/>
  <c r="AF16" i="2903"/>
  <c r="AG16" i="2903" s="1"/>
  <c r="AF24" i="2903"/>
  <c r="AG24" i="2903" s="1"/>
  <c r="AF32" i="2903"/>
  <c r="AG32" i="2903" s="1"/>
  <c r="AF36" i="2903"/>
  <c r="AG36" i="2903" s="1"/>
  <c r="AF7" i="2903"/>
  <c r="AF31" i="2903"/>
  <c r="AG31" i="2903" s="1"/>
  <c r="AK16" i="2903"/>
  <c r="AL16" i="2903" s="1"/>
  <c r="P13" i="2904"/>
  <c r="Q13" i="2904" s="1"/>
  <c r="V35" i="2905"/>
  <c r="W35" i="2905" s="1"/>
  <c r="AF16" i="2905"/>
  <c r="AG16" i="2905" s="1"/>
  <c r="AP34" i="2905"/>
  <c r="AQ34" i="2905" s="1"/>
  <c r="AP35" i="2905"/>
  <c r="AQ35" i="2905" s="1"/>
  <c r="AA18" i="2906"/>
  <c r="AB18" i="2906" s="1"/>
  <c r="AA13" i="2906"/>
  <c r="AB13" i="2906" s="1"/>
  <c r="AA24" i="2906"/>
  <c r="AB24" i="2906" s="1"/>
  <c r="Q47" i="2894"/>
  <c r="Q47" i="2898"/>
  <c r="AL4" i="2899"/>
  <c r="AU30" i="2899"/>
  <c r="AV30" i="2899" s="1"/>
  <c r="V31" i="2900"/>
  <c r="W31" i="2900" s="1"/>
  <c r="AA10" i="2900"/>
  <c r="AB10" i="2900" s="1"/>
  <c r="AA18" i="2900"/>
  <c r="AB18" i="2900" s="1"/>
  <c r="AA26" i="2900"/>
  <c r="AB26" i="2900" s="1"/>
  <c r="AA34" i="2900"/>
  <c r="AB34" i="2900" s="1"/>
  <c r="AG4" i="2900"/>
  <c r="AF27" i="2900"/>
  <c r="AG27" i="2900" s="1"/>
  <c r="AF31" i="2900"/>
  <c r="AG31" i="2900" s="1"/>
  <c r="AF35" i="2900"/>
  <c r="AG35" i="2900" s="1"/>
  <c r="AK10" i="2900"/>
  <c r="AL10" i="2900" s="1"/>
  <c r="AK18" i="2900"/>
  <c r="AL18" i="2900" s="1"/>
  <c r="AK26" i="2900"/>
  <c r="AL26" i="2900" s="1"/>
  <c r="AK34" i="2900"/>
  <c r="AL34" i="2900" s="1"/>
  <c r="AQ4" i="2900"/>
  <c r="AP27" i="2900"/>
  <c r="AQ27" i="2900" s="1"/>
  <c r="AP31" i="2900"/>
  <c r="AQ31" i="2900" s="1"/>
  <c r="AP35" i="2900"/>
  <c r="AQ35" i="2900" s="1"/>
  <c r="AU18" i="2900"/>
  <c r="AV18" i="2900" s="1"/>
  <c r="AU26" i="2900"/>
  <c r="AV26" i="2900" s="1"/>
  <c r="AU34" i="2900"/>
  <c r="AV34" i="2900" s="1"/>
  <c r="V28" i="2901"/>
  <c r="W28" i="2901" s="1"/>
  <c r="V32" i="2901"/>
  <c r="W32" i="2901" s="1"/>
  <c r="V36" i="2901"/>
  <c r="W36" i="2901" s="1"/>
  <c r="AA11" i="2901"/>
  <c r="AB11" i="2901" s="1"/>
  <c r="AA35" i="2901"/>
  <c r="AB35" i="2901" s="1"/>
  <c r="AF28" i="2901"/>
  <c r="AG28" i="2901" s="1"/>
  <c r="AK11" i="2901"/>
  <c r="AL11" i="2901" s="1"/>
  <c r="AK19" i="2901"/>
  <c r="AL19" i="2901" s="1"/>
  <c r="AK27" i="2901"/>
  <c r="AL27" i="2901" s="1"/>
  <c r="AK35" i="2901"/>
  <c r="AL35" i="2901" s="1"/>
  <c r="AP32" i="2901"/>
  <c r="AQ32" i="2901" s="1"/>
  <c r="AU19" i="2901"/>
  <c r="AV19" i="2901" s="1"/>
  <c r="AU27" i="2901"/>
  <c r="AV27" i="2901" s="1"/>
  <c r="AA9" i="2902"/>
  <c r="AB9" i="2902" s="1"/>
  <c r="AA32" i="2902"/>
  <c r="AB32" i="2902" s="1"/>
  <c r="AF10" i="2902"/>
  <c r="AG10" i="2902" s="1"/>
  <c r="AF15" i="2902"/>
  <c r="AG15" i="2902" s="1"/>
  <c r="AK19" i="2902"/>
  <c r="AL19" i="2902" s="1"/>
  <c r="AU9" i="2902"/>
  <c r="AV9" i="2902" s="1"/>
  <c r="AU33" i="2902"/>
  <c r="AV33" i="2902" s="1"/>
  <c r="AU14" i="2902"/>
  <c r="AV14" i="2902" s="1"/>
  <c r="AU38" i="2902"/>
  <c r="AV38" i="2902" s="1"/>
  <c r="P15" i="2903"/>
  <c r="Q15" i="2903" s="1"/>
  <c r="P24" i="2903"/>
  <c r="Q24" i="2903" s="1"/>
  <c r="P35" i="2903"/>
  <c r="Q35" i="2903" s="1"/>
  <c r="AF28" i="2903"/>
  <c r="AG28" i="2903" s="1"/>
  <c r="AU10" i="2903"/>
  <c r="AV10" i="2903" s="1"/>
  <c r="AU14" i="2903"/>
  <c r="AV14" i="2903" s="1"/>
  <c r="AU26" i="2903"/>
  <c r="AV26" i="2903" s="1"/>
  <c r="AU30" i="2903"/>
  <c r="AV30" i="2903" s="1"/>
  <c r="AU12" i="2903"/>
  <c r="AV12" i="2903" s="1"/>
  <c r="AU35" i="2903"/>
  <c r="AV35" i="2903" s="1"/>
  <c r="V21" i="2904"/>
  <c r="W21" i="2904" s="1"/>
  <c r="AK33" i="2904"/>
  <c r="AL33" i="2904" s="1"/>
  <c r="AK35" i="2904"/>
  <c r="AL35" i="2904" s="1"/>
  <c r="AV4" i="2904"/>
  <c r="Q4" i="2905"/>
  <c r="P27" i="2905" s="1"/>
  <c r="Q27" i="2905" s="1"/>
  <c r="AP31" i="2905"/>
  <c r="AQ31" i="2905" s="1"/>
  <c r="P25" i="2906"/>
  <c r="Q25" i="2906" s="1"/>
  <c r="AP21" i="2906"/>
  <c r="AQ21" i="2906" s="1"/>
  <c r="AP10" i="2906"/>
  <c r="AQ10" i="2906" s="1"/>
  <c r="Q47" i="2901"/>
  <c r="AP11" i="2902"/>
  <c r="AQ11" i="2902" s="1"/>
  <c r="AP19" i="2902"/>
  <c r="AQ19" i="2902" s="1"/>
  <c r="AP27" i="2902"/>
  <c r="AQ27" i="2902" s="1"/>
  <c r="AP35" i="2902"/>
  <c r="AQ35" i="2902" s="1"/>
  <c r="AP26" i="2902"/>
  <c r="AQ26" i="2902" s="1"/>
  <c r="AU13" i="2902"/>
  <c r="AV13" i="2902" s="1"/>
  <c r="AU21" i="2902"/>
  <c r="AV21" i="2902" s="1"/>
  <c r="AU22" i="2902"/>
  <c r="AV22" i="2902" s="1"/>
  <c r="P7" i="2903"/>
  <c r="P12" i="2903"/>
  <c r="Q12" i="2903" s="1"/>
  <c r="P23" i="2903"/>
  <c r="Q23" i="2903" s="1"/>
  <c r="P28" i="2903"/>
  <c r="Q28" i="2903" s="1"/>
  <c r="V10" i="2903"/>
  <c r="W10" i="2903" s="1"/>
  <c r="V11" i="2903"/>
  <c r="W11" i="2903" s="1"/>
  <c r="AF15" i="2903"/>
  <c r="AG15" i="2903" s="1"/>
  <c r="AK17" i="2903"/>
  <c r="AL17" i="2903" s="1"/>
  <c r="AU8" i="2903"/>
  <c r="AV8" i="2903" s="1"/>
  <c r="AU19" i="2903"/>
  <c r="AV19" i="2903" s="1"/>
  <c r="AU28" i="2903"/>
  <c r="AV28" i="2903" s="1"/>
  <c r="AP9" i="2904"/>
  <c r="AQ9" i="2904" s="1"/>
  <c r="AP17" i="2904"/>
  <c r="AQ17" i="2904" s="1"/>
  <c r="AP29" i="2904"/>
  <c r="AQ29" i="2904" s="1"/>
  <c r="AP33" i="2904"/>
  <c r="AQ33" i="2904" s="1"/>
  <c r="AP37" i="2904"/>
  <c r="AQ37" i="2904" s="1"/>
  <c r="AP18" i="2904"/>
  <c r="AQ18" i="2904" s="1"/>
  <c r="AP26" i="2904"/>
  <c r="AQ26" i="2904" s="1"/>
  <c r="AP34" i="2904"/>
  <c r="AQ34" i="2904" s="1"/>
  <c r="V11" i="2905"/>
  <c r="W11" i="2905" s="1"/>
  <c r="V20" i="2905"/>
  <c r="W20" i="2905" s="1"/>
  <c r="V31" i="2905"/>
  <c r="W31" i="2905" s="1"/>
  <c r="AA12" i="2905"/>
  <c r="AB12" i="2905" s="1"/>
  <c r="AA16" i="2905"/>
  <c r="AB16" i="2905" s="1"/>
  <c r="AA20" i="2905"/>
  <c r="AB20" i="2905" s="1"/>
  <c r="AA28" i="2905"/>
  <c r="AB28" i="2905" s="1"/>
  <c r="AA32" i="2905"/>
  <c r="AB32" i="2905" s="1"/>
  <c r="AA7" i="2905"/>
  <c r="AB4" i="2905"/>
  <c r="S47" i="2906"/>
  <c r="N44" i="2906"/>
  <c r="R47" i="2906"/>
  <c r="T47" i="2906"/>
  <c r="Q47" i="2906"/>
  <c r="P47" i="2906"/>
  <c r="U47" i="2906"/>
  <c r="V9" i="2907"/>
  <c r="W9" i="2907" s="1"/>
  <c r="V29" i="2907"/>
  <c r="W29" i="2907" s="1"/>
  <c r="AF13" i="2909"/>
  <c r="AG13" i="2909" s="1"/>
  <c r="AF29" i="2909"/>
  <c r="AG29" i="2909" s="1"/>
  <c r="Q4" i="2902"/>
  <c r="W4" i="2902"/>
  <c r="AA16" i="2902"/>
  <c r="AB16" i="2902" s="1"/>
  <c r="AK21" i="2902"/>
  <c r="AL21" i="2902" s="1"/>
  <c r="AP14" i="2902"/>
  <c r="AQ14" i="2902" s="1"/>
  <c r="AP23" i="2902"/>
  <c r="AQ23" i="2902" s="1"/>
  <c r="AP34" i="2902"/>
  <c r="AQ34" i="2902" s="1"/>
  <c r="AU10" i="2902"/>
  <c r="AV10" i="2902" s="1"/>
  <c r="AU30" i="2902"/>
  <c r="AV30" i="2902" s="1"/>
  <c r="P11" i="2903"/>
  <c r="Q11" i="2903" s="1"/>
  <c r="P16" i="2903"/>
  <c r="Q16" i="2903" s="1"/>
  <c r="P27" i="2903"/>
  <c r="Q27" i="2903" s="1"/>
  <c r="P32" i="2903"/>
  <c r="Q32" i="2903" s="1"/>
  <c r="V13" i="2903"/>
  <c r="W13" i="2903" s="1"/>
  <c r="V37" i="2903"/>
  <c r="W37" i="2903" s="1"/>
  <c r="V32" i="2903"/>
  <c r="W32" i="2903" s="1"/>
  <c r="AF26" i="2903"/>
  <c r="AG26" i="2903" s="1"/>
  <c r="AF34" i="2903"/>
  <c r="AG34" i="2903" s="1"/>
  <c r="AF23" i="2903"/>
  <c r="AG23" i="2903" s="1"/>
  <c r="AK36" i="2903"/>
  <c r="AL36" i="2903" s="1"/>
  <c r="AL4" i="2903"/>
  <c r="P36" i="2904"/>
  <c r="Q36" i="2904" s="1"/>
  <c r="V13" i="2904"/>
  <c r="W13" i="2904" s="1"/>
  <c r="V17" i="2904"/>
  <c r="W17" i="2904" s="1"/>
  <c r="V29" i="2904"/>
  <c r="W29" i="2904" s="1"/>
  <c r="V37" i="2904"/>
  <c r="W37" i="2904" s="1"/>
  <c r="V10" i="2904"/>
  <c r="W10" i="2904" s="1"/>
  <c r="V18" i="2904"/>
  <c r="W18" i="2904" s="1"/>
  <c r="V34" i="2904"/>
  <c r="W34" i="2904" s="1"/>
  <c r="AB4" i="2904"/>
  <c r="AA38" i="2904" s="1"/>
  <c r="AB38" i="2904" s="1"/>
  <c r="AK14" i="2904"/>
  <c r="AL14" i="2904" s="1"/>
  <c r="AK27" i="2904"/>
  <c r="AL27" i="2904" s="1"/>
  <c r="AK38" i="2904"/>
  <c r="AL38" i="2904" s="1"/>
  <c r="AF9" i="2905"/>
  <c r="AG9" i="2905" s="1"/>
  <c r="AF17" i="2905"/>
  <c r="AG17" i="2905" s="1"/>
  <c r="AF33" i="2905"/>
  <c r="AG33" i="2905" s="1"/>
  <c r="AF37" i="2905"/>
  <c r="AG37" i="2905" s="1"/>
  <c r="AF32" i="2905"/>
  <c r="AG32" i="2905" s="1"/>
  <c r="AG4" i="2906"/>
  <c r="AL4" i="2906"/>
  <c r="AK8" i="2906" s="1"/>
  <c r="AL8" i="2906" s="1"/>
  <c r="AB4" i="2908"/>
  <c r="AA11" i="2908"/>
  <c r="AB11" i="2908" s="1"/>
  <c r="AA15" i="2908"/>
  <c r="AB15" i="2908" s="1"/>
  <c r="AA19" i="2908"/>
  <c r="AB19" i="2908" s="1"/>
  <c r="AA23" i="2908"/>
  <c r="AB23" i="2908" s="1"/>
  <c r="AA27" i="2908"/>
  <c r="AB27" i="2908" s="1"/>
  <c r="AA31" i="2908"/>
  <c r="AB31" i="2908" s="1"/>
  <c r="AA35" i="2908"/>
  <c r="AB35" i="2908" s="1"/>
  <c r="AA13" i="2908"/>
  <c r="AB13" i="2908" s="1"/>
  <c r="AA18" i="2908"/>
  <c r="AB18" i="2908" s="1"/>
  <c r="AF32" i="2909"/>
  <c r="AG32" i="2909" s="1"/>
  <c r="AU28" i="2902"/>
  <c r="AV28" i="2902" s="1"/>
  <c r="AU32" i="2902"/>
  <c r="AV32" i="2902" s="1"/>
  <c r="AU36" i="2902"/>
  <c r="AV36" i="2902" s="1"/>
  <c r="P10" i="2903"/>
  <c r="Q10" i="2903" s="1"/>
  <c r="P14" i="2903"/>
  <c r="Q14" i="2903" s="1"/>
  <c r="P18" i="2903"/>
  <c r="Q18" i="2903" s="1"/>
  <c r="P22" i="2903"/>
  <c r="Q22" i="2903" s="1"/>
  <c r="P26" i="2903"/>
  <c r="Q26" i="2903" s="1"/>
  <c r="P30" i="2903"/>
  <c r="Q30" i="2903" s="1"/>
  <c r="P34" i="2903"/>
  <c r="Q34" i="2903" s="1"/>
  <c r="P38" i="2903"/>
  <c r="Q38" i="2903" s="1"/>
  <c r="V7" i="2903"/>
  <c r="W4" i="2903"/>
  <c r="AF11" i="2903"/>
  <c r="AG11" i="2903" s="1"/>
  <c r="AF19" i="2903"/>
  <c r="AG19" i="2903" s="1"/>
  <c r="AQ4" i="2903"/>
  <c r="AP18" i="2903" s="1"/>
  <c r="AQ18" i="2903" s="1"/>
  <c r="AU33" i="2903"/>
  <c r="AV33" i="2903" s="1"/>
  <c r="P9" i="2904"/>
  <c r="Q9" i="2904" s="1"/>
  <c r="AA33" i="2904"/>
  <c r="AB33" i="2904" s="1"/>
  <c r="AK22" i="2904"/>
  <c r="AL22" i="2904" s="1"/>
  <c r="AP12" i="2904"/>
  <c r="AQ12" i="2904" s="1"/>
  <c r="AP16" i="2904"/>
  <c r="AQ16" i="2904" s="1"/>
  <c r="AP28" i="2904"/>
  <c r="AQ28" i="2904" s="1"/>
  <c r="AP32" i="2904"/>
  <c r="AQ32" i="2904" s="1"/>
  <c r="AP36" i="2904"/>
  <c r="AQ36" i="2904" s="1"/>
  <c r="AP15" i="2904"/>
  <c r="AQ15" i="2904" s="1"/>
  <c r="AP23" i="2904"/>
  <c r="AQ23" i="2904" s="1"/>
  <c r="AP31" i="2904"/>
  <c r="AQ31" i="2904" s="1"/>
  <c r="AQ4" i="2904"/>
  <c r="P15" i="2905"/>
  <c r="Q15" i="2905" s="1"/>
  <c r="V8" i="2905"/>
  <c r="W8" i="2905" s="1"/>
  <c r="V16" i="2905"/>
  <c r="W16" i="2905" s="1"/>
  <c r="V24" i="2905"/>
  <c r="W24" i="2905" s="1"/>
  <c r="V19" i="2905"/>
  <c r="W19" i="2905" s="1"/>
  <c r="V28" i="2905"/>
  <c r="W28" i="2905" s="1"/>
  <c r="AP16" i="2905"/>
  <c r="AQ16" i="2905" s="1"/>
  <c r="AP24" i="2905"/>
  <c r="AQ24" i="2905" s="1"/>
  <c r="AP28" i="2905"/>
  <c r="AQ28" i="2905" s="1"/>
  <c r="P17" i="2906"/>
  <c r="Q17" i="2906" s="1"/>
  <c r="V10" i="2906"/>
  <c r="W10" i="2906" s="1"/>
  <c r="V14" i="2906"/>
  <c r="W14" i="2906" s="1"/>
  <c r="V22" i="2906"/>
  <c r="W22" i="2906" s="1"/>
  <c r="V26" i="2906"/>
  <c r="W26" i="2906" s="1"/>
  <c r="V30" i="2906"/>
  <c r="W30" i="2906" s="1"/>
  <c r="V34" i="2906"/>
  <c r="W34" i="2906" s="1"/>
  <c r="V38" i="2906"/>
  <c r="W38" i="2906" s="1"/>
  <c r="V13" i="2906"/>
  <c r="W13" i="2906" s="1"/>
  <c r="AA9" i="2906"/>
  <c r="AB9" i="2906" s="1"/>
  <c r="AA17" i="2906"/>
  <c r="AB17" i="2906" s="1"/>
  <c r="AA33" i="2906"/>
  <c r="AB33" i="2906" s="1"/>
  <c r="AA32" i="2906"/>
  <c r="AB32" i="2906" s="1"/>
  <c r="V15" i="2908"/>
  <c r="W15" i="2908" s="1"/>
  <c r="V23" i="2908"/>
  <c r="W23" i="2908" s="1"/>
  <c r="AQ4" i="2908"/>
  <c r="AP19" i="2908" s="1"/>
  <c r="AQ19" i="2908" s="1"/>
  <c r="AP15" i="2908"/>
  <c r="AQ15" i="2908" s="1"/>
  <c r="AP31" i="2908"/>
  <c r="AQ31" i="2908" s="1"/>
  <c r="V28" i="2903"/>
  <c r="W28" i="2903" s="1"/>
  <c r="V36" i="2903"/>
  <c r="W36" i="2903" s="1"/>
  <c r="AB4" i="2903"/>
  <c r="AF29" i="2903"/>
  <c r="AG29" i="2903" s="1"/>
  <c r="AF33" i="2903"/>
  <c r="AG33" i="2903" s="1"/>
  <c r="AF37" i="2903"/>
  <c r="AG37" i="2903" s="1"/>
  <c r="AK11" i="2903"/>
  <c r="AL11" i="2903" s="1"/>
  <c r="AP28" i="2903"/>
  <c r="AQ28" i="2903" s="1"/>
  <c r="AV4" i="2903"/>
  <c r="AU18" i="2903" s="1"/>
  <c r="AV18" i="2903" s="1"/>
  <c r="AU15" i="2903"/>
  <c r="AV15" i="2903" s="1"/>
  <c r="AU31" i="2903"/>
  <c r="AV31" i="2903" s="1"/>
  <c r="Q4" i="2904"/>
  <c r="P16" i="2904"/>
  <c r="Q16" i="2904" s="1"/>
  <c r="AA16" i="2904"/>
  <c r="AB16" i="2904" s="1"/>
  <c r="AF9" i="2904"/>
  <c r="AG9" i="2904" s="1"/>
  <c r="AF13" i="2904"/>
  <c r="AG13" i="2904" s="1"/>
  <c r="AF37" i="2904"/>
  <c r="AG37" i="2904" s="1"/>
  <c r="AF10" i="2904"/>
  <c r="AG10" i="2904" s="1"/>
  <c r="AF34" i="2904"/>
  <c r="AG34" i="2904" s="1"/>
  <c r="AK7" i="2904"/>
  <c r="AL4" i="2904"/>
  <c r="AK15" i="2904"/>
  <c r="AL15" i="2904" s="1"/>
  <c r="AK19" i="2904"/>
  <c r="AL19" i="2904" s="1"/>
  <c r="AK23" i="2904"/>
  <c r="AL23" i="2904" s="1"/>
  <c r="AK31" i="2904"/>
  <c r="AL31" i="2904" s="1"/>
  <c r="P20" i="2905"/>
  <c r="Q20" i="2905" s="1"/>
  <c r="AA15" i="2905"/>
  <c r="AB15" i="2905" s="1"/>
  <c r="AF10" i="2905"/>
  <c r="AG10" i="2905" s="1"/>
  <c r="AF34" i="2905"/>
  <c r="AG34" i="2905" s="1"/>
  <c r="AU15" i="2905"/>
  <c r="AV15" i="2905" s="1"/>
  <c r="AF29" i="2906"/>
  <c r="AG29" i="2906" s="1"/>
  <c r="AA14" i="2907"/>
  <c r="AB14" i="2907" s="1"/>
  <c r="AA18" i="2907"/>
  <c r="AB18" i="2907" s="1"/>
  <c r="AA30" i="2907"/>
  <c r="AB30" i="2907" s="1"/>
  <c r="AA34" i="2907"/>
  <c r="AB34" i="2907" s="1"/>
  <c r="AA24" i="2907"/>
  <c r="AB24" i="2907" s="1"/>
  <c r="AA29" i="2907"/>
  <c r="AB29" i="2907" s="1"/>
  <c r="V10" i="2908"/>
  <c r="W10" i="2908" s="1"/>
  <c r="V30" i="2908"/>
  <c r="W30" i="2908" s="1"/>
  <c r="P32" i="2909"/>
  <c r="Q32" i="2909" s="1"/>
  <c r="AP28" i="2909"/>
  <c r="AQ28" i="2909" s="1"/>
  <c r="AP22" i="2909"/>
  <c r="AQ22" i="2909" s="1"/>
  <c r="AK8" i="2904"/>
  <c r="AL8" i="2904" s="1"/>
  <c r="AK16" i="2904"/>
  <c r="AL16" i="2904" s="1"/>
  <c r="AK24" i="2904"/>
  <c r="AL24" i="2904" s="1"/>
  <c r="AK30" i="2904"/>
  <c r="AL30" i="2904" s="1"/>
  <c r="P8" i="2905"/>
  <c r="Q8" i="2905" s="1"/>
  <c r="V36" i="2905"/>
  <c r="W36" i="2905" s="1"/>
  <c r="AA26" i="2905"/>
  <c r="AB26" i="2905" s="1"/>
  <c r="AA34" i="2905"/>
  <c r="AB34" i="2905" s="1"/>
  <c r="AA23" i="2905"/>
  <c r="AB23" i="2905" s="1"/>
  <c r="AF12" i="2905"/>
  <c r="AG12" i="2905" s="1"/>
  <c r="AF36" i="2905"/>
  <c r="AG36" i="2905" s="1"/>
  <c r="AF7" i="2905"/>
  <c r="AG4" i="2905"/>
  <c r="AF31" i="2905" s="1"/>
  <c r="AG31" i="2905" s="1"/>
  <c r="AP36" i="2905"/>
  <c r="AQ36" i="2905" s="1"/>
  <c r="AU26" i="2905"/>
  <c r="AV26" i="2905" s="1"/>
  <c r="AU34" i="2905"/>
  <c r="AV34" i="2905" s="1"/>
  <c r="AU23" i="2905"/>
  <c r="AV23" i="2905" s="1"/>
  <c r="P13" i="2906"/>
  <c r="Q13" i="2906" s="1"/>
  <c r="P37" i="2906"/>
  <c r="Q37" i="2906" s="1"/>
  <c r="V9" i="2906"/>
  <c r="W9" i="2906" s="1"/>
  <c r="V17" i="2906"/>
  <c r="W17" i="2906" s="1"/>
  <c r="V33" i="2906"/>
  <c r="W33" i="2906" s="1"/>
  <c r="V12" i="2906"/>
  <c r="W12" i="2906" s="1"/>
  <c r="V21" i="2906"/>
  <c r="W21" i="2906" s="1"/>
  <c r="V32" i="2906"/>
  <c r="W32" i="2906" s="1"/>
  <c r="AA8" i="2906"/>
  <c r="AB8" i="2906" s="1"/>
  <c r="AA29" i="2906"/>
  <c r="AB29" i="2906" s="1"/>
  <c r="AP30" i="2906"/>
  <c r="AQ30" i="2906" s="1"/>
  <c r="AF13" i="2907"/>
  <c r="AG13" i="2907" s="1"/>
  <c r="AF29" i="2907"/>
  <c r="AG29" i="2907" s="1"/>
  <c r="AF32" i="2907"/>
  <c r="AG32" i="2907" s="1"/>
  <c r="AF37" i="2907"/>
  <c r="AG37" i="2907" s="1"/>
  <c r="AK10" i="2907"/>
  <c r="AL10" i="2907" s="1"/>
  <c r="AP29" i="2907"/>
  <c r="AQ29" i="2907" s="1"/>
  <c r="AP33" i="2907"/>
  <c r="AQ33" i="2907" s="1"/>
  <c r="AK12" i="2909"/>
  <c r="AL12" i="2909" s="1"/>
  <c r="AA7" i="2910"/>
  <c r="AB4" i="2910"/>
  <c r="AA11" i="2910"/>
  <c r="AB11" i="2910" s="1"/>
  <c r="AA15" i="2910"/>
  <c r="AB15" i="2910" s="1"/>
  <c r="AA19" i="2910"/>
  <c r="AB19" i="2910" s="1"/>
  <c r="AA23" i="2910"/>
  <c r="AB23" i="2910" s="1"/>
  <c r="AA27" i="2910"/>
  <c r="AB27" i="2910" s="1"/>
  <c r="AA31" i="2910"/>
  <c r="AB31" i="2910" s="1"/>
  <c r="AA35" i="2910"/>
  <c r="AB35" i="2910" s="1"/>
  <c r="V14" i="2905"/>
  <c r="W14" i="2905" s="1"/>
  <c r="V30" i="2905"/>
  <c r="W30" i="2905" s="1"/>
  <c r="V38" i="2905"/>
  <c r="W38" i="2905" s="1"/>
  <c r="V12" i="2905"/>
  <c r="W12" i="2905" s="1"/>
  <c r="AA9" i="2905"/>
  <c r="AB9" i="2905" s="1"/>
  <c r="AA17" i="2905"/>
  <c r="AB17" i="2905" s="1"/>
  <c r="AA31" i="2905"/>
  <c r="AB31" i="2905" s="1"/>
  <c r="AF15" i="2905"/>
  <c r="AG15" i="2905" s="1"/>
  <c r="AF35" i="2905"/>
  <c r="AG35" i="2905" s="1"/>
  <c r="AP14" i="2905"/>
  <c r="AQ14" i="2905" s="1"/>
  <c r="AP22" i="2905"/>
  <c r="AQ22" i="2905" s="1"/>
  <c r="AP12" i="2905"/>
  <c r="AQ12" i="2905" s="1"/>
  <c r="AU9" i="2905"/>
  <c r="AV9" i="2905" s="1"/>
  <c r="AU17" i="2905"/>
  <c r="AV17" i="2905" s="1"/>
  <c r="AU31" i="2905"/>
  <c r="AV31" i="2905" s="1"/>
  <c r="V20" i="2906"/>
  <c r="W20" i="2906" s="1"/>
  <c r="V29" i="2906"/>
  <c r="W29" i="2906" s="1"/>
  <c r="AB4" i="2906"/>
  <c r="AA7" i="2906"/>
  <c r="AA19" i="2906"/>
  <c r="AB19" i="2906" s="1"/>
  <c r="AF30" i="2906"/>
  <c r="AG30" i="2906" s="1"/>
  <c r="AP14" i="2906"/>
  <c r="AQ14" i="2906" s="1"/>
  <c r="AU17" i="2906"/>
  <c r="AV17" i="2906" s="1"/>
  <c r="AU11" i="2906"/>
  <c r="AV11" i="2906" s="1"/>
  <c r="V10" i="2907"/>
  <c r="W10" i="2907" s="1"/>
  <c r="AP9" i="2910"/>
  <c r="AQ9" i="2910" s="1"/>
  <c r="AA15" i="2906"/>
  <c r="AB15" i="2906" s="1"/>
  <c r="AA23" i="2906"/>
  <c r="AB23" i="2906" s="1"/>
  <c r="AA27" i="2906"/>
  <c r="AB27" i="2906" s="1"/>
  <c r="AA35" i="2906"/>
  <c r="AB35" i="2906" s="1"/>
  <c r="AA16" i="2906"/>
  <c r="AB16" i="2906" s="1"/>
  <c r="AA37" i="2906"/>
  <c r="AB37" i="2906" s="1"/>
  <c r="AU8" i="2906"/>
  <c r="AV8" i="2906" s="1"/>
  <c r="AK29" i="2907"/>
  <c r="AL29" i="2907" s="1"/>
  <c r="AK16" i="2907"/>
  <c r="AL16" i="2907" s="1"/>
  <c r="AQ4" i="2907"/>
  <c r="AP36" i="2907" s="1"/>
  <c r="AQ36" i="2907" s="1"/>
  <c r="AP13" i="2907"/>
  <c r="AQ13" i="2907" s="1"/>
  <c r="P14" i="2908"/>
  <c r="Q14" i="2908" s="1"/>
  <c r="AG4" i="2908"/>
  <c r="AF14" i="2908" s="1"/>
  <c r="AG14" i="2908" s="1"/>
  <c r="AF12" i="2909"/>
  <c r="AG12" i="2909" s="1"/>
  <c r="AF16" i="2909"/>
  <c r="AG16" i="2909" s="1"/>
  <c r="AF20" i="2909"/>
  <c r="AG20" i="2909" s="1"/>
  <c r="AF28" i="2909"/>
  <c r="AG28" i="2909" s="1"/>
  <c r="AF36" i="2909"/>
  <c r="AG36" i="2909" s="1"/>
  <c r="AF7" i="2909"/>
  <c r="AG4" i="2909"/>
  <c r="V28" i="2907"/>
  <c r="W28" i="2907" s="1"/>
  <c r="AP17" i="2907"/>
  <c r="AQ17" i="2907" s="1"/>
  <c r="AP24" i="2907"/>
  <c r="AQ24" i="2907" s="1"/>
  <c r="P36" i="2908"/>
  <c r="Q36" i="2908" s="1"/>
  <c r="P32" i="2908"/>
  <c r="Q32" i="2908" s="1"/>
  <c r="P28" i="2908"/>
  <c r="Q28" i="2908" s="1"/>
  <c r="P24" i="2908"/>
  <c r="Q24" i="2908" s="1"/>
  <c r="P20" i="2908"/>
  <c r="Q20" i="2908" s="1"/>
  <c r="P16" i="2908"/>
  <c r="Q16" i="2908" s="1"/>
  <c r="P12" i="2908"/>
  <c r="Q12" i="2908" s="1"/>
  <c r="P8" i="2908"/>
  <c r="Q8" i="2908" s="1"/>
  <c r="P35" i="2908"/>
  <c r="Q35" i="2908" s="1"/>
  <c r="P31" i="2908"/>
  <c r="Q31" i="2908" s="1"/>
  <c r="P27" i="2908"/>
  <c r="Q27" i="2908" s="1"/>
  <c r="P23" i="2908"/>
  <c r="Q23" i="2908" s="1"/>
  <c r="P19" i="2908"/>
  <c r="Q19" i="2908" s="1"/>
  <c r="P15" i="2908"/>
  <c r="Q15" i="2908" s="1"/>
  <c r="P11" i="2908"/>
  <c r="Q11" i="2908" s="1"/>
  <c r="P7" i="2908"/>
  <c r="P34" i="2908"/>
  <c r="Q34" i="2908" s="1"/>
  <c r="P26" i="2908"/>
  <c r="Q26" i="2908" s="1"/>
  <c r="P18" i="2908"/>
  <c r="Q18" i="2908" s="1"/>
  <c r="P10" i="2908"/>
  <c r="Q10" i="2908" s="1"/>
  <c r="AF13" i="2908"/>
  <c r="AG13" i="2908" s="1"/>
  <c r="AP20" i="2908"/>
  <c r="AQ20" i="2908" s="1"/>
  <c r="Q47" i="2903"/>
  <c r="U47" i="2903"/>
  <c r="V11" i="2904"/>
  <c r="W11" i="2904" s="1"/>
  <c r="V19" i="2904"/>
  <c r="W19" i="2904" s="1"/>
  <c r="V27" i="2904"/>
  <c r="W27" i="2904" s="1"/>
  <c r="V35" i="2904"/>
  <c r="W35" i="2904" s="1"/>
  <c r="AF11" i="2904"/>
  <c r="AG11" i="2904" s="1"/>
  <c r="AF35" i="2904"/>
  <c r="AG35" i="2904" s="1"/>
  <c r="AK28" i="2904"/>
  <c r="AL28" i="2904" s="1"/>
  <c r="AK32" i="2904"/>
  <c r="AL32" i="2904" s="1"/>
  <c r="AK36" i="2904"/>
  <c r="AL36" i="2904" s="1"/>
  <c r="AP11" i="2904"/>
  <c r="AQ11" i="2904" s="1"/>
  <c r="AP19" i="2904"/>
  <c r="AQ19" i="2904" s="1"/>
  <c r="AP27" i="2904"/>
  <c r="AQ27" i="2904" s="1"/>
  <c r="AP35" i="2904"/>
  <c r="AQ35" i="2904" s="1"/>
  <c r="AU32" i="2904"/>
  <c r="AV32" i="2904" s="1"/>
  <c r="P18" i="2905"/>
  <c r="Q18" i="2905" s="1"/>
  <c r="P34" i="2905"/>
  <c r="Q34" i="2905" s="1"/>
  <c r="V7" i="2905"/>
  <c r="V15" i="2905"/>
  <c r="W15" i="2905" s="1"/>
  <c r="V23" i="2905"/>
  <c r="W23" i="2905" s="1"/>
  <c r="W4" i="2905"/>
  <c r="AA29" i="2905"/>
  <c r="AB29" i="2905" s="1"/>
  <c r="AA33" i="2905"/>
  <c r="AB33" i="2905" s="1"/>
  <c r="AA37" i="2905"/>
  <c r="AB37" i="2905" s="1"/>
  <c r="AF19" i="2905"/>
  <c r="AG19" i="2905" s="1"/>
  <c r="AP7" i="2905"/>
  <c r="AP15" i="2905"/>
  <c r="AQ15" i="2905" s="1"/>
  <c r="AQ4" i="2905"/>
  <c r="AP11" i="2905" s="1"/>
  <c r="AQ11" i="2905" s="1"/>
  <c r="AU29" i="2905"/>
  <c r="AV29" i="2905" s="1"/>
  <c r="AU33" i="2905"/>
  <c r="AV33" i="2905" s="1"/>
  <c r="AU37" i="2905"/>
  <c r="AV37" i="2905" s="1"/>
  <c r="P14" i="2906"/>
  <c r="Q14" i="2906" s="1"/>
  <c r="P18" i="2906"/>
  <c r="Q18" i="2906" s="1"/>
  <c r="P30" i="2906"/>
  <c r="Q30" i="2906" s="1"/>
  <c r="P34" i="2906"/>
  <c r="Q34" i="2906" s="1"/>
  <c r="V8" i="2906"/>
  <c r="W8" i="2906" s="1"/>
  <c r="V16" i="2906"/>
  <c r="W16" i="2906" s="1"/>
  <c r="V24" i="2906"/>
  <c r="W24" i="2906" s="1"/>
  <c r="AK20" i="2906"/>
  <c r="AL20" i="2906" s="1"/>
  <c r="AK14" i="2906"/>
  <c r="AL14" i="2906" s="1"/>
  <c r="AQ4" i="2906"/>
  <c r="AP11" i="2906"/>
  <c r="AQ11" i="2906" s="1"/>
  <c r="AP20" i="2906"/>
  <c r="AQ20" i="2906" s="1"/>
  <c r="AV4" i="2906"/>
  <c r="AU15" i="2906" s="1"/>
  <c r="AV15" i="2906" s="1"/>
  <c r="AU19" i="2906"/>
  <c r="AV19" i="2906" s="1"/>
  <c r="AU23" i="2906"/>
  <c r="AV23" i="2906" s="1"/>
  <c r="AU22" i="2906"/>
  <c r="AV22" i="2906" s="1"/>
  <c r="AU38" i="2906"/>
  <c r="AV38" i="2906" s="1"/>
  <c r="Q4" i="2907"/>
  <c r="AF14" i="2907"/>
  <c r="AG14" i="2907" s="1"/>
  <c r="AF26" i="2907"/>
  <c r="AG26" i="2907" s="1"/>
  <c r="AF30" i="2907"/>
  <c r="AG30" i="2907" s="1"/>
  <c r="AF34" i="2907"/>
  <c r="AG34" i="2907" s="1"/>
  <c r="AF9" i="2907"/>
  <c r="AG9" i="2907" s="1"/>
  <c r="AF16" i="2907"/>
  <c r="AG16" i="2907" s="1"/>
  <c r="AF21" i="2907"/>
  <c r="AG21" i="2907" s="1"/>
  <c r="AK37" i="2907"/>
  <c r="AL37" i="2907" s="1"/>
  <c r="AP9" i="2907"/>
  <c r="AQ9" i="2907" s="1"/>
  <c r="AP37" i="2907"/>
  <c r="AQ37" i="2907" s="1"/>
  <c r="AP8" i="2907"/>
  <c r="AQ8" i="2907" s="1"/>
  <c r="AP28" i="2907"/>
  <c r="AQ28" i="2907" s="1"/>
  <c r="V9" i="2908"/>
  <c r="W9" i="2908" s="1"/>
  <c r="V14" i="2908"/>
  <c r="W14" i="2908" s="1"/>
  <c r="AF15" i="2908"/>
  <c r="AG15" i="2908" s="1"/>
  <c r="AK11" i="2908"/>
  <c r="AL11" i="2908" s="1"/>
  <c r="AK19" i="2908"/>
  <c r="AL19" i="2908" s="1"/>
  <c r="AK22" i="2908"/>
  <c r="AL22" i="2908" s="1"/>
  <c r="AU8" i="2908"/>
  <c r="AV8" i="2908" s="1"/>
  <c r="AU16" i="2908"/>
  <c r="AV16" i="2908" s="1"/>
  <c r="AU20" i="2908"/>
  <c r="AV20" i="2908" s="1"/>
  <c r="AU24" i="2908"/>
  <c r="AV24" i="2908" s="1"/>
  <c r="AU32" i="2908"/>
  <c r="AV32" i="2908" s="1"/>
  <c r="AU36" i="2908"/>
  <c r="AV36" i="2908" s="1"/>
  <c r="AU7" i="2908"/>
  <c r="AV4" i="2908"/>
  <c r="AU30" i="2908"/>
  <c r="AV30" i="2908" s="1"/>
  <c r="P11" i="2909"/>
  <c r="Q11" i="2909" s="1"/>
  <c r="P37" i="2909"/>
  <c r="Q37" i="2909" s="1"/>
  <c r="AK11" i="2909"/>
  <c r="AL11" i="2909" s="1"/>
  <c r="AK15" i="2909"/>
  <c r="AL15" i="2909" s="1"/>
  <c r="P35" i="2910"/>
  <c r="Q35" i="2910" s="1"/>
  <c r="V10" i="2910"/>
  <c r="W10" i="2910" s="1"/>
  <c r="Q47" i="2902"/>
  <c r="P7" i="2904"/>
  <c r="P19" i="2904"/>
  <c r="Q19" i="2904" s="1"/>
  <c r="P23" i="2904"/>
  <c r="Q23" i="2904" s="1"/>
  <c r="P35" i="2904"/>
  <c r="Q35" i="2904" s="1"/>
  <c r="V14" i="2904"/>
  <c r="W14" i="2904" s="1"/>
  <c r="V22" i="2904"/>
  <c r="W22" i="2904" s="1"/>
  <c r="AF14" i="2904"/>
  <c r="AG14" i="2904" s="1"/>
  <c r="AK10" i="2904"/>
  <c r="AL10" i="2904" s="1"/>
  <c r="AK18" i="2904"/>
  <c r="AL18" i="2904" s="1"/>
  <c r="AP14" i="2904"/>
  <c r="AQ14" i="2904" s="1"/>
  <c r="AP22" i="2904"/>
  <c r="AQ22" i="2904" s="1"/>
  <c r="V29" i="2905"/>
  <c r="W29" i="2905" s="1"/>
  <c r="V33" i="2905"/>
  <c r="W33" i="2905" s="1"/>
  <c r="V37" i="2905"/>
  <c r="W37" i="2905" s="1"/>
  <c r="AA11" i="2905"/>
  <c r="AB11" i="2905" s="1"/>
  <c r="AA19" i="2905"/>
  <c r="AB19" i="2905" s="1"/>
  <c r="AL4" i="2905"/>
  <c r="AP33" i="2905"/>
  <c r="AQ33" i="2905" s="1"/>
  <c r="AP37" i="2905"/>
  <c r="AQ37" i="2905" s="1"/>
  <c r="AU11" i="2905"/>
  <c r="AV11" i="2905" s="1"/>
  <c r="AU19" i="2905"/>
  <c r="AV19" i="2905" s="1"/>
  <c r="Q4" i="2906"/>
  <c r="P9" i="2906" s="1"/>
  <c r="Q9" i="2906" s="1"/>
  <c r="AA26" i="2906"/>
  <c r="AB26" i="2906" s="1"/>
  <c r="AA30" i="2906"/>
  <c r="AB30" i="2906" s="1"/>
  <c r="AA34" i="2906"/>
  <c r="AB34" i="2906" s="1"/>
  <c r="AA38" i="2906"/>
  <c r="AB38" i="2906" s="1"/>
  <c r="AA12" i="2906"/>
  <c r="AB12" i="2906" s="1"/>
  <c r="AA20" i="2906"/>
  <c r="AB20" i="2906" s="1"/>
  <c r="AF22" i="2906"/>
  <c r="AG22" i="2906" s="1"/>
  <c r="AK23" i="2906"/>
  <c r="AL23" i="2906" s="1"/>
  <c r="AP16" i="2906"/>
  <c r="AQ16" i="2906" s="1"/>
  <c r="AP31" i="2906"/>
  <c r="AQ31" i="2906" s="1"/>
  <c r="AU12" i="2906"/>
  <c r="AV12" i="2906" s="1"/>
  <c r="AU28" i="2906"/>
  <c r="AV28" i="2906" s="1"/>
  <c r="AU10" i="2906"/>
  <c r="AV10" i="2906" s="1"/>
  <c r="AU32" i="2906"/>
  <c r="AV32" i="2906" s="1"/>
  <c r="P18" i="2907"/>
  <c r="Q18" i="2907" s="1"/>
  <c r="W4" i="2907"/>
  <c r="V13" i="2907" s="1"/>
  <c r="W13" i="2907" s="1"/>
  <c r="AA17" i="2907"/>
  <c r="AB17" i="2907" s="1"/>
  <c r="AA37" i="2907"/>
  <c r="AB37" i="2907" s="1"/>
  <c r="AA8" i="2907"/>
  <c r="AB8" i="2907" s="1"/>
  <c r="AL4" i="2907"/>
  <c r="AK18" i="2907" s="1"/>
  <c r="AL18" i="2907" s="1"/>
  <c r="AK33" i="2907"/>
  <c r="AL33" i="2907" s="1"/>
  <c r="AP10" i="2907"/>
  <c r="AQ10" i="2907" s="1"/>
  <c r="V18" i="2908"/>
  <c r="W18" i="2908" s="1"/>
  <c r="V34" i="2908"/>
  <c r="W34" i="2908" s="1"/>
  <c r="V38" i="2908"/>
  <c r="W38" i="2908" s="1"/>
  <c r="AA33" i="2908"/>
  <c r="AB33" i="2908" s="1"/>
  <c r="AA38" i="2908"/>
  <c r="AB38" i="2908" s="1"/>
  <c r="AF28" i="2908"/>
  <c r="AG28" i="2908" s="1"/>
  <c r="AK9" i="2908"/>
  <c r="AL9" i="2908" s="1"/>
  <c r="AK33" i="2908"/>
  <c r="AL33" i="2908" s="1"/>
  <c r="AU9" i="2908"/>
  <c r="AV9" i="2908" s="1"/>
  <c r="AU18" i="2908"/>
  <c r="AV18" i="2908" s="1"/>
  <c r="AQ4" i="2909"/>
  <c r="AP33" i="2909" s="1"/>
  <c r="AQ33" i="2909" s="1"/>
  <c r="P24" i="2910"/>
  <c r="Q24" i="2910" s="1"/>
  <c r="AF24" i="2910"/>
  <c r="AG24" i="2910" s="1"/>
  <c r="P47" i="2904"/>
  <c r="T47" i="2904"/>
  <c r="Q47" i="2905"/>
  <c r="U47" i="2905"/>
  <c r="V26" i="2907"/>
  <c r="W26" i="2907" s="1"/>
  <c r="V30" i="2907"/>
  <c r="W30" i="2907" s="1"/>
  <c r="V20" i="2907"/>
  <c r="W20" i="2907" s="1"/>
  <c r="AA16" i="2907"/>
  <c r="AB16" i="2907" s="1"/>
  <c r="AG4" i="2907"/>
  <c r="AF12" i="2907"/>
  <c r="AG12" i="2907" s="1"/>
  <c r="AF17" i="2907"/>
  <c r="AG17" i="2907" s="1"/>
  <c r="AF33" i="2907"/>
  <c r="AG33" i="2907" s="1"/>
  <c r="AK24" i="2907"/>
  <c r="AL24" i="2907" s="1"/>
  <c r="AP26" i="2907"/>
  <c r="AQ26" i="2907" s="1"/>
  <c r="AP30" i="2907"/>
  <c r="AQ30" i="2907" s="1"/>
  <c r="AP38" i="2907"/>
  <c r="AQ38" i="2907" s="1"/>
  <c r="AP20" i="2907"/>
  <c r="AQ20" i="2907" s="1"/>
  <c r="P9" i="2908"/>
  <c r="Q9" i="2908" s="1"/>
  <c r="P13" i="2908"/>
  <c r="Q13" i="2908" s="1"/>
  <c r="P17" i="2908"/>
  <c r="Q17" i="2908" s="1"/>
  <c r="P21" i="2908"/>
  <c r="Q21" i="2908" s="1"/>
  <c r="P25" i="2908"/>
  <c r="Q25" i="2908" s="1"/>
  <c r="P29" i="2908"/>
  <c r="Q29" i="2908" s="1"/>
  <c r="P33" i="2908"/>
  <c r="Q33" i="2908" s="1"/>
  <c r="P37" i="2908"/>
  <c r="Q37" i="2908" s="1"/>
  <c r="W4" i="2908"/>
  <c r="V27" i="2908"/>
  <c r="W27" i="2908" s="1"/>
  <c r="V31" i="2908"/>
  <c r="W31" i="2908" s="1"/>
  <c r="V35" i="2908"/>
  <c r="W35" i="2908" s="1"/>
  <c r="V17" i="2908"/>
  <c r="W17" i="2908" s="1"/>
  <c r="AA9" i="2908"/>
  <c r="AB9" i="2908" s="1"/>
  <c r="AA14" i="2908"/>
  <c r="AB14" i="2908" s="1"/>
  <c r="AA30" i="2908"/>
  <c r="AB30" i="2908" s="1"/>
  <c r="AF32" i="2908"/>
  <c r="AG32" i="2908" s="1"/>
  <c r="AK17" i="2908"/>
  <c r="AL17" i="2908" s="1"/>
  <c r="AK26" i="2908"/>
  <c r="AL26" i="2908" s="1"/>
  <c r="AP18" i="2908"/>
  <c r="AQ18" i="2908" s="1"/>
  <c r="AP29" i="2908"/>
  <c r="AQ29" i="2908" s="1"/>
  <c r="Q4" i="2909"/>
  <c r="P21" i="2909"/>
  <c r="Q21" i="2909" s="1"/>
  <c r="V21" i="2909"/>
  <c r="W21" i="2909" s="1"/>
  <c r="V31" i="2909"/>
  <c r="W31" i="2909" s="1"/>
  <c r="AF23" i="2909"/>
  <c r="AG23" i="2909" s="1"/>
  <c r="AK8" i="2909"/>
  <c r="AL8" i="2909" s="1"/>
  <c r="AK16" i="2909"/>
  <c r="AL16" i="2909" s="1"/>
  <c r="AP13" i="2909"/>
  <c r="AQ13" i="2909" s="1"/>
  <c r="AP23" i="2909"/>
  <c r="AQ23" i="2909" s="1"/>
  <c r="V27" i="2910"/>
  <c r="W27" i="2910" s="1"/>
  <c r="V35" i="2910"/>
  <c r="W35" i="2910" s="1"/>
  <c r="Q47" i="2904"/>
  <c r="AU29" i="2906"/>
  <c r="AV29" i="2906" s="1"/>
  <c r="AU33" i="2906"/>
  <c r="AV33" i="2906" s="1"/>
  <c r="AU37" i="2906"/>
  <c r="AV37" i="2906" s="1"/>
  <c r="S47" i="2907"/>
  <c r="N44" i="2907"/>
  <c r="R47" i="2907"/>
  <c r="P47" i="2907"/>
  <c r="AB4" i="2907"/>
  <c r="AA22" i="2907" s="1"/>
  <c r="AB22" i="2907" s="1"/>
  <c r="AA12" i="2907"/>
  <c r="AB12" i="2907" s="1"/>
  <c r="AF8" i="2907"/>
  <c r="AG8" i="2907" s="1"/>
  <c r="AF24" i="2907"/>
  <c r="AG24" i="2907" s="1"/>
  <c r="AK26" i="2907"/>
  <c r="AL26" i="2907" s="1"/>
  <c r="AK30" i="2907"/>
  <c r="AL30" i="2907" s="1"/>
  <c r="AK34" i="2907"/>
  <c r="AL34" i="2907" s="1"/>
  <c r="AK20" i="2907"/>
  <c r="AL20" i="2907" s="1"/>
  <c r="AP16" i="2907"/>
  <c r="AQ16" i="2907" s="1"/>
  <c r="AV4" i="2907"/>
  <c r="T47" i="2908"/>
  <c r="P47" i="2908"/>
  <c r="S47" i="2908"/>
  <c r="N44" i="2908"/>
  <c r="Q47" i="2908"/>
  <c r="V13" i="2908"/>
  <c r="W13" i="2908" s="1"/>
  <c r="V7" i="2908"/>
  <c r="AA21" i="2908"/>
  <c r="AB21" i="2908" s="1"/>
  <c r="AK34" i="2908"/>
  <c r="AL34" i="2908" s="1"/>
  <c r="AP14" i="2908"/>
  <c r="AQ14" i="2908" s="1"/>
  <c r="AP22" i="2908"/>
  <c r="AQ22" i="2908" s="1"/>
  <c r="AU29" i="2908"/>
  <c r="AV29" i="2908" s="1"/>
  <c r="P16" i="2909"/>
  <c r="Q16" i="2909" s="1"/>
  <c r="P27" i="2909"/>
  <c r="Q27" i="2909" s="1"/>
  <c r="AF11" i="2909"/>
  <c r="AG11" i="2909" s="1"/>
  <c r="AK19" i="2909"/>
  <c r="AL19" i="2909" s="1"/>
  <c r="AK28" i="2909"/>
  <c r="AL28" i="2909" s="1"/>
  <c r="AP34" i="2909"/>
  <c r="AQ34" i="2909" s="1"/>
  <c r="AA30" i="2910"/>
  <c r="AB30" i="2910" s="1"/>
  <c r="AA20" i="2910"/>
  <c r="AB20" i="2910" s="1"/>
  <c r="AF14" i="2910"/>
  <c r="AG14" i="2910" s="1"/>
  <c r="AF30" i="2910"/>
  <c r="AG30" i="2910" s="1"/>
  <c r="AK18" i="2908"/>
  <c r="AL18" i="2908" s="1"/>
  <c r="AU10" i="2908"/>
  <c r="AV10" i="2908" s="1"/>
  <c r="AU26" i="2908"/>
  <c r="AV26" i="2908" s="1"/>
  <c r="AU13" i="2908"/>
  <c r="AV13" i="2908" s="1"/>
  <c r="AU19" i="2908"/>
  <c r="AV19" i="2908" s="1"/>
  <c r="P8" i="2909"/>
  <c r="Q8" i="2909" s="1"/>
  <c r="P19" i="2909"/>
  <c r="Q19" i="2909" s="1"/>
  <c r="P24" i="2909"/>
  <c r="Q24" i="2909" s="1"/>
  <c r="P35" i="2909"/>
  <c r="Q35" i="2909" s="1"/>
  <c r="V14" i="2909"/>
  <c r="W14" i="2909" s="1"/>
  <c r="AB4" i="2909"/>
  <c r="AF18" i="2909"/>
  <c r="AG18" i="2909" s="1"/>
  <c r="AF34" i="2909"/>
  <c r="AG34" i="2909" s="1"/>
  <c r="AK20" i="2909"/>
  <c r="AL20" i="2909" s="1"/>
  <c r="AK32" i="2909"/>
  <c r="AL32" i="2909" s="1"/>
  <c r="AK14" i="2909"/>
  <c r="AL14" i="2909" s="1"/>
  <c r="AK23" i="2909"/>
  <c r="AL23" i="2909" s="1"/>
  <c r="AL4" i="2909"/>
  <c r="AK27" i="2909" s="1"/>
  <c r="AL27" i="2909" s="1"/>
  <c r="AP11" i="2909"/>
  <c r="AQ11" i="2909" s="1"/>
  <c r="AP19" i="2909"/>
  <c r="AQ19" i="2909" s="1"/>
  <c r="AP31" i="2909"/>
  <c r="AQ31" i="2909" s="1"/>
  <c r="AP35" i="2909"/>
  <c r="AQ35" i="2909" s="1"/>
  <c r="AP17" i="2909"/>
  <c r="AQ17" i="2909" s="1"/>
  <c r="P8" i="2910"/>
  <c r="Q8" i="2910" s="1"/>
  <c r="P19" i="2910"/>
  <c r="Q19" i="2910" s="1"/>
  <c r="AF12" i="2910"/>
  <c r="AG12" i="2910" s="1"/>
  <c r="AF32" i="2910"/>
  <c r="AG32" i="2910" s="1"/>
  <c r="AF38" i="2910"/>
  <c r="AG38" i="2910" s="1"/>
  <c r="AP13" i="2910"/>
  <c r="AQ13" i="2910" s="1"/>
  <c r="AP17" i="2910"/>
  <c r="AQ17" i="2910" s="1"/>
  <c r="AP29" i="2910"/>
  <c r="AQ29" i="2910" s="1"/>
  <c r="AP33" i="2910"/>
  <c r="AQ33" i="2910" s="1"/>
  <c r="AP37" i="2910"/>
  <c r="AQ37" i="2910" s="1"/>
  <c r="AP19" i="2910"/>
  <c r="AQ19" i="2910" s="1"/>
  <c r="AP36" i="2910"/>
  <c r="AQ36" i="2910" s="1"/>
  <c r="AF22" i="2908"/>
  <c r="AG22" i="2908" s="1"/>
  <c r="AL4" i="2908"/>
  <c r="AK31" i="2908" s="1"/>
  <c r="AL31" i="2908" s="1"/>
  <c r="AK38" i="2908"/>
  <c r="AL38" i="2908" s="1"/>
  <c r="AU15" i="2908"/>
  <c r="AV15" i="2908" s="1"/>
  <c r="AU27" i="2908"/>
  <c r="AV27" i="2908" s="1"/>
  <c r="AU31" i="2908"/>
  <c r="AV31" i="2908" s="1"/>
  <c r="AU14" i="2908"/>
  <c r="AV14" i="2908" s="1"/>
  <c r="AU35" i="2908"/>
  <c r="AV35" i="2908" s="1"/>
  <c r="P13" i="2909"/>
  <c r="Q13" i="2909" s="1"/>
  <c r="P29" i="2909"/>
  <c r="Q29" i="2909" s="1"/>
  <c r="V28" i="2909"/>
  <c r="W28" i="2909" s="1"/>
  <c r="AA12" i="2909"/>
  <c r="AB12" i="2909" s="1"/>
  <c r="AA32" i="2909"/>
  <c r="AB32" i="2909" s="1"/>
  <c r="AF15" i="2909"/>
  <c r="AG15" i="2909" s="1"/>
  <c r="AF19" i="2909"/>
  <c r="AG19" i="2909" s="1"/>
  <c r="AF35" i="2909"/>
  <c r="AG35" i="2909" s="1"/>
  <c r="AF22" i="2909"/>
  <c r="AG22" i="2909" s="1"/>
  <c r="AK13" i="2909"/>
  <c r="AL13" i="2909" s="1"/>
  <c r="AK37" i="2909"/>
  <c r="AL37" i="2909" s="1"/>
  <c r="AK18" i="2909"/>
  <c r="AL18" i="2909" s="1"/>
  <c r="AP12" i="2909"/>
  <c r="AQ12" i="2909" s="1"/>
  <c r="AP20" i="2909"/>
  <c r="AQ20" i="2909" s="1"/>
  <c r="AP24" i="2909"/>
  <c r="AQ24" i="2909" s="1"/>
  <c r="AP36" i="2909"/>
  <c r="AQ36" i="2909" s="1"/>
  <c r="AP29" i="2909"/>
  <c r="AQ29" i="2909" s="1"/>
  <c r="AV4" i="2909"/>
  <c r="AU11" i="2909" s="1"/>
  <c r="AV11" i="2909" s="1"/>
  <c r="AA26" i="2910"/>
  <c r="AB26" i="2910" s="1"/>
  <c r="AA38" i="2910"/>
  <c r="AB38" i="2910" s="1"/>
  <c r="AP10" i="2910"/>
  <c r="AQ10" i="2910" s="1"/>
  <c r="AP18" i="2910"/>
  <c r="AQ18" i="2910" s="1"/>
  <c r="AP22" i="2910"/>
  <c r="AQ22" i="2910" s="1"/>
  <c r="AP26" i="2910"/>
  <c r="AQ26" i="2910" s="1"/>
  <c r="AP38" i="2910"/>
  <c r="AQ38" i="2910" s="1"/>
  <c r="AP20" i="2910"/>
  <c r="AQ20" i="2910" s="1"/>
  <c r="AP27" i="2910"/>
  <c r="AQ27" i="2910" s="1"/>
  <c r="AU27" i="2909"/>
  <c r="AV27" i="2909" s="1"/>
  <c r="P13" i="2910"/>
  <c r="Q13" i="2910" s="1"/>
  <c r="V32" i="2910"/>
  <c r="W32" i="2910" s="1"/>
  <c r="AA12" i="2910"/>
  <c r="AB12" i="2910" s="1"/>
  <c r="AA28" i="2910"/>
  <c r="AB28" i="2910" s="1"/>
  <c r="AA36" i="2910"/>
  <c r="AB36" i="2910" s="1"/>
  <c r="AA22" i="2910"/>
  <c r="AB22" i="2910" s="1"/>
  <c r="AA32" i="2910"/>
  <c r="AB32" i="2910" s="1"/>
  <c r="AF21" i="2910"/>
  <c r="AG21" i="2910" s="1"/>
  <c r="AF18" i="2910"/>
  <c r="AG18" i="2910" s="1"/>
  <c r="AU22" i="2908"/>
  <c r="AV22" i="2908" s="1"/>
  <c r="P7" i="2909"/>
  <c r="P15" i="2909"/>
  <c r="Q15" i="2909" s="1"/>
  <c r="P23" i="2909"/>
  <c r="Q23" i="2909" s="1"/>
  <c r="P31" i="2909"/>
  <c r="Q31" i="2909" s="1"/>
  <c r="W4" i="2909"/>
  <c r="AP10" i="2909"/>
  <c r="AQ10" i="2909" s="1"/>
  <c r="AP30" i="2909"/>
  <c r="AQ30" i="2909" s="1"/>
  <c r="AU20" i="2909"/>
  <c r="AV20" i="2909" s="1"/>
  <c r="AU30" i="2909"/>
  <c r="AV30" i="2909" s="1"/>
  <c r="Q4" i="2910"/>
  <c r="P11" i="2910"/>
  <c r="Q11" i="2910" s="1"/>
  <c r="P16" i="2910"/>
  <c r="Q16" i="2910" s="1"/>
  <c r="P27" i="2910"/>
  <c r="Q27" i="2910" s="1"/>
  <c r="P32" i="2910"/>
  <c r="Q32" i="2910" s="1"/>
  <c r="V33" i="2910"/>
  <c r="W33" i="2910" s="1"/>
  <c r="AA9" i="2910"/>
  <c r="AB9" i="2910" s="1"/>
  <c r="AA33" i="2910"/>
  <c r="AB33" i="2910" s="1"/>
  <c r="AA10" i="2910"/>
  <c r="AB10" i="2910" s="1"/>
  <c r="AA16" i="2910"/>
  <c r="AB16" i="2910" s="1"/>
  <c r="AA24" i="2910"/>
  <c r="AB24" i="2910" s="1"/>
  <c r="AA34" i="2910"/>
  <c r="AB34" i="2910" s="1"/>
  <c r="AF22" i="2910"/>
  <c r="AG22" i="2910" s="1"/>
  <c r="Q47" i="2909"/>
  <c r="AF20" i="2910"/>
  <c r="AG20" i="2910" s="1"/>
  <c r="AF36" i="2910"/>
  <c r="AG36" i="2910" s="1"/>
  <c r="AL4" i="2910"/>
  <c r="AK13" i="2910" s="1"/>
  <c r="AL13" i="2910" s="1"/>
  <c r="AP31" i="2910"/>
  <c r="AQ31" i="2910" s="1"/>
  <c r="AU22" i="2909"/>
  <c r="AV22" i="2909" s="1"/>
  <c r="P7" i="2910"/>
  <c r="P15" i="2910"/>
  <c r="Q15" i="2910" s="1"/>
  <c r="P23" i="2910"/>
  <c r="Q23" i="2910" s="1"/>
  <c r="P31" i="2910"/>
  <c r="Q31" i="2910" s="1"/>
  <c r="W4" i="2910"/>
  <c r="AA17" i="2910"/>
  <c r="AB17" i="2910" s="1"/>
  <c r="AA29" i="2910"/>
  <c r="AB29" i="2910" s="1"/>
  <c r="AF13" i="2910"/>
  <c r="AG13" i="2910" s="1"/>
  <c r="AF29" i="2910"/>
  <c r="AG29" i="2910" s="1"/>
  <c r="AF33" i="2910"/>
  <c r="AG33" i="2910" s="1"/>
  <c r="AF37" i="2910"/>
  <c r="AG37" i="2910" s="1"/>
  <c r="AF8" i="2910"/>
  <c r="AG8" i="2910" s="1"/>
  <c r="AF34" i="2910"/>
  <c r="AG34" i="2910" s="1"/>
  <c r="AK37" i="2910"/>
  <c r="AL37" i="2910" s="1"/>
  <c r="AP28" i="2910"/>
  <c r="AQ28" i="2910" s="1"/>
  <c r="AP15" i="2910"/>
  <c r="AQ15" i="2910" s="1"/>
  <c r="Q47" i="2910"/>
  <c r="AF26" i="2910"/>
  <c r="AG26" i="2910" s="1"/>
  <c r="AK19" i="2910"/>
  <c r="AL19" i="2910" s="1"/>
  <c r="AP12" i="2910"/>
  <c r="AQ12" i="2910" s="1"/>
  <c r="AP16" i="2910"/>
  <c r="AQ16" i="2910" s="1"/>
  <c r="AP32" i="2910"/>
  <c r="AQ32" i="2910" s="1"/>
  <c r="AQ4" i="2910"/>
  <c r="AV4" i="2910"/>
  <c r="AU14" i="2910" s="1"/>
  <c r="AV14" i="2910" s="1"/>
  <c r="AG7" i="2910" l="1"/>
  <c r="W7" i="2883"/>
  <c r="AB7" i="2897"/>
  <c r="AU19" i="2910"/>
  <c r="AV19" i="2910" s="1"/>
  <c r="AU29" i="2910"/>
  <c r="AV29" i="2910" s="1"/>
  <c r="AU26" i="2910"/>
  <c r="AV26" i="2910" s="1"/>
  <c r="AU28" i="2910"/>
  <c r="AV28" i="2910" s="1"/>
  <c r="AK34" i="2910"/>
  <c r="AL34" i="2910" s="1"/>
  <c r="AU10" i="2909"/>
  <c r="AV10" i="2909" s="1"/>
  <c r="AA30" i="2909"/>
  <c r="AB30" i="2909" s="1"/>
  <c r="AA18" i="2909"/>
  <c r="AB18" i="2909" s="1"/>
  <c r="AA37" i="2909"/>
  <c r="AB37" i="2909" s="1"/>
  <c r="AA14" i="2909"/>
  <c r="AB14" i="2909" s="1"/>
  <c r="AA9" i="2909"/>
  <c r="AB9" i="2909" s="1"/>
  <c r="AA24" i="2909"/>
  <c r="AB24" i="2909" s="1"/>
  <c r="AA35" i="2909"/>
  <c r="AB35" i="2909" s="1"/>
  <c r="AA20" i="2909"/>
  <c r="AB20" i="2909" s="1"/>
  <c r="AA13" i="2909"/>
  <c r="AB13" i="2909" s="1"/>
  <c r="AU31" i="2907"/>
  <c r="AV31" i="2907" s="1"/>
  <c r="AU28" i="2907"/>
  <c r="AV28" i="2907" s="1"/>
  <c r="AU19" i="2907"/>
  <c r="AV19" i="2907" s="1"/>
  <c r="AU11" i="2907"/>
  <c r="AV11" i="2907" s="1"/>
  <c r="AU35" i="2907"/>
  <c r="AV35" i="2907" s="1"/>
  <c r="AU32" i="2907"/>
  <c r="AV32" i="2907" s="1"/>
  <c r="AU15" i="2907"/>
  <c r="AV15" i="2907" s="1"/>
  <c r="AU10" i="2907"/>
  <c r="AV10" i="2907" s="1"/>
  <c r="AU23" i="2907"/>
  <c r="AV23" i="2907" s="1"/>
  <c r="AU7" i="2907"/>
  <c r="AU27" i="2907"/>
  <c r="AV27" i="2907" s="1"/>
  <c r="AA33" i="2909"/>
  <c r="AB33" i="2909" s="1"/>
  <c r="AU16" i="2907"/>
  <c r="AV16" i="2907" s="1"/>
  <c r="AK14" i="2905"/>
  <c r="AL14" i="2905" s="1"/>
  <c r="AK17" i="2905"/>
  <c r="AL17" i="2905" s="1"/>
  <c r="AK31" i="2905"/>
  <c r="AL31" i="2905" s="1"/>
  <c r="AK34" i="2905"/>
  <c r="AL34" i="2905" s="1"/>
  <c r="P37" i="2907"/>
  <c r="Q37" i="2907" s="1"/>
  <c r="P33" i="2907"/>
  <c r="Q33" i="2907" s="1"/>
  <c r="P29" i="2907"/>
  <c r="Q29" i="2907" s="1"/>
  <c r="P25" i="2907"/>
  <c r="Q25" i="2907" s="1"/>
  <c r="P21" i="2907"/>
  <c r="Q21" i="2907" s="1"/>
  <c r="P17" i="2907"/>
  <c r="Q17" i="2907" s="1"/>
  <c r="P13" i="2907"/>
  <c r="Q13" i="2907" s="1"/>
  <c r="P9" i="2907"/>
  <c r="Q9" i="2907" s="1"/>
  <c r="P36" i="2907"/>
  <c r="Q36" i="2907" s="1"/>
  <c r="P28" i="2907"/>
  <c r="Q28" i="2907" s="1"/>
  <c r="P20" i="2907"/>
  <c r="Q20" i="2907" s="1"/>
  <c r="P12" i="2907"/>
  <c r="Q12" i="2907" s="1"/>
  <c r="P32" i="2907"/>
  <c r="Q32" i="2907" s="1"/>
  <c r="P16" i="2907"/>
  <c r="Q16" i="2907" s="1"/>
  <c r="P8" i="2907"/>
  <c r="Q8" i="2907" s="1"/>
  <c r="P24" i="2907"/>
  <c r="Q24" i="2907" s="1"/>
  <c r="AG7" i="2909"/>
  <c r="AG39" i="2909" s="1"/>
  <c r="AG40" i="2909" s="1"/>
  <c r="AF39" i="2909"/>
  <c r="AF38" i="2908"/>
  <c r="AG38" i="2908" s="1"/>
  <c r="AU20" i="2907"/>
  <c r="AV20" i="2907" s="1"/>
  <c r="P35" i="2907"/>
  <c r="Q35" i="2907" s="1"/>
  <c r="AK17" i="2910"/>
  <c r="AL17" i="2910" s="1"/>
  <c r="AU37" i="2907"/>
  <c r="AV37" i="2907" s="1"/>
  <c r="AU17" i="2907"/>
  <c r="AV17" i="2907" s="1"/>
  <c r="AK8" i="2905"/>
  <c r="AL8" i="2905" s="1"/>
  <c r="AG7" i="2905"/>
  <c r="AK9" i="2905"/>
  <c r="AL9" i="2905" s="1"/>
  <c r="AL7" i="2904"/>
  <c r="AA21" i="2903"/>
  <c r="AB21" i="2903" s="1"/>
  <c r="AA13" i="2903"/>
  <c r="AB13" i="2903" s="1"/>
  <c r="AA9" i="2903"/>
  <c r="AB9" i="2903" s="1"/>
  <c r="AA17" i="2903"/>
  <c r="AB17" i="2903" s="1"/>
  <c r="AA27" i="2903"/>
  <c r="AB27" i="2903" s="1"/>
  <c r="AK30" i="2905"/>
  <c r="AL30" i="2905" s="1"/>
  <c r="AK10" i="2905"/>
  <c r="AL10" i="2905" s="1"/>
  <c r="W7" i="2903"/>
  <c r="AU23" i="2909"/>
  <c r="AV23" i="2909" s="1"/>
  <c r="AF37" i="2906"/>
  <c r="AG37" i="2906" s="1"/>
  <c r="AF26" i="2906"/>
  <c r="AG26" i="2906" s="1"/>
  <c r="AF14" i="2906"/>
  <c r="AG14" i="2906" s="1"/>
  <c r="AF33" i="2906"/>
  <c r="AG33" i="2906" s="1"/>
  <c r="AF21" i="2906"/>
  <c r="AG21" i="2906" s="1"/>
  <c r="AF10" i="2906"/>
  <c r="AG10" i="2906" s="1"/>
  <c r="AF31" i="2906"/>
  <c r="AG31" i="2906" s="1"/>
  <c r="AF9" i="2906"/>
  <c r="AG9" i="2906" s="1"/>
  <c r="AF27" i="2906"/>
  <c r="AG27" i="2906" s="1"/>
  <c r="AF38" i="2906"/>
  <c r="AG38" i="2906" s="1"/>
  <c r="AF8" i="2906"/>
  <c r="AG8" i="2906" s="1"/>
  <c r="AA23" i="2904"/>
  <c r="AB23" i="2904" s="1"/>
  <c r="AP37" i="2903"/>
  <c r="AQ37" i="2903" s="1"/>
  <c r="V38" i="2902"/>
  <c r="W38" i="2902" s="1"/>
  <c r="V22" i="2902"/>
  <c r="W22" i="2902" s="1"/>
  <c r="V33" i="2902"/>
  <c r="W33" i="2902" s="1"/>
  <c r="V16" i="2902"/>
  <c r="W16" i="2902" s="1"/>
  <c r="V30" i="2902"/>
  <c r="W30" i="2902" s="1"/>
  <c r="V17" i="2902"/>
  <c r="W17" i="2902" s="1"/>
  <c r="P38" i="2902"/>
  <c r="Q38" i="2902" s="1"/>
  <c r="P18" i="2902"/>
  <c r="Q18" i="2902" s="1"/>
  <c r="P30" i="2902"/>
  <c r="Q30" i="2902" s="1"/>
  <c r="P10" i="2902"/>
  <c r="Q10" i="2902" s="1"/>
  <c r="P14" i="2902"/>
  <c r="Q14" i="2902" s="1"/>
  <c r="P34" i="2902"/>
  <c r="Q34" i="2902" s="1"/>
  <c r="P28" i="2902"/>
  <c r="Q28" i="2902" s="1"/>
  <c r="P22" i="2902"/>
  <c r="Q22" i="2902" s="1"/>
  <c r="P20" i="2902"/>
  <c r="Q20" i="2902" s="1"/>
  <c r="P26" i="2902"/>
  <c r="Q26" i="2902" s="1"/>
  <c r="AK34" i="2906"/>
  <c r="AL34" i="2906" s="1"/>
  <c r="AP11" i="2903"/>
  <c r="AQ11" i="2903" s="1"/>
  <c r="AP10" i="2903"/>
  <c r="AQ10" i="2903" s="1"/>
  <c r="AA8" i="2903"/>
  <c r="AB8" i="2903" s="1"/>
  <c r="Q7" i="2903"/>
  <c r="V9" i="2902"/>
  <c r="W9" i="2902" s="1"/>
  <c r="P11" i="2902"/>
  <c r="Q11" i="2902" s="1"/>
  <c r="AU21" i="2904"/>
  <c r="AV21" i="2904" s="1"/>
  <c r="AU13" i="2904"/>
  <c r="AV13" i="2904" s="1"/>
  <c r="AU29" i="2904"/>
  <c r="AV29" i="2904" s="1"/>
  <c r="AU12" i="2904"/>
  <c r="AV12" i="2904" s="1"/>
  <c r="AU20" i="2904"/>
  <c r="AV20" i="2904" s="1"/>
  <c r="AU26" i="2904"/>
  <c r="AV26" i="2904" s="1"/>
  <c r="AU9" i="2904"/>
  <c r="AV9" i="2904" s="1"/>
  <c r="AU17" i="2904"/>
  <c r="AV17" i="2904" s="1"/>
  <c r="AU34" i="2904"/>
  <c r="AV34" i="2904" s="1"/>
  <c r="AU37" i="2904"/>
  <c r="AV37" i="2904" s="1"/>
  <c r="V21" i="2902"/>
  <c r="W21" i="2902" s="1"/>
  <c r="AU24" i="2904"/>
  <c r="AV24" i="2904" s="1"/>
  <c r="AA11" i="2903"/>
  <c r="AB11" i="2903" s="1"/>
  <c r="V12" i="2902"/>
  <c r="W12" i="2902" s="1"/>
  <c r="V8" i="2902"/>
  <c r="W8" i="2902" s="1"/>
  <c r="AQ7" i="2898"/>
  <c r="P28" i="2905"/>
  <c r="Q28" i="2905" s="1"/>
  <c r="AA12" i="2903"/>
  <c r="AB12" i="2903" s="1"/>
  <c r="AA22" i="2903"/>
  <c r="AB22" i="2903" s="1"/>
  <c r="AQ7" i="2902"/>
  <c r="AA18" i="2902"/>
  <c r="AB18" i="2902" s="1"/>
  <c r="AA29" i="2902"/>
  <c r="AB29" i="2902" s="1"/>
  <c r="AA34" i="2902"/>
  <c r="AB34" i="2902" s="1"/>
  <c r="AA13" i="2902"/>
  <c r="AB13" i="2902" s="1"/>
  <c r="AP35" i="2899"/>
  <c r="AQ35" i="2899" s="1"/>
  <c r="AG7" i="2893"/>
  <c r="AP31" i="2899"/>
  <c r="AQ31" i="2899" s="1"/>
  <c r="AU17" i="2898"/>
  <c r="AV17" i="2898" s="1"/>
  <c r="AU9" i="2898"/>
  <c r="AV9" i="2898" s="1"/>
  <c r="AU38" i="2898"/>
  <c r="AV38" i="2898" s="1"/>
  <c r="AU21" i="2898"/>
  <c r="AV21" i="2898" s="1"/>
  <c r="AU35" i="2898"/>
  <c r="AV35" i="2898" s="1"/>
  <c r="AU27" i="2898"/>
  <c r="AV27" i="2898" s="1"/>
  <c r="AU10" i="2898"/>
  <c r="AV10" i="2898" s="1"/>
  <c r="AU18" i="2898"/>
  <c r="AV18" i="2898" s="1"/>
  <c r="AU30" i="2898"/>
  <c r="AV30" i="2898" s="1"/>
  <c r="AU13" i="2898"/>
  <c r="AV13" i="2898" s="1"/>
  <c r="AU16" i="2898"/>
  <c r="AV16" i="2898" s="1"/>
  <c r="AU36" i="2895"/>
  <c r="AV36" i="2895" s="1"/>
  <c r="AU31" i="2895"/>
  <c r="AV31" i="2895" s="1"/>
  <c r="AU14" i="2895"/>
  <c r="AV14" i="2895" s="1"/>
  <c r="AU22" i="2895"/>
  <c r="AV22" i="2895" s="1"/>
  <c r="AU28" i="2895"/>
  <c r="AV28" i="2895" s="1"/>
  <c r="AU11" i="2895"/>
  <c r="AV11" i="2895" s="1"/>
  <c r="AK38" i="2892"/>
  <c r="AL38" i="2892" s="1"/>
  <c r="AK30" i="2892"/>
  <c r="AL30" i="2892" s="1"/>
  <c r="AK21" i="2892"/>
  <c r="AL21" i="2892" s="1"/>
  <c r="AK13" i="2892"/>
  <c r="AL13" i="2892" s="1"/>
  <c r="AK10" i="2892"/>
  <c r="AL10" i="2892" s="1"/>
  <c r="AK22" i="2892"/>
  <c r="AL22" i="2892" s="1"/>
  <c r="AK14" i="2892"/>
  <c r="AL14" i="2892" s="1"/>
  <c r="AK35" i="2892"/>
  <c r="AL35" i="2892" s="1"/>
  <c r="AK18" i="2892"/>
  <c r="AL18" i="2892" s="1"/>
  <c r="AK17" i="2892"/>
  <c r="AL17" i="2892" s="1"/>
  <c r="AK9" i="2892"/>
  <c r="AL9" i="2892" s="1"/>
  <c r="AK34" i="2892"/>
  <c r="AL34" i="2892" s="1"/>
  <c r="AK26" i="2892"/>
  <c r="AL26" i="2892" s="1"/>
  <c r="AU29" i="2890"/>
  <c r="AV29" i="2890" s="1"/>
  <c r="AU20" i="2890"/>
  <c r="AV20" i="2890" s="1"/>
  <c r="AU12" i="2890"/>
  <c r="AV12" i="2890" s="1"/>
  <c r="AU32" i="2890"/>
  <c r="AV32" i="2890" s="1"/>
  <c r="AU28" i="2890"/>
  <c r="AV28" i="2890" s="1"/>
  <c r="AU11" i="2890"/>
  <c r="AV11" i="2890" s="1"/>
  <c r="AU19" i="2890"/>
  <c r="AV19" i="2890" s="1"/>
  <c r="AU24" i="2890"/>
  <c r="AV24" i="2890" s="1"/>
  <c r="AU8" i="2890"/>
  <c r="AV8" i="2890" s="1"/>
  <c r="AU36" i="2890"/>
  <c r="AV36" i="2890" s="1"/>
  <c r="AU16" i="2890"/>
  <c r="AV16" i="2890" s="1"/>
  <c r="AU33" i="2890"/>
  <c r="AV33" i="2890" s="1"/>
  <c r="AK17" i="2890"/>
  <c r="AL17" i="2890" s="1"/>
  <c r="AA29" i="2890"/>
  <c r="AB29" i="2890" s="1"/>
  <c r="AA20" i="2890"/>
  <c r="AB20" i="2890" s="1"/>
  <c r="AA12" i="2890"/>
  <c r="AB12" i="2890" s="1"/>
  <c r="AA32" i="2890"/>
  <c r="AB32" i="2890" s="1"/>
  <c r="AA36" i="2890"/>
  <c r="AB36" i="2890" s="1"/>
  <c r="AA19" i="2890"/>
  <c r="AB19" i="2890" s="1"/>
  <c r="AA28" i="2890"/>
  <c r="AB28" i="2890" s="1"/>
  <c r="AA33" i="2890"/>
  <c r="AB33" i="2890" s="1"/>
  <c r="AA16" i="2890"/>
  <c r="AB16" i="2890" s="1"/>
  <c r="AA11" i="2890"/>
  <c r="AB11" i="2890" s="1"/>
  <c r="AA8" i="2890"/>
  <c r="AB8" i="2890" s="1"/>
  <c r="AA24" i="2890"/>
  <c r="AB24" i="2890" s="1"/>
  <c r="AP39" i="2888"/>
  <c r="AQ7" i="2888"/>
  <c r="AQ39" i="2888" s="1"/>
  <c r="AQ40" i="2888" s="1"/>
  <c r="AU36" i="2898"/>
  <c r="AV36" i="2898" s="1"/>
  <c r="AK26" i="2902"/>
  <c r="AL26" i="2902" s="1"/>
  <c r="AK33" i="2902"/>
  <c r="AL33" i="2902" s="1"/>
  <c r="AK10" i="2902"/>
  <c r="AL10" i="2902" s="1"/>
  <c r="AK34" i="2902"/>
  <c r="AL34" i="2902" s="1"/>
  <c r="AK12" i="2902"/>
  <c r="AL12" i="2902" s="1"/>
  <c r="V36" i="2902"/>
  <c r="W36" i="2902" s="1"/>
  <c r="AL7" i="2897"/>
  <c r="V16" i="2897"/>
  <c r="W16" i="2897" s="1"/>
  <c r="V30" i="2897"/>
  <c r="W30" i="2897" s="1"/>
  <c r="V38" i="2897"/>
  <c r="W38" i="2897" s="1"/>
  <c r="V8" i="2897"/>
  <c r="W8" i="2897" s="1"/>
  <c r="V24" i="2897"/>
  <c r="W24" i="2897" s="1"/>
  <c r="V32" i="2897"/>
  <c r="W32" i="2897" s="1"/>
  <c r="AG7" i="2894"/>
  <c r="AK33" i="2892"/>
  <c r="AL33" i="2892" s="1"/>
  <c r="V31" i="2886"/>
  <c r="W31" i="2886" s="1"/>
  <c r="V19" i="2886"/>
  <c r="W19" i="2886" s="1"/>
  <c r="V33" i="2886"/>
  <c r="W33" i="2886" s="1"/>
  <c r="V11" i="2886"/>
  <c r="W11" i="2886" s="1"/>
  <c r="V28" i="2886"/>
  <c r="W28" i="2886" s="1"/>
  <c r="V7" i="2886"/>
  <c r="V16" i="2886"/>
  <c r="W16" i="2886" s="1"/>
  <c r="V35" i="2886"/>
  <c r="W35" i="2886" s="1"/>
  <c r="V23" i="2886"/>
  <c r="W23" i="2886" s="1"/>
  <c r="V12" i="2886"/>
  <c r="W12" i="2886" s="1"/>
  <c r="AU15" i="2898"/>
  <c r="AV15" i="2898" s="1"/>
  <c r="AQ7" i="2895"/>
  <c r="AA17" i="2894"/>
  <c r="AB17" i="2894" s="1"/>
  <c r="AA9" i="2894"/>
  <c r="AB9" i="2894" s="1"/>
  <c r="AA27" i="2894"/>
  <c r="AB27" i="2894" s="1"/>
  <c r="AA10" i="2894"/>
  <c r="AB10" i="2894" s="1"/>
  <c r="AA38" i="2894"/>
  <c r="AB38" i="2894" s="1"/>
  <c r="AA30" i="2894"/>
  <c r="AB30" i="2894" s="1"/>
  <c r="AA13" i="2894"/>
  <c r="AB13" i="2894" s="1"/>
  <c r="AA21" i="2894"/>
  <c r="AB21" i="2894" s="1"/>
  <c r="AA18" i="2894"/>
  <c r="AB18" i="2894" s="1"/>
  <c r="AA35" i="2894"/>
  <c r="AB35" i="2894" s="1"/>
  <c r="AK17" i="2902"/>
  <c r="AL17" i="2902" s="1"/>
  <c r="P39" i="2899"/>
  <c r="AU33" i="2895"/>
  <c r="AV33" i="2895" s="1"/>
  <c r="V12" i="2892"/>
  <c r="W12" i="2892" s="1"/>
  <c r="AB7" i="2891"/>
  <c r="AB39" i="2891" s="1"/>
  <c r="AB40" i="2891" s="1"/>
  <c r="AA39" i="2891"/>
  <c r="V24" i="2890"/>
  <c r="W24" i="2890" s="1"/>
  <c r="V16" i="2890"/>
  <c r="W16" i="2890" s="1"/>
  <c r="V8" i="2890"/>
  <c r="W8" i="2890" s="1"/>
  <c r="V36" i="2890"/>
  <c r="W36" i="2890" s="1"/>
  <c r="V28" i="2890"/>
  <c r="W28" i="2890" s="1"/>
  <c r="V29" i="2890"/>
  <c r="W29" i="2890" s="1"/>
  <c r="V12" i="2890"/>
  <c r="W12" i="2890" s="1"/>
  <c r="V37" i="2890"/>
  <c r="W37" i="2890" s="1"/>
  <c r="V20" i="2890"/>
  <c r="W20" i="2890" s="1"/>
  <c r="V15" i="2890"/>
  <c r="W15" i="2890" s="1"/>
  <c r="V32" i="2890"/>
  <c r="W32" i="2890" s="1"/>
  <c r="AA28" i="2886"/>
  <c r="AB28" i="2886" s="1"/>
  <c r="AP29" i="2896"/>
  <c r="AQ29" i="2896" s="1"/>
  <c r="AP37" i="2896"/>
  <c r="AQ37" i="2896" s="1"/>
  <c r="AP20" i="2896"/>
  <c r="AQ20" i="2896" s="1"/>
  <c r="V33" i="2890"/>
  <c r="W33" i="2890" s="1"/>
  <c r="AK22" i="2889"/>
  <c r="AL22" i="2889" s="1"/>
  <c r="AP21" i="2901"/>
  <c r="AQ21" i="2901" s="1"/>
  <c r="AP13" i="2901"/>
  <c r="AQ13" i="2901" s="1"/>
  <c r="AP29" i="2901"/>
  <c r="AQ29" i="2901" s="1"/>
  <c r="AP12" i="2901"/>
  <c r="AQ12" i="2901" s="1"/>
  <c r="AP34" i="2901"/>
  <c r="AQ34" i="2901" s="1"/>
  <c r="AP17" i="2901"/>
  <c r="AQ17" i="2901" s="1"/>
  <c r="AP37" i="2901"/>
  <c r="AQ37" i="2901" s="1"/>
  <c r="AP26" i="2901"/>
  <c r="AQ26" i="2901" s="1"/>
  <c r="AP9" i="2901"/>
  <c r="AQ9" i="2901" s="1"/>
  <c r="AP20" i="2901"/>
  <c r="AQ20" i="2901" s="1"/>
  <c r="P9" i="2897"/>
  <c r="Q9" i="2897" s="1"/>
  <c r="AV7" i="2892"/>
  <c r="AV39" i="2892" s="1"/>
  <c r="AV40" i="2892" s="1"/>
  <c r="AU39" i="2892"/>
  <c r="AK20" i="2892"/>
  <c r="AL20" i="2892" s="1"/>
  <c r="AK12" i="2892"/>
  <c r="AL12" i="2892" s="1"/>
  <c r="AA38" i="2890"/>
  <c r="AB38" i="2890" s="1"/>
  <c r="V34" i="2890"/>
  <c r="W34" i="2890" s="1"/>
  <c r="AV7" i="2888"/>
  <c r="AV39" i="2888" s="1"/>
  <c r="AV40" i="2888" s="1"/>
  <c r="AU39" i="2888"/>
  <c r="AA20" i="2886"/>
  <c r="AB20" i="2886" s="1"/>
  <c r="AU22" i="2885"/>
  <c r="AV22" i="2885" s="1"/>
  <c r="AU38" i="2885"/>
  <c r="AV38" i="2885" s="1"/>
  <c r="AU27" i="2885"/>
  <c r="AV27" i="2885" s="1"/>
  <c r="AU15" i="2885"/>
  <c r="AV15" i="2885" s="1"/>
  <c r="AU34" i="2885"/>
  <c r="AV34" i="2885" s="1"/>
  <c r="AU11" i="2885"/>
  <c r="AV11" i="2885" s="1"/>
  <c r="AU32" i="2885"/>
  <c r="AV32" i="2885" s="1"/>
  <c r="AU21" i="2885"/>
  <c r="AV21" i="2885" s="1"/>
  <c r="AU10" i="2885"/>
  <c r="AV10" i="2885" s="1"/>
  <c r="AU20" i="2885"/>
  <c r="AV20" i="2885" s="1"/>
  <c r="AU23" i="2898"/>
  <c r="AV23" i="2898" s="1"/>
  <c r="V11" i="2892"/>
  <c r="W11" i="2892" s="1"/>
  <c r="AU37" i="2890"/>
  <c r="AV37" i="2890" s="1"/>
  <c r="AA14" i="2890"/>
  <c r="AB14" i="2890" s="1"/>
  <c r="AF28" i="2886"/>
  <c r="AG28" i="2886" s="1"/>
  <c r="AF24" i="2890"/>
  <c r="AG24" i="2890" s="1"/>
  <c r="AF16" i="2890"/>
  <c r="AG16" i="2890" s="1"/>
  <c r="AF8" i="2890"/>
  <c r="AG8" i="2890" s="1"/>
  <c r="AF36" i="2890"/>
  <c r="AG36" i="2890" s="1"/>
  <c r="AF28" i="2890"/>
  <c r="AG28" i="2890" s="1"/>
  <c r="AF37" i="2890"/>
  <c r="AG37" i="2890" s="1"/>
  <c r="AF20" i="2890"/>
  <c r="AG20" i="2890" s="1"/>
  <c r="AF32" i="2890"/>
  <c r="AG32" i="2890" s="1"/>
  <c r="AF29" i="2890"/>
  <c r="AG29" i="2890" s="1"/>
  <c r="AF12" i="2890"/>
  <c r="AG12" i="2890" s="1"/>
  <c r="AF22" i="2886"/>
  <c r="AG22" i="2886" s="1"/>
  <c r="AU33" i="2885"/>
  <c r="AV33" i="2885" s="1"/>
  <c r="AU31" i="2882"/>
  <c r="AV31" i="2882" s="1"/>
  <c r="V16" i="2892"/>
  <c r="W16" i="2892" s="1"/>
  <c r="AK7" i="2890"/>
  <c r="AP35" i="2883"/>
  <c r="AQ35" i="2883" s="1"/>
  <c r="AU38" i="2882"/>
  <c r="AV38" i="2882" s="1"/>
  <c r="AA12" i="2887"/>
  <c r="AB12" i="2887" s="1"/>
  <c r="AU30" i="2885"/>
  <c r="AV30" i="2885" s="1"/>
  <c r="AP26" i="2883"/>
  <c r="AQ26" i="2883" s="1"/>
  <c r="AU9" i="2882"/>
  <c r="AV9" i="2882" s="1"/>
  <c r="V31" i="2897"/>
  <c r="W31" i="2897" s="1"/>
  <c r="AU22" i="2890"/>
  <c r="AV22" i="2890" s="1"/>
  <c r="AK18" i="2889"/>
  <c r="AL18" i="2889" s="1"/>
  <c r="AK32" i="2887"/>
  <c r="AL32" i="2887" s="1"/>
  <c r="AK20" i="2887"/>
  <c r="AL20" i="2887" s="1"/>
  <c r="AK12" i="2887"/>
  <c r="AL12" i="2887" s="1"/>
  <c r="AK29" i="2887"/>
  <c r="AL29" i="2887" s="1"/>
  <c r="AK8" i="2887"/>
  <c r="AL8" i="2887" s="1"/>
  <c r="AK17" i="2887"/>
  <c r="AL17" i="2887" s="1"/>
  <c r="AK13" i="2887"/>
  <c r="AL13" i="2887" s="1"/>
  <c r="AK36" i="2887"/>
  <c r="AL36" i="2887" s="1"/>
  <c r="AK24" i="2887"/>
  <c r="AL24" i="2887" s="1"/>
  <c r="AF28" i="2887"/>
  <c r="AG28" i="2887" s="1"/>
  <c r="P31" i="2887"/>
  <c r="Q31" i="2887" s="1"/>
  <c r="P23" i="2887"/>
  <c r="Q23" i="2887" s="1"/>
  <c r="P15" i="2887"/>
  <c r="Q15" i="2887" s="1"/>
  <c r="P7" i="2887"/>
  <c r="P35" i="2887"/>
  <c r="Q35" i="2887" s="1"/>
  <c r="P19" i="2887"/>
  <c r="Q19" i="2887" s="1"/>
  <c r="P27" i="2887"/>
  <c r="Q27" i="2887" s="1"/>
  <c r="P30" i="2887"/>
  <c r="Q30" i="2887" s="1"/>
  <c r="P25" i="2887"/>
  <c r="Q25" i="2887" s="1"/>
  <c r="P14" i="2887"/>
  <c r="Q14" i="2887" s="1"/>
  <c r="P9" i="2887"/>
  <c r="Q9" i="2887" s="1"/>
  <c r="P11" i="2887"/>
  <c r="Q11" i="2887" s="1"/>
  <c r="P17" i="2887"/>
  <c r="Q17" i="2887" s="1"/>
  <c r="P33" i="2887"/>
  <c r="Q33" i="2887" s="1"/>
  <c r="P22" i="2887"/>
  <c r="Q22" i="2887" s="1"/>
  <c r="P38" i="2887"/>
  <c r="Q38" i="2887" s="1"/>
  <c r="AF27" i="2886"/>
  <c r="AG27" i="2886" s="1"/>
  <c r="AA9" i="2886"/>
  <c r="AB9" i="2886" s="1"/>
  <c r="P38" i="2883"/>
  <c r="Q38" i="2883" s="1"/>
  <c r="P34" i="2883"/>
  <c r="Q34" i="2883" s="1"/>
  <c r="P30" i="2883"/>
  <c r="Q30" i="2883" s="1"/>
  <c r="P26" i="2883"/>
  <c r="Q26" i="2883" s="1"/>
  <c r="P22" i="2883"/>
  <c r="Q22" i="2883" s="1"/>
  <c r="P18" i="2883"/>
  <c r="Q18" i="2883" s="1"/>
  <c r="P14" i="2883"/>
  <c r="Q14" i="2883" s="1"/>
  <c r="P10" i="2883"/>
  <c r="Q10" i="2883" s="1"/>
  <c r="P35" i="2883"/>
  <c r="Q35" i="2883" s="1"/>
  <c r="P27" i="2883"/>
  <c r="Q27" i="2883" s="1"/>
  <c r="P19" i="2883"/>
  <c r="Q19" i="2883" s="1"/>
  <c r="P11" i="2883"/>
  <c r="Q11" i="2883" s="1"/>
  <c r="P31" i="2883"/>
  <c r="Q31" i="2883" s="1"/>
  <c r="P23" i="2883"/>
  <c r="Q23" i="2883" s="1"/>
  <c r="P15" i="2883"/>
  <c r="Q15" i="2883" s="1"/>
  <c r="P7" i="2883"/>
  <c r="P33" i="2882"/>
  <c r="Q33" i="2882" s="1"/>
  <c r="P23" i="2881"/>
  <c r="Q23" i="2881" s="1"/>
  <c r="AB7" i="2888"/>
  <c r="AB39" i="2888" s="1"/>
  <c r="AB40" i="2888" s="1"/>
  <c r="AA39" i="2888"/>
  <c r="P21" i="2882"/>
  <c r="Q21" i="2882" s="1"/>
  <c r="P19" i="2881"/>
  <c r="Q19" i="2881" s="1"/>
  <c r="AU17" i="2882"/>
  <c r="AV17" i="2882" s="1"/>
  <c r="AQ7" i="2884"/>
  <c r="AP14" i="2883"/>
  <c r="AQ14" i="2883" s="1"/>
  <c r="AU19" i="2882"/>
  <c r="AV19" i="2882" s="1"/>
  <c r="AU23" i="2910"/>
  <c r="AV23" i="2910" s="1"/>
  <c r="AU11" i="2910"/>
  <c r="AV11" i="2910" s="1"/>
  <c r="V38" i="2910"/>
  <c r="W38" i="2910" s="1"/>
  <c r="V34" i="2910"/>
  <c r="W34" i="2910" s="1"/>
  <c r="V22" i="2910"/>
  <c r="W22" i="2910" s="1"/>
  <c r="V18" i="2910"/>
  <c r="W18" i="2910" s="1"/>
  <c r="V17" i="2910"/>
  <c r="W17" i="2910" s="1"/>
  <c r="V29" i="2910"/>
  <c r="W29" i="2910" s="1"/>
  <c r="V8" i="2910"/>
  <c r="W8" i="2910" s="1"/>
  <c r="V30" i="2910"/>
  <c r="W30" i="2910" s="1"/>
  <c r="AU9" i="2910"/>
  <c r="AV9" i="2910" s="1"/>
  <c r="AU27" i="2910"/>
  <c r="AV27" i="2910" s="1"/>
  <c r="V38" i="2909"/>
  <c r="W38" i="2909" s="1"/>
  <c r="V34" i="2909"/>
  <c r="W34" i="2909" s="1"/>
  <c r="V22" i="2909"/>
  <c r="W22" i="2909" s="1"/>
  <c r="V18" i="2909"/>
  <c r="W18" i="2909" s="1"/>
  <c r="V35" i="2909"/>
  <c r="W35" i="2909" s="1"/>
  <c r="V17" i="2909"/>
  <c r="W17" i="2909" s="1"/>
  <c r="V13" i="2909"/>
  <c r="W13" i="2909" s="1"/>
  <c r="AU35" i="2910"/>
  <c r="AV35" i="2910" s="1"/>
  <c r="AK30" i="2910"/>
  <c r="AL30" i="2910" s="1"/>
  <c r="V28" i="2910"/>
  <c r="W28" i="2910" s="1"/>
  <c r="AU15" i="2909"/>
  <c r="AV15" i="2909" s="1"/>
  <c r="AU19" i="2909"/>
  <c r="AV19" i="2909" s="1"/>
  <c r="V36" i="2909"/>
  <c r="W36" i="2909" s="1"/>
  <c r="V16" i="2909"/>
  <c r="W16" i="2909" s="1"/>
  <c r="AA7" i="2909"/>
  <c r="V27" i="2909"/>
  <c r="W27" i="2909" s="1"/>
  <c r="V26" i="2910"/>
  <c r="W26" i="2910" s="1"/>
  <c r="AA29" i="2909"/>
  <c r="AB29" i="2909" s="1"/>
  <c r="V8" i="2909"/>
  <c r="W8" i="2909" s="1"/>
  <c r="V9" i="2909"/>
  <c r="W9" i="2909" s="1"/>
  <c r="AF20" i="2908"/>
  <c r="AG20" i="2908" s="1"/>
  <c r="P10" i="2907"/>
  <c r="Q10" i="2907" s="1"/>
  <c r="AK23" i="2905"/>
  <c r="AL23" i="2905" s="1"/>
  <c r="AF11" i="2908"/>
  <c r="AG11" i="2908" s="1"/>
  <c r="AU26" i="2907"/>
  <c r="AV26" i="2907" s="1"/>
  <c r="P23" i="2907"/>
  <c r="Q23" i="2907" s="1"/>
  <c r="AP34" i="2906"/>
  <c r="AQ34" i="2906" s="1"/>
  <c r="AP22" i="2906"/>
  <c r="AQ22" i="2906" s="1"/>
  <c r="AP18" i="2906"/>
  <c r="AQ18" i="2906" s="1"/>
  <c r="AP8" i="2906"/>
  <c r="AQ8" i="2906" s="1"/>
  <c r="AP35" i="2906"/>
  <c r="AQ35" i="2906" s="1"/>
  <c r="AK7" i="2906"/>
  <c r="AK12" i="2905"/>
  <c r="AL12" i="2905" s="1"/>
  <c r="P14" i="2905"/>
  <c r="Q14" i="2905" s="1"/>
  <c r="AU28" i="2904"/>
  <c r="AV28" i="2904" s="1"/>
  <c r="AA36" i="2904"/>
  <c r="AB36" i="2904" s="1"/>
  <c r="P38" i="2907"/>
  <c r="Q38" i="2907" s="1"/>
  <c r="AF30" i="2908"/>
  <c r="AG30" i="2908" s="1"/>
  <c r="P19" i="2907"/>
  <c r="Q19" i="2907" s="1"/>
  <c r="P30" i="2907"/>
  <c r="Q30" i="2907" s="1"/>
  <c r="AK26" i="2906"/>
  <c r="AL26" i="2906" s="1"/>
  <c r="AU13" i="2907"/>
  <c r="AV13" i="2907" s="1"/>
  <c r="AK32" i="2905"/>
  <c r="AL32" i="2905" s="1"/>
  <c r="AK13" i="2905"/>
  <c r="AL13" i="2905" s="1"/>
  <c r="P32" i="2905"/>
  <c r="Q32" i="2905" s="1"/>
  <c r="AU22" i="2904"/>
  <c r="AV22" i="2904" s="1"/>
  <c r="AF17" i="2906"/>
  <c r="AG17" i="2906" s="1"/>
  <c r="P38" i="2904"/>
  <c r="Q38" i="2904" s="1"/>
  <c r="P30" i="2904"/>
  <c r="Q30" i="2904" s="1"/>
  <c r="P22" i="2904"/>
  <c r="Q22" i="2904" s="1"/>
  <c r="P14" i="2904"/>
  <c r="Q14" i="2904" s="1"/>
  <c r="P26" i="2904"/>
  <c r="Q26" i="2904" s="1"/>
  <c r="P10" i="2904"/>
  <c r="Q10" i="2904" s="1"/>
  <c r="P18" i="2904"/>
  <c r="Q18" i="2904" s="1"/>
  <c r="P34" i="2904"/>
  <c r="Q34" i="2904" s="1"/>
  <c r="AP27" i="2908"/>
  <c r="AQ27" i="2908" s="1"/>
  <c r="V26" i="2903"/>
  <c r="W26" i="2903" s="1"/>
  <c r="V31" i="2903"/>
  <c r="W31" i="2903" s="1"/>
  <c r="V22" i="2903"/>
  <c r="W22" i="2903" s="1"/>
  <c r="V34" i="2903"/>
  <c r="W34" i="2903" s="1"/>
  <c r="V17" i="2903"/>
  <c r="W17" i="2903" s="1"/>
  <c r="AK31" i="2906"/>
  <c r="AL31" i="2906" s="1"/>
  <c r="AF24" i="2906"/>
  <c r="AG24" i="2906" s="1"/>
  <c r="AA19" i="2904"/>
  <c r="AB19" i="2904" s="1"/>
  <c r="AK38" i="2903"/>
  <c r="AL38" i="2903" s="1"/>
  <c r="AK21" i="2903"/>
  <c r="AL21" i="2903" s="1"/>
  <c r="AK22" i="2903"/>
  <c r="AL22" i="2903" s="1"/>
  <c r="AK14" i="2903"/>
  <c r="AL14" i="2903" s="1"/>
  <c r="AK30" i="2903"/>
  <c r="AL30" i="2903" s="1"/>
  <c r="AK13" i="2903"/>
  <c r="AL13" i="2903" s="1"/>
  <c r="AK31" i="2903"/>
  <c r="AL31" i="2903" s="1"/>
  <c r="AK28" i="2903"/>
  <c r="AL28" i="2903" s="1"/>
  <c r="V24" i="2903"/>
  <c r="W24" i="2903" s="1"/>
  <c r="AK13" i="2902"/>
  <c r="AL13" i="2902" s="1"/>
  <c r="P37" i="2902"/>
  <c r="Q37" i="2902" s="1"/>
  <c r="V21" i="2907"/>
  <c r="W21" i="2907" s="1"/>
  <c r="AP35" i="2903"/>
  <c r="AQ35" i="2903" s="1"/>
  <c r="AK37" i="2903"/>
  <c r="AL37" i="2903" s="1"/>
  <c r="AA32" i="2903"/>
  <c r="AB32" i="2903" s="1"/>
  <c r="AA36" i="2902"/>
  <c r="AB36" i="2902" s="1"/>
  <c r="AP17" i="2906"/>
  <c r="AQ17" i="2906" s="1"/>
  <c r="P7" i="2905"/>
  <c r="AU7" i="2904"/>
  <c r="AA24" i="2902"/>
  <c r="AB24" i="2902" s="1"/>
  <c r="V13" i="2902"/>
  <c r="W13" i="2902" s="1"/>
  <c r="AP28" i="2901"/>
  <c r="AQ28" i="2901" s="1"/>
  <c r="AP9" i="2903"/>
  <c r="AQ9" i="2903" s="1"/>
  <c r="AK27" i="2902"/>
  <c r="AL27" i="2902" s="1"/>
  <c r="AA14" i="2902"/>
  <c r="AB14" i="2902" s="1"/>
  <c r="AP18" i="2901"/>
  <c r="AQ18" i="2901" s="1"/>
  <c r="AF31" i="2899"/>
  <c r="AG31" i="2899" s="1"/>
  <c r="AF19" i="2899"/>
  <c r="AG19" i="2899" s="1"/>
  <c r="AF35" i="2899"/>
  <c r="AG35" i="2899" s="1"/>
  <c r="AF23" i="2899"/>
  <c r="AG23" i="2899" s="1"/>
  <c r="AF12" i="2899"/>
  <c r="AG12" i="2899" s="1"/>
  <c r="AF28" i="2899"/>
  <c r="AG28" i="2899" s="1"/>
  <c r="AF16" i="2899"/>
  <c r="AG16" i="2899" s="1"/>
  <c r="AF18" i="2899"/>
  <c r="AG18" i="2899" s="1"/>
  <c r="AF33" i="2899"/>
  <c r="AG33" i="2899" s="1"/>
  <c r="AF11" i="2899"/>
  <c r="AG11" i="2899" s="1"/>
  <c r="AF7" i="2899"/>
  <c r="AF29" i="2899"/>
  <c r="AG29" i="2899" s="1"/>
  <c r="AP14" i="2903"/>
  <c r="AQ14" i="2903" s="1"/>
  <c r="AF33" i="2902"/>
  <c r="AG33" i="2902" s="1"/>
  <c r="AF13" i="2902"/>
  <c r="AG13" i="2902" s="1"/>
  <c r="AF38" i="2902"/>
  <c r="AG38" i="2902" s="1"/>
  <c r="AF24" i="2902"/>
  <c r="AG24" i="2902" s="1"/>
  <c r="AF9" i="2902"/>
  <c r="AG9" i="2902" s="1"/>
  <c r="AF30" i="2902"/>
  <c r="AG30" i="2902" s="1"/>
  <c r="AF14" i="2902"/>
  <c r="AG14" i="2902" s="1"/>
  <c r="AF37" i="2902"/>
  <c r="AG37" i="2902" s="1"/>
  <c r="AF8" i="2902"/>
  <c r="AG8" i="2902" s="1"/>
  <c r="AF16" i="2902"/>
  <c r="AG16" i="2902" s="1"/>
  <c r="AF21" i="2902"/>
  <c r="AG21" i="2902" s="1"/>
  <c r="AF31" i="2902"/>
  <c r="AG31" i="2902" s="1"/>
  <c r="V23" i="2902"/>
  <c r="W23" i="2902" s="1"/>
  <c r="AU7" i="2901"/>
  <c r="AU24" i="2901"/>
  <c r="AV24" i="2901" s="1"/>
  <c r="AV7" i="2899"/>
  <c r="AF20" i="2899"/>
  <c r="AG20" i="2899" s="1"/>
  <c r="AU29" i="2894"/>
  <c r="AV29" i="2894" s="1"/>
  <c r="AF7" i="2904"/>
  <c r="AF8" i="2904"/>
  <c r="AG8" i="2904" s="1"/>
  <c r="AK18" i="2903"/>
  <c r="AL18" i="2903" s="1"/>
  <c r="AA38" i="2903"/>
  <c r="AB38" i="2903" s="1"/>
  <c r="AA18" i="2903"/>
  <c r="AB18" i="2903" s="1"/>
  <c r="AA30" i="2902"/>
  <c r="AB30" i="2902" s="1"/>
  <c r="AA7" i="2902"/>
  <c r="AU29" i="2901"/>
  <c r="AV29" i="2901" s="1"/>
  <c r="AU9" i="2901"/>
  <c r="AV9" i="2901" s="1"/>
  <c r="AU11" i="2898"/>
  <c r="AV11" i="2898" s="1"/>
  <c r="AP8" i="2898"/>
  <c r="AQ8" i="2898" s="1"/>
  <c r="P24" i="2897"/>
  <c r="Q24" i="2897" s="1"/>
  <c r="AU34" i="2895"/>
  <c r="AV34" i="2895" s="1"/>
  <c r="AA14" i="2904"/>
  <c r="AB14" i="2904" s="1"/>
  <c r="AP19" i="2899"/>
  <c r="AQ19" i="2899" s="1"/>
  <c r="AU8" i="2898"/>
  <c r="AV8" i="2898" s="1"/>
  <c r="AA17" i="2898"/>
  <c r="AB17" i="2898" s="1"/>
  <c r="AA9" i="2898"/>
  <c r="AB9" i="2898" s="1"/>
  <c r="AA38" i="2898"/>
  <c r="AB38" i="2898" s="1"/>
  <c r="AA21" i="2898"/>
  <c r="AB21" i="2898" s="1"/>
  <c r="AA27" i="2898"/>
  <c r="AB27" i="2898" s="1"/>
  <c r="AA10" i="2898"/>
  <c r="AB10" i="2898" s="1"/>
  <c r="AA35" i="2898"/>
  <c r="AB35" i="2898" s="1"/>
  <c r="AA18" i="2898"/>
  <c r="AB18" i="2898" s="1"/>
  <c r="AA30" i="2898"/>
  <c r="AB30" i="2898" s="1"/>
  <c r="AA13" i="2898"/>
  <c r="AB13" i="2898" s="1"/>
  <c r="AA16" i="2898"/>
  <c r="AB16" i="2898" s="1"/>
  <c r="AU38" i="2897"/>
  <c r="AV38" i="2897" s="1"/>
  <c r="AG7" i="2897"/>
  <c r="P35" i="2897"/>
  <c r="Q35" i="2897" s="1"/>
  <c r="AG7" i="2896"/>
  <c r="AK14" i="2889"/>
  <c r="AL14" i="2889" s="1"/>
  <c r="AA30" i="2887"/>
  <c r="AB30" i="2887" s="1"/>
  <c r="AF17" i="2885"/>
  <c r="AG17" i="2885" s="1"/>
  <c r="AF9" i="2885"/>
  <c r="AG9" i="2885" s="1"/>
  <c r="AF30" i="2885"/>
  <c r="AG30" i="2885" s="1"/>
  <c r="AF21" i="2885"/>
  <c r="AG21" i="2885" s="1"/>
  <c r="AF38" i="2885"/>
  <c r="AG38" i="2885" s="1"/>
  <c r="AF13" i="2885"/>
  <c r="AG13" i="2885" s="1"/>
  <c r="AF18" i="2885"/>
  <c r="AG18" i="2885" s="1"/>
  <c r="AF10" i="2885"/>
  <c r="AG10" i="2885" s="1"/>
  <c r="AF27" i="2885"/>
  <c r="AG27" i="2885" s="1"/>
  <c r="AF35" i="2885"/>
  <c r="AG35" i="2885" s="1"/>
  <c r="AP23" i="2901"/>
  <c r="AQ23" i="2901" s="1"/>
  <c r="AU22" i="2898"/>
  <c r="AV22" i="2898" s="1"/>
  <c r="AA12" i="2898"/>
  <c r="AB12" i="2898" s="1"/>
  <c r="AA14" i="2898"/>
  <c r="AB14" i="2898" s="1"/>
  <c r="P21" i="2897"/>
  <c r="Q21" i="2897" s="1"/>
  <c r="AU28" i="2894"/>
  <c r="AV28" i="2894" s="1"/>
  <c r="AA8" i="2892"/>
  <c r="AB8" i="2892" s="1"/>
  <c r="AF30" i="2891"/>
  <c r="AG30" i="2891" s="1"/>
  <c r="AF21" i="2891"/>
  <c r="AG21" i="2891" s="1"/>
  <c r="AF13" i="2891"/>
  <c r="AG13" i="2891" s="1"/>
  <c r="AF37" i="2891"/>
  <c r="AG37" i="2891" s="1"/>
  <c r="AF20" i="2891"/>
  <c r="AG20" i="2891" s="1"/>
  <c r="AF33" i="2891"/>
  <c r="AG33" i="2891" s="1"/>
  <c r="AF29" i="2891"/>
  <c r="AG29" i="2891" s="1"/>
  <c r="AF12" i="2891"/>
  <c r="AG12" i="2891" s="1"/>
  <c r="AF9" i="2891"/>
  <c r="AG9" i="2891" s="1"/>
  <c r="AF17" i="2891"/>
  <c r="AG17" i="2891" s="1"/>
  <c r="AF34" i="2891"/>
  <c r="AG34" i="2891" s="1"/>
  <c r="AA34" i="2890"/>
  <c r="AB34" i="2890" s="1"/>
  <c r="V11" i="2888"/>
  <c r="W11" i="2888" s="1"/>
  <c r="AQ7" i="2887"/>
  <c r="AQ39" i="2887" s="1"/>
  <c r="AQ40" i="2887" s="1"/>
  <c r="AP39" i="2887"/>
  <c r="AF13" i="2887"/>
  <c r="AG13" i="2887" s="1"/>
  <c r="AA18" i="2887"/>
  <c r="AB18" i="2887" s="1"/>
  <c r="P32" i="2887"/>
  <c r="Q32" i="2887" s="1"/>
  <c r="AU38" i="2886"/>
  <c r="AV38" i="2886" s="1"/>
  <c r="AA38" i="2886"/>
  <c r="AB38" i="2886" s="1"/>
  <c r="V37" i="2886"/>
  <c r="W37" i="2886" s="1"/>
  <c r="AU23" i="2885"/>
  <c r="AV23" i="2885" s="1"/>
  <c r="AU16" i="2885"/>
  <c r="AV16" i="2885" s="1"/>
  <c r="AF33" i="2885"/>
  <c r="AG33" i="2885" s="1"/>
  <c r="AP17" i="2883"/>
  <c r="AQ17" i="2883" s="1"/>
  <c r="V17" i="2883"/>
  <c r="W17" i="2883" s="1"/>
  <c r="V31" i="2882"/>
  <c r="W31" i="2882" s="1"/>
  <c r="V27" i="2882"/>
  <c r="W27" i="2882" s="1"/>
  <c r="V10" i="2882"/>
  <c r="W10" i="2882" s="1"/>
  <c r="V23" i="2882"/>
  <c r="W23" i="2882" s="1"/>
  <c r="V32" i="2882"/>
  <c r="W32" i="2882" s="1"/>
  <c r="V15" i="2882"/>
  <c r="W15" i="2882" s="1"/>
  <c r="V7" i="2882"/>
  <c r="V35" i="2882"/>
  <c r="W35" i="2882" s="1"/>
  <c r="V18" i="2882"/>
  <c r="W18" i="2882" s="1"/>
  <c r="AV7" i="2881"/>
  <c r="AP34" i="2898"/>
  <c r="AQ34" i="2898" s="1"/>
  <c r="AU19" i="2895"/>
  <c r="AV19" i="2895" s="1"/>
  <c r="AU23" i="2890"/>
  <c r="AV23" i="2890" s="1"/>
  <c r="V18" i="2888"/>
  <c r="W18" i="2888" s="1"/>
  <c r="AF35" i="2886"/>
  <c r="AG35" i="2886" s="1"/>
  <c r="AU12" i="2885"/>
  <c r="AV12" i="2885" s="1"/>
  <c r="V24" i="2891"/>
  <c r="W24" i="2891" s="1"/>
  <c r="AF31" i="2890"/>
  <c r="AG31" i="2890" s="1"/>
  <c r="AK29" i="2889"/>
  <c r="AL29" i="2889" s="1"/>
  <c r="AF39" i="2889"/>
  <c r="AG7" i="2889"/>
  <c r="AG39" i="2889" s="1"/>
  <c r="AG40" i="2889" s="1"/>
  <c r="AA31" i="2888"/>
  <c r="AB31" i="2888" s="1"/>
  <c r="AA22" i="2888"/>
  <c r="AB22" i="2888" s="1"/>
  <c r="AA14" i="2888"/>
  <c r="AB14" i="2888" s="1"/>
  <c r="AA34" i="2888"/>
  <c r="AB34" i="2888" s="1"/>
  <c r="AA26" i="2888"/>
  <c r="AB26" i="2888" s="1"/>
  <c r="AA35" i="2888"/>
  <c r="AB35" i="2888" s="1"/>
  <c r="AA18" i="2888"/>
  <c r="AB18" i="2888" s="1"/>
  <c r="AA30" i="2888"/>
  <c r="AB30" i="2888" s="1"/>
  <c r="AA13" i="2888"/>
  <c r="AB13" i="2888" s="1"/>
  <c r="AA10" i="2888"/>
  <c r="AB10" i="2888" s="1"/>
  <c r="AA38" i="2888"/>
  <c r="AB38" i="2888" s="1"/>
  <c r="AA21" i="2888"/>
  <c r="AB21" i="2888" s="1"/>
  <c r="AK26" i="2887"/>
  <c r="AL26" i="2887" s="1"/>
  <c r="P29" i="2887"/>
  <c r="Q29" i="2887" s="1"/>
  <c r="AF38" i="2886"/>
  <c r="AG38" i="2886" s="1"/>
  <c r="V29" i="2886"/>
  <c r="W29" i="2886" s="1"/>
  <c r="AP24" i="2885"/>
  <c r="AQ24" i="2885" s="1"/>
  <c r="AU11" i="2883"/>
  <c r="AV11" i="2883" s="1"/>
  <c r="AG7" i="2883"/>
  <c r="V18" i="2883"/>
  <c r="W18" i="2883" s="1"/>
  <c r="AA32" i="2882"/>
  <c r="AB32" i="2882" s="1"/>
  <c r="AA35" i="2882"/>
  <c r="AB35" i="2882" s="1"/>
  <c r="AA28" i="2882"/>
  <c r="AB28" i="2882" s="1"/>
  <c r="AA11" i="2882"/>
  <c r="AB11" i="2882" s="1"/>
  <c r="AA16" i="2888"/>
  <c r="AB16" i="2888" s="1"/>
  <c r="AK39" i="2886"/>
  <c r="AL7" i="2886"/>
  <c r="AL39" i="2886" s="1"/>
  <c r="AL40" i="2886" s="1"/>
  <c r="AF24" i="2885"/>
  <c r="AG24" i="2885" s="1"/>
  <c r="AP23" i="2883"/>
  <c r="AQ23" i="2883" s="1"/>
  <c r="V13" i="2883"/>
  <c r="W13" i="2883" s="1"/>
  <c r="P27" i="2881"/>
  <c r="Q27" i="2881" s="1"/>
  <c r="AA12" i="2894"/>
  <c r="AB12" i="2894" s="1"/>
  <c r="AK14" i="2890"/>
  <c r="AL14" i="2890" s="1"/>
  <c r="V17" i="2888"/>
  <c r="W17" i="2888" s="1"/>
  <c r="AA7" i="2887"/>
  <c r="AA14" i="2886"/>
  <c r="AB14" i="2886" s="1"/>
  <c r="AU18" i="2885"/>
  <c r="AV18" i="2885" s="1"/>
  <c r="AA11" i="2883"/>
  <c r="AB11" i="2883" s="1"/>
  <c r="AA33" i="2882"/>
  <c r="AB33" i="2882" s="1"/>
  <c r="AF21" i="2901"/>
  <c r="AG21" i="2901" s="1"/>
  <c r="AF13" i="2901"/>
  <c r="AG13" i="2901" s="1"/>
  <c r="AF26" i="2901"/>
  <c r="AG26" i="2901" s="1"/>
  <c r="AF9" i="2901"/>
  <c r="AG9" i="2901" s="1"/>
  <c r="AF29" i="2901"/>
  <c r="AG29" i="2901" s="1"/>
  <c r="AF12" i="2901"/>
  <c r="AG12" i="2901" s="1"/>
  <c r="AF37" i="2901"/>
  <c r="AG37" i="2901" s="1"/>
  <c r="AF34" i="2901"/>
  <c r="AG34" i="2901" s="1"/>
  <c r="AF17" i="2901"/>
  <c r="AG17" i="2901" s="1"/>
  <c r="AF20" i="2901"/>
  <c r="AG20" i="2901" s="1"/>
  <c r="AF22" i="2899"/>
  <c r="AG22" i="2899" s="1"/>
  <c r="V21" i="2897"/>
  <c r="W21" i="2897" s="1"/>
  <c r="AF14" i="2896"/>
  <c r="AG14" i="2896" s="1"/>
  <c r="AU34" i="2890"/>
  <c r="AV34" i="2890" s="1"/>
  <c r="AU18" i="2890"/>
  <c r="AV18" i="2890" s="1"/>
  <c r="AK37" i="2890"/>
  <c r="AL37" i="2890" s="1"/>
  <c r="V20" i="2889"/>
  <c r="W20" i="2889" s="1"/>
  <c r="AF7" i="2887"/>
  <c r="P8" i="2887"/>
  <c r="Q8" i="2887" s="1"/>
  <c r="AF15" i="2886"/>
  <c r="AG15" i="2886" s="1"/>
  <c r="V20" i="2886"/>
  <c r="W20" i="2886" s="1"/>
  <c r="P11" i="2886"/>
  <c r="Q11" i="2886" s="1"/>
  <c r="AF12" i="2885"/>
  <c r="AG12" i="2885" s="1"/>
  <c r="AF14" i="2885"/>
  <c r="AG14" i="2885" s="1"/>
  <c r="P9" i="2883"/>
  <c r="Q9" i="2883" s="1"/>
  <c r="AK21" i="2882"/>
  <c r="AL21" i="2882" s="1"/>
  <c r="AG7" i="2882"/>
  <c r="V26" i="2882"/>
  <c r="W26" i="2882" s="1"/>
  <c r="P25" i="2882"/>
  <c r="Q25" i="2882" s="1"/>
  <c r="P15" i="2881"/>
  <c r="Q15" i="2881" s="1"/>
  <c r="AA28" i="2888"/>
  <c r="AB28" i="2888" s="1"/>
  <c r="AU38" i="2887"/>
  <c r="AV38" i="2887" s="1"/>
  <c r="AP33" i="2885"/>
  <c r="AQ33" i="2885" s="1"/>
  <c r="AA20" i="2883"/>
  <c r="AB20" i="2883" s="1"/>
  <c r="V19" i="2895"/>
  <c r="W19" i="2895" s="1"/>
  <c r="P27" i="2894"/>
  <c r="Q27" i="2894" s="1"/>
  <c r="V8" i="2888"/>
  <c r="W8" i="2888" s="1"/>
  <c r="AA26" i="2886"/>
  <c r="AB26" i="2886" s="1"/>
  <c r="AU14" i="2885"/>
  <c r="AV14" i="2885" s="1"/>
  <c r="AU34" i="2883"/>
  <c r="AV34" i="2883" s="1"/>
  <c r="AK12" i="2883"/>
  <c r="AL12" i="2883" s="1"/>
  <c r="AK10" i="2882"/>
  <c r="AL10" i="2882" s="1"/>
  <c r="V11" i="2882"/>
  <c r="W11" i="2882" s="1"/>
  <c r="AU36" i="2882"/>
  <c r="AV36" i="2882" s="1"/>
  <c r="V12" i="2888"/>
  <c r="W12" i="2888" s="1"/>
  <c r="V14" i="2883"/>
  <c r="W14" i="2883" s="1"/>
  <c r="AA32" i="2888"/>
  <c r="AB32" i="2888" s="1"/>
  <c r="AF31" i="2884"/>
  <c r="AG31" i="2884" s="1"/>
  <c r="AK33" i="2883"/>
  <c r="AL33" i="2883" s="1"/>
  <c r="AK8" i="2883"/>
  <c r="AL8" i="2883" s="1"/>
  <c r="V38" i="2883"/>
  <c r="W38" i="2883" s="1"/>
  <c r="AU7" i="2910"/>
  <c r="AU33" i="2910"/>
  <c r="AV33" i="2910" s="1"/>
  <c r="AP23" i="2910"/>
  <c r="AQ23" i="2910" s="1"/>
  <c r="AP11" i="2910"/>
  <c r="AQ11" i="2910" s="1"/>
  <c r="AP7" i="2910"/>
  <c r="AP34" i="2910"/>
  <c r="AQ34" i="2910" s="1"/>
  <c r="AP35" i="2910"/>
  <c r="AQ35" i="2910" s="1"/>
  <c r="AK31" i="2910"/>
  <c r="AL31" i="2910" s="1"/>
  <c r="AU30" i="2910"/>
  <c r="AV30" i="2910" s="1"/>
  <c r="AP24" i="2910"/>
  <c r="AQ24" i="2910" s="1"/>
  <c r="AK8" i="2910"/>
  <c r="AL8" i="2910" s="1"/>
  <c r="V7" i="2910"/>
  <c r="Q7" i="2910"/>
  <c r="AK20" i="2910"/>
  <c r="AL20" i="2910" s="1"/>
  <c r="AU36" i="2910"/>
  <c r="AV36" i="2910" s="1"/>
  <c r="V37" i="2910"/>
  <c r="W37" i="2910" s="1"/>
  <c r="P34" i="2910"/>
  <c r="Q34" i="2910" s="1"/>
  <c r="P26" i="2910"/>
  <c r="Q26" i="2910" s="1"/>
  <c r="P18" i="2910"/>
  <c r="Q18" i="2910" s="1"/>
  <c r="P10" i="2910"/>
  <c r="Q10" i="2910" s="1"/>
  <c r="P36" i="2910"/>
  <c r="Q36" i="2910" s="1"/>
  <c r="P25" i="2910"/>
  <c r="Q25" i="2910" s="1"/>
  <c r="P20" i="2910"/>
  <c r="Q20" i="2910" s="1"/>
  <c r="P9" i="2910"/>
  <c r="Q9" i="2910" s="1"/>
  <c r="P38" i="2910"/>
  <c r="Q38" i="2910" s="1"/>
  <c r="P22" i="2910"/>
  <c r="Q22" i="2910" s="1"/>
  <c r="P17" i="2910"/>
  <c r="Q17" i="2910" s="1"/>
  <c r="P14" i="2910"/>
  <c r="Q14" i="2910" s="1"/>
  <c r="P28" i="2910"/>
  <c r="Q28" i="2910" s="1"/>
  <c r="P33" i="2910"/>
  <c r="Q33" i="2910" s="1"/>
  <c r="P30" i="2910"/>
  <c r="Q30" i="2910" s="1"/>
  <c r="P12" i="2910"/>
  <c r="Q12" i="2910" s="1"/>
  <c r="AU24" i="2909"/>
  <c r="AV24" i="2909" s="1"/>
  <c r="AP14" i="2909"/>
  <c r="AQ14" i="2909" s="1"/>
  <c r="V7" i="2909"/>
  <c r="P39" i="2909"/>
  <c r="Q7" i="2909"/>
  <c r="Q39" i="2909" s="1"/>
  <c r="Q40" i="2909" s="1"/>
  <c r="AK9" i="2910"/>
  <c r="AL9" i="2910" s="1"/>
  <c r="AK22" i="2910"/>
  <c r="AL22" i="2910" s="1"/>
  <c r="V15" i="2910"/>
  <c r="W15" i="2910" s="1"/>
  <c r="P29" i="2910"/>
  <c r="Q29" i="2910" s="1"/>
  <c r="AU31" i="2909"/>
  <c r="AV31" i="2909" s="1"/>
  <c r="AP30" i="2910"/>
  <c r="AQ30" i="2910" s="1"/>
  <c r="AP14" i="2910"/>
  <c r="AQ14" i="2910" s="1"/>
  <c r="V13" i="2910"/>
  <c r="W13" i="2910" s="1"/>
  <c r="AU26" i="2909"/>
  <c r="AV26" i="2909" s="1"/>
  <c r="AP32" i="2909"/>
  <c r="AQ32" i="2909" s="1"/>
  <c r="AP8" i="2909"/>
  <c r="AQ8" i="2909" s="1"/>
  <c r="AK9" i="2909"/>
  <c r="AL9" i="2909" s="1"/>
  <c r="AA28" i="2909"/>
  <c r="AB28" i="2909" s="1"/>
  <c r="V32" i="2909"/>
  <c r="W32" i="2909" s="1"/>
  <c r="AF35" i="2908"/>
  <c r="AG35" i="2908" s="1"/>
  <c r="AP8" i="2910"/>
  <c r="AQ8" i="2910" s="1"/>
  <c r="AP21" i="2910"/>
  <c r="AQ21" i="2910" s="1"/>
  <c r="P37" i="2910"/>
  <c r="Q37" i="2910" s="1"/>
  <c r="AU9" i="2909"/>
  <c r="AV9" i="2909" s="1"/>
  <c r="AP27" i="2909"/>
  <c r="AQ27" i="2909" s="1"/>
  <c r="AK30" i="2909"/>
  <c r="AL30" i="2909" s="1"/>
  <c r="AK36" i="2909"/>
  <c r="AL36" i="2909" s="1"/>
  <c r="AA19" i="2909"/>
  <c r="AB19" i="2909" s="1"/>
  <c r="V20" i="2909"/>
  <c r="W20" i="2909" s="1"/>
  <c r="AP12" i="2908"/>
  <c r="AQ12" i="2908" s="1"/>
  <c r="AP18" i="2909"/>
  <c r="AQ18" i="2909" s="1"/>
  <c r="AK17" i="2909"/>
  <c r="AL17" i="2909" s="1"/>
  <c r="AP30" i="2908"/>
  <c r="AQ30" i="2908" s="1"/>
  <c r="AK21" i="2908"/>
  <c r="AL21" i="2908" s="1"/>
  <c r="AU12" i="2907"/>
  <c r="AV12" i="2907" s="1"/>
  <c r="AK38" i="2907"/>
  <c r="AL38" i="2907" s="1"/>
  <c r="V16" i="2907"/>
  <c r="W16" i="2907" s="1"/>
  <c r="V14" i="2910"/>
  <c r="W14" i="2910" s="1"/>
  <c r="AK24" i="2909"/>
  <c r="AL24" i="2909" s="1"/>
  <c r="AA11" i="2909"/>
  <c r="AB11" i="2909" s="1"/>
  <c r="AA17" i="2909"/>
  <c r="AB17" i="2909" s="1"/>
  <c r="V33" i="2909"/>
  <c r="W33" i="2909" s="1"/>
  <c r="P34" i="2909"/>
  <c r="Q34" i="2909" s="1"/>
  <c r="P26" i="2909"/>
  <c r="Q26" i="2909" s="1"/>
  <c r="P18" i="2909"/>
  <c r="Q18" i="2909" s="1"/>
  <c r="P10" i="2909"/>
  <c r="Q10" i="2909" s="1"/>
  <c r="P38" i="2909"/>
  <c r="Q38" i="2909" s="1"/>
  <c r="P22" i="2909"/>
  <c r="Q22" i="2909" s="1"/>
  <c r="P33" i="2909"/>
  <c r="Q33" i="2909" s="1"/>
  <c r="P28" i="2909"/>
  <c r="Q28" i="2909" s="1"/>
  <c r="P17" i="2909"/>
  <c r="Q17" i="2909" s="1"/>
  <c r="P12" i="2909"/>
  <c r="Q12" i="2909" s="1"/>
  <c r="P36" i="2909"/>
  <c r="Q36" i="2909" s="1"/>
  <c r="P30" i="2909"/>
  <c r="Q30" i="2909" s="1"/>
  <c r="P9" i="2909"/>
  <c r="Q9" i="2909" s="1"/>
  <c r="P14" i="2909"/>
  <c r="Q14" i="2909" s="1"/>
  <c r="P20" i="2909"/>
  <c r="Q20" i="2909" s="1"/>
  <c r="P25" i="2909"/>
  <c r="Q25" i="2909" s="1"/>
  <c r="AK35" i="2908"/>
  <c r="AL35" i="2908" s="1"/>
  <c r="AF36" i="2908"/>
  <c r="AG36" i="2908" s="1"/>
  <c r="AF8" i="2908"/>
  <c r="AG8" i="2908" s="1"/>
  <c r="V32" i="2908"/>
  <c r="W32" i="2908" s="1"/>
  <c r="V29" i="2908"/>
  <c r="W29" i="2908" s="1"/>
  <c r="V20" i="2908"/>
  <c r="W20" i="2908" s="1"/>
  <c r="V12" i="2908"/>
  <c r="W12" i="2908" s="1"/>
  <c r="V33" i="2908"/>
  <c r="W33" i="2908" s="1"/>
  <c r="V16" i="2908"/>
  <c r="W16" i="2908" s="1"/>
  <c r="V28" i="2908"/>
  <c r="W28" i="2908" s="1"/>
  <c r="V11" i="2908"/>
  <c r="W11" i="2908" s="1"/>
  <c r="V19" i="2908"/>
  <c r="W19" i="2908" s="1"/>
  <c r="V24" i="2908"/>
  <c r="W24" i="2908" s="1"/>
  <c r="V36" i="2908"/>
  <c r="W36" i="2908" s="1"/>
  <c r="V8" i="2908"/>
  <c r="W8" i="2908" s="1"/>
  <c r="AP34" i="2907"/>
  <c r="AQ34" i="2907" s="1"/>
  <c r="AK8" i="2907"/>
  <c r="AL8" i="2907" s="1"/>
  <c r="AF23" i="2907"/>
  <c r="AG23" i="2907" s="1"/>
  <c r="AF15" i="2907"/>
  <c r="AG15" i="2907" s="1"/>
  <c r="AF7" i="2907"/>
  <c r="AF31" i="2907"/>
  <c r="AG31" i="2907" s="1"/>
  <c r="AF28" i="2907"/>
  <c r="AG28" i="2907" s="1"/>
  <c r="AF11" i="2907"/>
  <c r="AG11" i="2907" s="1"/>
  <c r="AF27" i="2907"/>
  <c r="AG27" i="2907" s="1"/>
  <c r="AF19" i="2907"/>
  <c r="AG19" i="2907" s="1"/>
  <c r="AF35" i="2907"/>
  <c r="AG35" i="2907" s="1"/>
  <c r="AF18" i="2907"/>
  <c r="AG18" i="2907" s="1"/>
  <c r="AF36" i="2907"/>
  <c r="AG36" i="2907" s="1"/>
  <c r="V34" i="2907"/>
  <c r="W34" i="2907" s="1"/>
  <c r="AK15" i="2906"/>
  <c r="AL15" i="2906" s="1"/>
  <c r="AP7" i="2909"/>
  <c r="V29" i="2909"/>
  <c r="W29" i="2909" s="1"/>
  <c r="AP13" i="2908"/>
  <c r="AQ13" i="2908" s="1"/>
  <c r="AK16" i="2908"/>
  <c r="AL16" i="2908" s="1"/>
  <c r="V22" i="2908"/>
  <c r="W22" i="2908" s="1"/>
  <c r="AP18" i="2907"/>
  <c r="AQ18" i="2907" s="1"/>
  <c r="AA20" i="2907"/>
  <c r="AB20" i="2907" s="1"/>
  <c r="AA21" i="2907"/>
  <c r="AB21" i="2907" s="1"/>
  <c r="P26" i="2907"/>
  <c r="Q26" i="2907" s="1"/>
  <c r="AU16" i="2906"/>
  <c r="AV16" i="2906" s="1"/>
  <c r="AP36" i="2906"/>
  <c r="AQ36" i="2906" s="1"/>
  <c r="AK30" i="2906"/>
  <c r="AL30" i="2906" s="1"/>
  <c r="AK9" i="2906"/>
  <c r="AL9" i="2906" s="1"/>
  <c r="AF15" i="2906"/>
  <c r="AG15" i="2906" s="1"/>
  <c r="AP29" i="2905"/>
  <c r="AQ29" i="2905" s="1"/>
  <c r="AK7" i="2905"/>
  <c r="AF22" i="2904"/>
  <c r="AG22" i="2904" s="1"/>
  <c r="P27" i="2904"/>
  <c r="Q27" i="2904" s="1"/>
  <c r="P11" i="2904"/>
  <c r="Q11" i="2904" s="1"/>
  <c r="V19" i="2910"/>
  <c r="W19" i="2910" s="1"/>
  <c r="AA26" i="2909"/>
  <c r="AB26" i="2909" s="1"/>
  <c r="V12" i="2909"/>
  <c r="W12" i="2909" s="1"/>
  <c r="AU37" i="2908"/>
  <c r="AV37" i="2908" s="1"/>
  <c r="AU17" i="2908"/>
  <c r="AV17" i="2908" s="1"/>
  <c r="AU38" i="2908"/>
  <c r="AV38" i="2908" s="1"/>
  <c r="AU34" i="2908"/>
  <c r="AV34" i="2908" s="1"/>
  <c r="AU33" i="2908"/>
  <c r="AV33" i="2908" s="1"/>
  <c r="AU11" i="2908"/>
  <c r="AV11" i="2908" s="1"/>
  <c r="AU23" i="2908"/>
  <c r="AV23" i="2908" s="1"/>
  <c r="AU21" i="2908"/>
  <c r="AV21" i="2908" s="1"/>
  <c r="AU28" i="2908"/>
  <c r="AV28" i="2908" s="1"/>
  <c r="AU12" i="2908"/>
  <c r="AV12" i="2908" s="1"/>
  <c r="AF23" i="2908"/>
  <c r="AG23" i="2908" s="1"/>
  <c r="V21" i="2908"/>
  <c r="W21" i="2908" s="1"/>
  <c r="AU34" i="2907"/>
  <c r="AV34" i="2907" s="1"/>
  <c r="AU14" i="2907"/>
  <c r="AV14" i="2907" s="1"/>
  <c r="AP21" i="2907"/>
  <c r="AQ21" i="2907" s="1"/>
  <c r="AK12" i="2907"/>
  <c r="AL12" i="2907" s="1"/>
  <c r="AF38" i="2907"/>
  <c r="AG38" i="2907" s="1"/>
  <c r="AF22" i="2907"/>
  <c r="AG22" i="2907" s="1"/>
  <c r="V12" i="2907"/>
  <c r="W12" i="2907" s="1"/>
  <c r="P7" i="2907"/>
  <c r="AU35" i="2906"/>
  <c r="AV35" i="2906" s="1"/>
  <c r="AU7" i="2906"/>
  <c r="AP23" i="2906"/>
  <c r="AQ23" i="2906" s="1"/>
  <c r="AK35" i="2906"/>
  <c r="AL35" i="2906" s="1"/>
  <c r="AK32" i="2906"/>
  <c r="AL32" i="2906" s="1"/>
  <c r="AF11" i="2906"/>
  <c r="AG11" i="2906" s="1"/>
  <c r="P38" i="2906"/>
  <c r="Q38" i="2906" s="1"/>
  <c r="P22" i="2906"/>
  <c r="Q22" i="2906" s="1"/>
  <c r="AP23" i="2905"/>
  <c r="AQ23" i="2905" s="1"/>
  <c r="AK28" i="2905"/>
  <c r="AL28" i="2905" s="1"/>
  <c r="AF11" i="2905"/>
  <c r="AG11" i="2905" s="1"/>
  <c r="V21" i="2905"/>
  <c r="W21" i="2905" s="1"/>
  <c r="V13" i="2905"/>
  <c r="W13" i="2905" s="1"/>
  <c r="V17" i="2905"/>
  <c r="W17" i="2905" s="1"/>
  <c r="V27" i="2905"/>
  <c r="W27" i="2905" s="1"/>
  <c r="V9" i="2905"/>
  <c r="W9" i="2905" s="1"/>
  <c r="V10" i="2905"/>
  <c r="W10" i="2905" s="1"/>
  <c r="V26" i="2905"/>
  <c r="W26" i="2905" s="1"/>
  <c r="P38" i="2905"/>
  <c r="Q38" i="2905" s="1"/>
  <c r="P22" i="2905"/>
  <c r="Q22" i="2905" s="1"/>
  <c r="AU36" i="2904"/>
  <c r="AV36" i="2904" s="1"/>
  <c r="AF19" i="2904"/>
  <c r="AG19" i="2904" s="1"/>
  <c r="AA28" i="2904"/>
  <c r="AB28" i="2904" s="1"/>
  <c r="AP28" i="2908"/>
  <c r="AQ28" i="2908" s="1"/>
  <c r="AF19" i="2908"/>
  <c r="AG19" i="2908" s="1"/>
  <c r="AP12" i="2907"/>
  <c r="AQ12" i="2907" s="1"/>
  <c r="AF30" i="2909"/>
  <c r="AG30" i="2909" s="1"/>
  <c r="AF37" i="2909"/>
  <c r="AG37" i="2909" s="1"/>
  <c r="AF26" i="2909"/>
  <c r="AG26" i="2909" s="1"/>
  <c r="AF14" i="2909"/>
  <c r="AG14" i="2909" s="1"/>
  <c r="AF33" i="2909"/>
  <c r="AG33" i="2909" s="1"/>
  <c r="AF21" i="2909"/>
  <c r="AG21" i="2909" s="1"/>
  <c r="AF10" i="2909"/>
  <c r="AG10" i="2909" s="1"/>
  <c r="AF38" i="2909"/>
  <c r="AG38" i="2909" s="1"/>
  <c r="AF31" i="2909"/>
  <c r="AG31" i="2909" s="1"/>
  <c r="AF9" i="2909"/>
  <c r="AG9" i="2909" s="1"/>
  <c r="AF27" i="2909"/>
  <c r="AG27" i="2909" s="1"/>
  <c r="AF24" i="2909"/>
  <c r="AG24" i="2909" s="1"/>
  <c r="AF8" i="2909"/>
  <c r="AG8" i="2909" s="1"/>
  <c r="AK21" i="2907"/>
  <c r="AL21" i="2907" s="1"/>
  <c r="AK9" i="2907"/>
  <c r="AL9" i="2907" s="1"/>
  <c r="AU27" i="2906"/>
  <c r="AV27" i="2906" s="1"/>
  <c r="AF23" i="2906"/>
  <c r="AG23" i="2906" s="1"/>
  <c r="V18" i="2907"/>
  <c r="W18" i="2907" s="1"/>
  <c r="AU20" i="2906"/>
  <c r="AV20" i="2906" s="1"/>
  <c r="AP19" i="2906"/>
  <c r="AQ19" i="2906" s="1"/>
  <c r="AK12" i="2906"/>
  <c r="AL12" i="2906" s="1"/>
  <c r="AA36" i="2906"/>
  <c r="AB36" i="2906" s="1"/>
  <c r="AA22" i="2906"/>
  <c r="AB22" i="2906" s="1"/>
  <c r="AA28" i="2906"/>
  <c r="AB28" i="2906" s="1"/>
  <c r="AA11" i="2906"/>
  <c r="AB11" i="2906" s="1"/>
  <c r="AA14" i="2906"/>
  <c r="AB14" i="2906" s="1"/>
  <c r="AA31" i="2906"/>
  <c r="AB31" i="2906" s="1"/>
  <c r="AP30" i="2905"/>
  <c r="AQ30" i="2905" s="1"/>
  <c r="AF24" i="2905"/>
  <c r="AG24" i="2905" s="1"/>
  <c r="V22" i="2905"/>
  <c r="W22" i="2905" s="1"/>
  <c r="AK24" i="2910"/>
  <c r="AL24" i="2910" s="1"/>
  <c r="AA18" i="2910"/>
  <c r="AB18" i="2910" s="1"/>
  <c r="AA13" i="2910"/>
  <c r="AB13" i="2910" s="1"/>
  <c r="AA37" i="2910"/>
  <c r="AB37" i="2910" s="1"/>
  <c r="AA21" i="2910"/>
  <c r="AB21" i="2910" s="1"/>
  <c r="AA8" i="2910"/>
  <c r="AB8" i="2910" s="1"/>
  <c r="AA14" i="2910"/>
  <c r="AB14" i="2910" s="1"/>
  <c r="AU8" i="2907"/>
  <c r="AV8" i="2907" s="1"/>
  <c r="AU21" i="2907"/>
  <c r="AV21" i="2907" s="1"/>
  <c r="AF20" i="2907"/>
  <c r="AG20" i="2907" s="1"/>
  <c r="P27" i="2907"/>
  <c r="Q27" i="2907" s="1"/>
  <c r="P21" i="2906"/>
  <c r="Q21" i="2906" s="1"/>
  <c r="AK16" i="2905"/>
  <c r="AL16" i="2905" s="1"/>
  <c r="AK29" i="2905"/>
  <c r="AL29" i="2905" s="1"/>
  <c r="AF27" i="2905"/>
  <c r="AG27" i="2905" s="1"/>
  <c r="AF20" i="2905"/>
  <c r="AG20" i="2905" s="1"/>
  <c r="P16" i="2905"/>
  <c r="Q16" i="2905" s="1"/>
  <c r="V37" i="2908"/>
  <c r="W37" i="2908" s="1"/>
  <c r="AA36" i="2907"/>
  <c r="AB36" i="2907" s="1"/>
  <c r="AA38" i="2907"/>
  <c r="AB38" i="2907" s="1"/>
  <c r="P11" i="2907"/>
  <c r="Q11" i="2907" s="1"/>
  <c r="AF18" i="2905"/>
  <c r="AG18" i="2905" s="1"/>
  <c r="P23" i="2905"/>
  <c r="Q23" i="2905" s="1"/>
  <c r="AK21" i="2904"/>
  <c r="AL21" i="2904" s="1"/>
  <c r="AK13" i="2904"/>
  <c r="AL13" i="2904" s="1"/>
  <c r="AK26" i="2904"/>
  <c r="AL26" i="2904" s="1"/>
  <c r="AK9" i="2904"/>
  <c r="AL9" i="2904" s="1"/>
  <c r="AK34" i="2904"/>
  <c r="AL34" i="2904" s="1"/>
  <c r="AK12" i="2904"/>
  <c r="AL12" i="2904" s="1"/>
  <c r="AK37" i="2904"/>
  <c r="AL37" i="2904" s="1"/>
  <c r="AK17" i="2904"/>
  <c r="AL17" i="2904" s="1"/>
  <c r="AK20" i="2904"/>
  <c r="AL20" i="2904" s="1"/>
  <c r="AK29" i="2904"/>
  <c r="AL29" i="2904" s="1"/>
  <c r="AF18" i="2904"/>
  <c r="AG18" i="2904" s="1"/>
  <c r="AF17" i="2904"/>
  <c r="AG17" i="2904" s="1"/>
  <c r="AA24" i="2904"/>
  <c r="AB24" i="2904" s="1"/>
  <c r="P24" i="2904"/>
  <c r="Q24" i="2904" s="1"/>
  <c r="AU7" i="2903"/>
  <c r="AP36" i="2903"/>
  <c r="AQ36" i="2903" s="1"/>
  <c r="AK19" i="2903"/>
  <c r="AL19" i="2903" s="1"/>
  <c r="AA7" i="2903"/>
  <c r="AP35" i="2908"/>
  <c r="AQ35" i="2908" s="1"/>
  <c r="V26" i="2908"/>
  <c r="W26" i="2908" s="1"/>
  <c r="AA21" i="2906"/>
  <c r="AB21" i="2906" s="1"/>
  <c r="P33" i="2906"/>
  <c r="Q33" i="2906" s="1"/>
  <c r="AP32" i="2905"/>
  <c r="AQ32" i="2905" s="1"/>
  <c r="AK35" i="2905"/>
  <c r="AL35" i="2905" s="1"/>
  <c r="AK38" i="2905"/>
  <c r="AL38" i="2905" s="1"/>
  <c r="AK18" i="2905"/>
  <c r="AL18" i="2905" s="1"/>
  <c r="V32" i="2905"/>
  <c r="W32" i="2905" s="1"/>
  <c r="AP8" i="2904"/>
  <c r="AQ8" i="2904" s="1"/>
  <c r="AP38" i="2904"/>
  <c r="AQ38" i="2904" s="1"/>
  <c r="AP30" i="2904"/>
  <c r="AQ30" i="2904" s="1"/>
  <c r="AP7" i="2904"/>
  <c r="AP20" i="2904"/>
  <c r="AQ20" i="2904" s="1"/>
  <c r="AA22" i="2904"/>
  <c r="AB22" i="2904" s="1"/>
  <c r="P17" i="2904"/>
  <c r="Q17" i="2904" s="1"/>
  <c r="AU9" i="2903"/>
  <c r="AV9" i="2903" s="1"/>
  <c r="AP7" i="2903"/>
  <c r="AA33" i="2903"/>
  <c r="AB33" i="2903" s="1"/>
  <c r="V15" i="2903"/>
  <c r="W15" i="2903" s="1"/>
  <c r="AA36" i="2908"/>
  <c r="AB36" i="2908" s="1"/>
  <c r="AA28" i="2908"/>
  <c r="AB28" i="2908" s="1"/>
  <c r="AA24" i="2908"/>
  <c r="AB24" i="2908" s="1"/>
  <c r="AA16" i="2908"/>
  <c r="AB16" i="2908" s="1"/>
  <c r="AA8" i="2908"/>
  <c r="AB8" i="2908" s="1"/>
  <c r="AA37" i="2908"/>
  <c r="AB37" i="2908" s="1"/>
  <c r="AA20" i="2908"/>
  <c r="AB20" i="2908" s="1"/>
  <c r="AA32" i="2908"/>
  <c r="AB32" i="2908" s="1"/>
  <c r="AA12" i="2908"/>
  <c r="AB12" i="2908" s="1"/>
  <c r="AA7" i="2908"/>
  <c r="AF32" i="2906"/>
  <c r="AG32" i="2906" s="1"/>
  <c r="AF12" i="2906"/>
  <c r="AG12" i="2906" s="1"/>
  <c r="AF8" i="2905"/>
  <c r="AG8" i="2905" s="1"/>
  <c r="AF21" i="2905"/>
  <c r="AG21" i="2905" s="1"/>
  <c r="AP24" i="2904"/>
  <c r="AQ24" i="2904" s="1"/>
  <c r="AA31" i="2904"/>
  <c r="AB31" i="2904" s="1"/>
  <c r="AA11" i="2904"/>
  <c r="AB11" i="2904" s="1"/>
  <c r="V26" i="2904"/>
  <c r="W26" i="2904" s="1"/>
  <c r="V33" i="2904"/>
  <c r="W33" i="2904" s="1"/>
  <c r="V9" i="2904"/>
  <c r="W9" i="2904" s="1"/>
  <c r="AU27" i="2903"/>
  <c r="AV27" i="2903" s="1"/>
  <c r="AP8" i="2903"/>
  <c r="AQ8" i="2903" s="1"/>
  <c r="AP21" i="2903"/>
  <c r="AQ21" i="2903" s="1"/>
  <c r="AK7" i="2903"/>
  <c r="AK12" i="2903"/>
  <c r="AL12" i="2903" s="1"/>
  <c r="AA36" i="2903"/>
  <c r="AB36" i="2903" s="1"/>
  <c r="V8" i="2903"/>
  <c r="W8" i="2903" s="1"/>
  <c r="V21" i="2903"/>
  <c r="W21" i="2903" s="1"/>
  <c r="AK14" i="2902"/>
  <c r="AL14" i="2902" s="1"/>
  <c r="AF19" i="2902"/>
  <c r="AG19" i="2902" s="1"/>
  <c r="AA21" i="2902"/>
  <c r="AB21" i="2902" s="1"/>
  <c r="V7" i="2902"/>
  <c r="P29" i="2902"/>
  <c r="Q29" i="2902" s="1"/>
  <c r="P13" i="2902"/>
  <c r="Q13" i="2902" s="1"/>
  <c r="AF17" i="2909"/>
  <c r="AG17" i="2909" s="1"/>
  <c r="V33" i="2907"/>
  <c r="W33" i="2907" s="1"/>
  <c r="AA22" i="2905"/>
  <c r="AB22" i="2905" s="1"/>
  <c r="AA14" i="2905"/>
  <c r="AB14" i="2905" s="1"/>
  <c r="AA27" i="2905"/>
  <c r="AB27" i="2905" s="1"/>
  <c r="AA10" i="2905"/>
  <c r="AB10" i="2905" s="1"/>
  <c r="AA30" i="2905"/>
  <c r="AB30" i="2905" s="1"/>
  <c r="AA13" i="2905"/>
  <c r="AB13" i="2905" s="1"/>
  <c r="AA38" i="2905"/>
  <c r="AB38" i="2905" s="1"/>
  <c r="AA18" i="2905"/>
  <c r="AB18" i="2905" s="1"/>
  <c r="AA35" i="2905"/>
  <c r="AB35" i="2905" s="1"/>
  <c r="AA21" i="2905"/>
  <c r="AB21" i="2905" s="1"/>
  <c r="AA24" i="2905"/>
  <c r="AB24" i="2905" s="1"/>
  <c r="AA8" i="2905"/>
  <c r="AB8" i="2905" s="1"/>
  <c r="AU30" i="2904"/>
  <c r="AV30" i="2904" s="1"/>
  <c r="AP10" i="2904"/>
  <c r="AQ10" i="2904" s="1"/>
  <c r="AP21" i="2904"/>
  <c r="AQ21" i="2904" s="1"/>
  <c r="P21" i="2904"/>
  <c r="Q21" i="2904" s="1"/>
  <c r="AU16" i="2903"/>
  <c r="AV16" i="2903" s="1"/>
  <c r="AP19" i="2903"/>
  <c r="AQ19" i="2903" s="1"/>
  <c r="AK29" i="2903"/>
  <c r="AL29" i="2903" s="1"/>
  <c r="AA28" i="2903"/>
  <c r="AB28" i="2903" s="1"/>
  <c r="AA16" i="2903"/>
  <c r="AB16" i="2903" s="1"/>
  <c r="V19" i="2903"/>
  <c r="W19" i="2903" s="1"/>
  <c r="V18" i="2903"/>
  <c r="W18" i="2903" s="1"/>
  <c r="V37" i="2902"/>
  <c r="W37" i="2902" s="1"/>
  <c r="P19" i="2902"/>
  <c r="Q19" i="2902" s="1"/>
  <c r="AP38" i="2906"/>
  <c r="AQ38" i="2906" s="1"/>
  <c r="AP29" i="2906"/>
  <c r="AQ29" i="2906" s="1"/>
  <c r="AP9" i="2906"/>
  <c r="AQ9" i="2906" s="1"/>
  <c r="AU31" i="2904"/>
  <c r="AV31" i="2904" s="1"/>
  <c r="AU11" i="2904"/>
  <c r="AV11" i="2904" s="1"/>
  <c r="AK11" i="2904"/>
  <c r="AL11" i="2904" s="1"/>
  <c r="P12" i="2904"/>
  <c r="Q12" i="2904" s="1"/>
  <c r="AU34" i="2903"/>
  <c r="AV34" i="2903" s="1"/>
  <c r="V14" i="2903"/>
  <c r="W14" i="2903" s="1"/>
  <c r="AK30" i="2902"/>
  <c r="AL30" i="2902" s="1"/>
  <c r="AF23" i="2902"/>
  <c r="AG23" i="2902" s="1"/>
  <c r="AF20" i="2902"/>
  <c r="AG20" i="2902" s="1"/>
  <c r="AA17" i="2902"/>
  <c r="AB17" i="2902" s="1"/>
  <c r="V29" i="2902"/>
  <c r="W29" i="2902" s="1"/>
  <c r="P24" i="2902"/>
  <c r="Q24" i="2902" s="1"/>
  <c r="AP36" i="2901"/>
  <c r="AQ36" i="2901" s="1"/>
  <c r="AF32" i="2901"/>
  <c r="AG32" i="2901" s="1"/>
  <c r="AA19" i="2901"/>
  <c r="AB19" i="2901" s="1"/>
  <c r="AU10" i="2900"/>
  <c r="AV10" i="2900" s="1"/>
  <c r="AP20" i="2900"/>
  <c r="AQ20" i="2900" s="1"/>
  <c r="AP12" i="2900"/>
  <c r="AQ12" i="2900" s="1"/>
  <c r="AP36" i="2900"/>
  <c r="AQ36" i="2900" s="1"/>
  <c r="AP19" i="2900"/>
  <c r="AQ19" i="2900" s="1"/>
  <c r="AP24" i="2900"/>
  <c r="AQ24" i="2900" s="1"/>
  <c r="AP8" i="2900"/>
  <c r="AQ8" i="2900" s="1"/>
  <c r="AP33" i="2900"/>
  <c r="AQ33" i="2900" s="1"/>
  <c r="AP11" i="2900"/>
  <c r="AQ11" i="2900" s="1"/>
  <c r="AP28" i="2900"/>
  <c r="AQ28" i="2900" s="1"/>
  <c r="AP16" i="2900"/>
  <c r="AQ16" i="2900" s="1"/>
  <c r="AF20" i="2900"/>
  <c r="AG20" i="2900" s="1"/>
  <c r="AF12" i="2900"/>
  <c r="AG12" i="2900" s="1"/>
  <c r="AF33" i="2900"/>
  <c r="AG33" i="2900" s="1"/>
  <c r="AF16" i="2900"/>
  <c r="AG16" i="2900" s="1"/>
  <c r="AF36" i="2900"/>
  <c r="AG36" i="2900" s="1"/>
  <c r="AF19" i="2900"/>
  <c r="AG19" i="2900" s="1"/>
  <c r="AF8" i="2900"/>
  <c r="AG8" i="2900" s="1"/>
  <c r="AF28" i="2900"/>
  <c r="AG28" i="2900" s="1"/>
  <c r="AF11" i="2900"/>
  <c r="AG11" i="2900" s="1"/>
  <c r="AF24" i="2900"/>
  <c r="AG24" i="2900" s="1"/>
  <c r="AK7" i="2899"/>
  <c r="AK31" i="2899"/>
  <c r="AL31" i="2899" s="1"/>
  <c r="AK19" i="2899"/>
  <c r="AL19" i="2899" s="1"/>
  <c r="AK8" i="2899"/>
  <c r="AL8" i="2899" s="1"/>
  <c r="AK35" i="2899"/>
  <c r="AL35" i="2899" s="1"/>
  <c r="AK12" i="2899"/>
  <c r="AL12" i="2899" s="1"/>
  <c r="AK24" i="2899"/>
  <c r="AL24" i="2899" s="1"/>
  <c r="AK23" i="2899"/>
  <c r="AL23" i="2899" s="1"/>
  <c r="AF16" i="2906"/>
  <c r="AG16" i="2906" s="1"/>
  <c r="AA10" i="2906"/>
  <c r="AB10" i="2906" s="1"/>
  <c r="V18" i="2905"/>
  <c r="W18" i="2905" s="1"/>
  <c r="AK23" i="2903"/>
  <c r="AL23" i="2903" s="1"/>
  <c r="AG7" i="2903"/>
  <c r="AG39" i="2903" s="1"/>
  <c r="AG40" i="2903" s="1"/>
  <c r="AF39" i="2903"/>
  <c r="AA20" i="2903"/>
  <c r="AB20" i="2903" s="1"/>
  <c r="AK35" i="2902"/>
  <c r="AL35" i="2902" s="1"/>
  <c r="AK15" i="2902"/>
  <c r="AL15" i="2902" s="1"/>
  <c r="AF29" i="2902"/>
  <c r="AG29" i="2902" s="1"/>
  <c r="V19" i="2902"/>
  <c r="W19" i="2902" s="1"/>
  <c r="AU38" i="2901"/>
  <c r="AV38" i="2901" s="1"/>
  <c r="AA22" i="2901"/>
  <c r="AB22" i="2901" s="1"/>
  <c r="AU21" i="2900"/>
  <c r="AV21" i="2900" s="1"/>
  <c r="P16" i="2900"/>
  <c r="Q16" i="2900" s="1"/>
  <c r="AU19" i="2904"/>
  <c r="AV19" i="2904" s="1"/>
  <c r="AK24" i="2903"/>
  <c r="AL24" i="2903" s="1"/>
  <c r="AF35" i="2902"/>
  <c r="AG35" i="2902" s="1"/>
  <c r="AA20" i="2902"/>
  <c r="AB20" i="2902" s="1"/>
  <c r="V20" i="2902"/>
  <c r="W20" i="2902" s="1"/>
  <c r="AU23" i="2901"/>
  <c r="AV23" i="2901" s="1"/>
  <c r="AU32" i="2901"/>
  <c r="AV32" i="2901" s="1"/>
  <c r="AU16" i="2901"/>
  <c r="AV16" i="2901" s="1"/>
  <c r="AF30" i="2901"/>
  <c r="AG30" i="2901" s="1"/>
  <c r="V21" i="2901"/>
  <c r="W21" i="2901" s="1"/>
  <c r="V13" i="2901"/>
  <c r="W13" i="2901" s="1"/>
  <c r="V37" i="2901"/>
  <c r="W37" i="2901" s="1"/>
  <c r="V20" i="2901"/>
  <c r="W20" i="2901" s="1"/>
  <c r="V26" i="2901"/>
  <c r="W26" i="2901" s="1"/>
  <c r="V9" i="2901"/>
  <c r="W9" i="2901" s="1"/>
  <c r="V12" i="2901"/>
  <c r="W12" i="2901" s="1"/>
  <c r="V34" i="2901"/>
  <c r="W34" i="2901" s="1"/>
  <c r="V17" i="2901"/>
  <c r="W17" i="2901" s="1"/>
  <c r="V29" i="2901"/>
  <c r="W29" i="2901" s="1"/>
  <c r="AP15" i="2900"/>
  <c r="AQ15" i="2900" s="1"/>
  <c r="AF30" i="2900"/>
  <c r="AG30" i="2900" s="1"/>
  <c r="V14" i="2900"/>
  <c r="W14" i="2900" s="1"/>
  <c r="P20" i="2900"/>
  <c r="Q20" i="2900" s="1"/>
  <c r="AU29" i="2899"/>
  <c r="AV29" i="2899" s="1"/>
  <c r="AU23" i="2899"/>
  <c r="AV23" i="2899" s="1"/>
  <c r="AP33" i="2899"/>
  <c r="AQ33" i="2899" s="1"/>
  <c r="AP18" i="2899"/>
  <c r="AQ18" i="2899" s="1"/>
  <c r="AF15" i="2899"/>
  <c r="AG15" i="2899" s="1"/>
  <c r="AU33" i="2898"/>
  <c r="AV33" i="2898" s="1"/>
  <c r="AP15" i="2898"/>
  <c r="AQ15" i="2898" s="1"/>
  <c r="AA37" i="2898"/>
  <c r="AB37" i="2898" s="1"/>
  <c r="V23" i="2898"/>
  <c r="W23" i="2898" s="1"/>
  <c r="AU32" i="2897"/>
  <c r="AV32" i="2897" s="1"/>
  <c r="AU35" i="2896"/>
  <c r="AV35" i="2896" s="1"/>
  <c r="AK35" i="2896"/>
  <c r="AL35" i="2896" s="1"/>
  <c r="AA35" i="2896"/>
  <c r="AB35" i="2896" s="1"/>
  <c r="AP24" i="2895"/>
  <c r="AQ24" i="2895" s="1"/>
  <c r="V8" i="2895"/>
  <c r="W8" i="2895" s="1"/>
  <c r="AU37" i="2894"/>
  <c r="AV37" i="2894" s="1"/>
  <c r="AP23" i="2894"/>
  <c r="AQ23" i="2894" s="1"/>
  <c r="V31" i="2894"/>
  <c r="W31" i="2894" s="1"/>
  <c r="V17" i="2894"/>
  <c r="W17" i="2894" s="1"/>
  <c r="V27" i="2894"/>
  <c r="W27" i="2894" s="1"/>
  <c r="V10" i="2894"/>
  <c r="W10" i="2894" s="1"/>
  <c r="V9" i="2894"/>
  <c r="W9" i="2894" s="1"/>
  <c r="V26" i="2894"/>
  <c r="W26" i="2894" s="1"/>
  <c r="P38" i="2894"/>
  <c r="Q38" i="2894" s="1"/>
  <c r="P22" i="2894"/>
  <c r="Q22" i="2894" s="1"/>
  <c r="AU36" i="2893"/>
  <c r="AV36" i="2893" s="1"/>
  <c r="AK32" i="2893"/>
  <c r="AL32" i="2893" s="1"/>
  <c r="V18" i="2906"/>
  <c r="W18" i="2906" s="1"/>
  <c r="V36" i="2906"/>
  <c r="W36" i="2906" s="1"/>
  <c r="AF23" i="2904"/>
  <c r="AG23" i="2904" s="1"/>
  <c r="AF32" i="2904"/>
  <c r="AG32" i="2904" s="1"/>
  <c r="AF16" i="2904"/>
  <c r="AG16" i="2904" s="1"/>
  <c r="V31" i="2904"/>
  <c r="W31" i="2904" s="1"/>
  <c r="V36" i="2904"/>
  <c r="W36" i="2904" s="1"/>
  <c r="P29" i="2904"/>
  <c r="Q29" i="2904" s="1"/>
  <c r="AK34" i="2903"/>
  <c r="AL34" i="2903" s="1"/>
  <c r="AA35" i="2903"/>
  <c r="AB35" i="2903" s="1"/>
  <c r="AA26" i="2903"/>
  <c r="AB26" i="2903" s="1"/>
  <c r="AA10" i="2903"/>
  <c r="AB10" i="2903" s="1"/>
  <c r="AP30" i="2902"/>
  <c r="AQ30" i="2902" s="1"/>
  <c r="AP38" i="2902"/>
  <c r="AQ38" i="2902" s="1"/>
  <c r="AP28" i="2902"/>
  <c r="AQ28" i="2902" s="1"/>
  <c r="AK38" i="2902"/>
  <c r="AL38" i="2902" s="1"/>
  <c r="AA35" i="2902"/>
  <c r="AB35" i="2902" s="1"/>
  <c r="AA11" i="2902"/>
  <c r="AB11" i="2902" s="1"/>
  <c r="V10" i="2902"/>
  <c r="W10" i="2902" s="1"/>
  <c r="AU10" i="2901"/>
  <c r="AV10" i="2901" s="1"/>
  <c r="AU17" i="2901"/>
  <c r="AV17" i="2901" s="1"/>
  <c r="AK38" i="2901"/>
  <c r="AL38" i="2901" s="1"/>
  <c r="AK24" i="2901"/>
  <c r="AL24" i="2901" s="1"/>
  <c r="AK30" i="2901"/>
  <c r="AL30" i="2901" s="1"/>
  <c r="AK8" i="2901"/>
  <c r="AL8" i="2901" s="1"/>
  <c r="AK7" i="2901"/>
  <c r="AK20" i="2901"/>
  <c r="AL20" i="2901" s="1"/>
  <c r="V30" i="2901"/>
  <c r="W30" i="2901" s="1"/>
  <c r="V8" i="2901"/>
  <c r="W8" i="2901" s="1"/>
  <c r="P34" i="2901"/>
  <c r="Q34" i="2901" s="1"/>
  <c r="P26" i="2901"/>
  <c r="Q26" i="2901" s="1"/>
  <c r="P18" i="2901"/>
  <c r="Q18" i="2901" s="1"/>
  <c r="P10" i="2901"/>
  <c r="Q10" i="2901" s="1"/>
  <c r="P30" i="2901"/>
  <c r="Q30" i="2901" s="1"/>
  <c r="P14" i="2901"/>
  <c r="Q14" i="2901" s="1"/>
  <c r="P22" i="2901"/>
  <c r="Q22" i="2901" s="1"/>
  <c r="P38" i="2901"/>
  <c r="Q38" i="2901" s="1"/>
  <c r="AU22" i="2900"/>
  <c r="AV22" i="2900" s="1"/>
  <c r="AU27" i="2900"/>
  <c r="AV27" i="2900" s="1"/>
  <c r="AP29" i="2900"/>
  <c r="AQ29" i="2900" s="1"/>
  <c r="AF23" i="2900"/>
  <c r="AG23" i="2900" s="1"/>
  <c r="V30" i="2900"/>
  <c r="W30" i="2900" s="1"/>
  <c r="V24" i="2900"/>
  <c r="W24" i="2900" s="1"/>
  <c r="P14" i="2900"/>
  <c r="Q14" i="2900" s="1"/>
  <c r="AP21" i="2899"/>
  <c r="AQ21" i="2899" s="1"/>
  <c r="AP7" i="2899"/>
  <c r="AK33" i="2899"/>
  <c r="AL33" i="2899" s="1"/>
  <c r="AF24" i="2899"/>
  <c r="AG24" i="2899" s="1"/>
  <c r="AP24" i="2898"/>
  <c r="AQ24" i="2898" s="1"/>
  <c r="AP33" i="2898"/>
  <c r="AQ33" i="2898" s="1"/>
  <c r="AK15" i="2898"/>
  <c r="AL15" i="2898" s="1"/>
  <c r="V32" i="2898"/>
  <c r="W32" i="2898" s="1"/>
  <c r="V37" i="2898"/>
  <c r="W37" i="2898" s="1"/>
  <c r="AU10" i="2897"/>
  <c r="AV10" i="2897" s="1"/>
  <c r="P32" i="2897"/>
  <c r="Q32" i="2897" s="1"/>
  <c r="P16" i="2897"/>
  <c r="Q16" i="2897" s="1"/>
  <c r="AU9" i="2896"/>
  <c r="AV9" i="2896" s="1"/>
  <c r="AK9" i="2896"/>
  <c r="AL9" i="2896" s="1"/>
  <c r="AA9" i="2896"/>
  <c r="AB9" i="2896" s="1"/>
  <c r="AU12" i="2895"/>
  <c r="AV12" i="2895" s="1"/>
  <c r="AU26" i="2895"/>
  <c r="AV26" i="2895" s="1"/>
  <c r="AF36" i="2895"/>
  <c r="AG36" i="2895" s="1"/>
  <c r="AF28" i="2895"/>
  <c r="AG28" i="2895" s="1"/>
  <c r="AF23" i="2895"/>
  <c r="AG23" i="2895" s="1"/>
  <c r="AF7" i="2895"/>
  <c r="AF31" i="2895"/>
  <c r="AG31" i="2895" s="1"/>
  <c r="AF14" i="2895"/>
  <c r="AG14" i="2895" s="1"/>
  <c r="AF22" i="2895"/>
  <c r="AG22" i="2895" s="1"/>
  <c r="AF32" i="2895"/>
  <c r="AG32" i="2895" s="1"/>
  <c r="AF15" i="2895"/>
  <c r="AG15" i="2895" s="1"/>
  <c r="AA34" i="2895"/>
  <c r="AB34" i="2895" s="1"/>
  <c r="AU11" i="2894"/>
  <c r="AV11" i="2894" s="1"/>
  <c r="AP8" i="2894"/>
  <c r="AQ8" i="2894" s="1"/>
  <c r="AK17" i="2894"/>
  <c r="AL17" i="2894" s="1"/>
  <c r="AK31" i="2894"/>
  <c r="AL31" i="2894" s="1"/>
  <c r="AK14" i="2894"/>
  <c r="AL14" i="2894" s="1"/>
  <c r="AA19" i="2894"/>
  <c r="AB19" i="2894" s="1"/>
  <c r="V16" i="2894"/>
  <c r="W16" i="2894" s="1"/>
  <c r="V29" i="2894"/>
  <c r="W29" i="2894" s="1"/>
  <c r="AP14" i="2893"/>
  <c r="AQ14" i="2893" s="1"/>
  <c r="AF23" i="2893"/>
  <c r="AG23" i="2893" s="1"/>
  <c r="AA12" i="2902"/>
  <c r="AB12" i="2902" s="1"/>
  <c r="AF14" i="2901"/>
  <c r="AG14" i="2901" s="1"/>
  <c r="P17" i="2900"/>
  <c r="Q17" i="2900" s="1"/>
  <c r="AU17" i="2899"/>
  <c r="AV17" i="2899" s="1"/>
  <c r="AP29" i="2899"/>
  <c r="AQ29" i="2899" s="1"/>
  <c r="AK20" i="2899"/>
  <c r="AL20" i="2899" s="1"/>
  <c r="V32" i="2899"/>
  <c r="W32" i="2899" s="1"/>
  <c r="V35" i="2899"/>
  <c r="W35" i="2899" s="1"/>
  <c r="V28" i="2899"/>
  <c r="W28" i="2899" s="1"/>
  <c r="V11" i="2899"/>
  <c r="W11" i="2899" s="1"/>
  <c r="AU24" i="2898"/>
  <c r="AV24" i="2898" s="1"/>
  <c r="AP13" i="2898"/>
  <c r="AQ13" i="2898" s="1"/>
  <c r="AA32" i="2898"/>
  <c r="AB32" i="2898" s="1"/>
  <c r="V21" i="2898"/>
  <c r="W21" i="2898" s="1"/>
  <c r="AU23" i="2897"/>
  <c r="AV23" i="2897" s="1"/>
  <c r="AP31" i="2897"/>
  <c r="AQ31" i="2897" s="1"/>
  <c r="AP17" i="2897"/>
  <c r="AQ17" i="2897" s="1"/>
  <c r="AF38" i="2897"/>
  <c r="AG38" i="2897" s="1"/>
  <c r="AF21" i="2897"/>
  <c r="AG21" i="2897" s="1"/>
  <c r="AF33" i="2897"/>
  <c r="AG33" i="2897" s="1"/>
  <c r="AF16" i="2897"/>
  <c r="AG16" i="2897" s="1"/>
  <c r="AF30" i="2897"/>
  <c r="AG30" i="2897" s="1"/>
  <c r="AF13" i="2897"/>
  <c r="AG13" i="2897" s="1"/>
  <c r="AF32" i="2897"/>
  <c r="AG32" i="2897" s="1"/>
  <c r="V26" i="2897"/>
  <c r="W26" i="2897" s="1"/>
  <c r="V19" i="2897"/>
  <c r="W19" i="2897" s="1"/>
  <c r="P19" i="2897"/>
  <c r="Q19" i="2897" s="1"/>
  <c r="AP22" i="2896"/>
  <c r="AQ22" i="2896" s="1"/>
  <c r="AK22" i="2896"/>
  <c r="AL22" i="2896" s="1"/>
  <c r="AF9" i="2896"/>
  <c r="AG9" i="2896" s="1"/>
  <c r="AF16" i="2896"/>
  <c r="AG16" i="2896" s="1"/>
  <c r="V38" i="2896"/>
  <c r="W38" i="2896" s="1"/>
  <c r="V27" i="2896"/>
  <c r="W27" i="2896" s="1"/>
  <c r="AU35" i="2895"/>
  <c r="AV35" i="2895" s="1"/>
  <c r="AU7" i="2895"/>
  <c r="AK12" i="2895"/>
  <c r="AL12" i="2895" s="1"/>
  <c r="AK26" i="2895"/>
  <c r="AL26" i="2895" s="1"/>
  <c r="AF29" i="2895"/>
  <c r="AG29" i="2895" s="1"/>
  <c r="AA16" i="2895"/>
  <c r="AB16" i="2895" s="1"/>
  <c r="AA15" i="2895"/>
  <c r="AB15" i="2895" s="1"/>
  <c r="V20" i="2895"/>
  <c r="W20" i="2895" s="1"/>
  <c r="AP38" i="2894"/>
  <c r="AQ38" i="2894" s="1"/>
  <c r="AK27" i="2894"/>
  <c r="AL27" i="2894" s="1"/>
  <c r="AK20" i="2894"/>
  <c r="AL20" i="2894" s="1"/>
  <c r="AA31" i="2894"/>
  <c r="AB31" i="2894" s="1"/>
  <c r="V30" i="2894"/>
  <c r="W30" i="2894" s="1"/>
  <c r="P23" i="2894"/>
  <c r="Q23" i="2894" s="1"/>
  <c r="AU30" i="2893"/>
  <c r="AV30" i="2893" s="1"/>
  <c r="AK31" i="2893"/>
  <c r="AL31" i="2893" s="1"/>
  <c r="AK7" i="2893"/>
  <c r="AF32" i="2892"/>
  <c r="AG32" i="2892" s="1"/>
  <c r="V19" i="2892"/>
  <c r="W19" i="2892" s="1"/>
  <c r="AF32" i="2891"/>
  <c r="AG32" i="2891" s="1"/>
  <c r="V28" i="2891"/>
  <c r="W28" i="2891" s="1"/>
  <c r="AU27" i="2890"/>
  <c r="AV27" i="2890" s="1"/>
  <c r="AK27" i="2890"/>
  <c r="AL27" i="2890" s="1"/>
  <c r="AF9" i="2890"/>
  <c r="AG9" i="2890" s="1"/>
  <c r="AA27" i="2890"/>
  <c r="AB27" i="2890" s="1"/>
  <c r="V9" i="2890"/>
  <c r="W9" i="2890" s="1"/>
  <c r="AP17" i="2889"/>
  <c r="AQ17" i="2889" s="1"/>
  <c r="V17" i="2889"/>
  <c r="W17" i="2889" s="1"/>
  <c r="P34" i="2889"/>
  <c r="Q34" i="2889" s="1"/>
  <c r="AP23" i="2888"/>
  <c r="AQ23" i="2888" s="1"/>
  <c r="AA33" i="2888"/>
  <c r="AB33" i="2888" s="1"/>
  <c r="AF31" i="2887"/>
  <c r="AG31" i="2887" s="1"/>
  <c r="AF13" i="2886"/>
  <c r="AG13" i="2886" s="1"/>
  <c r="AF35" i="2910"/>
  <c r="AG35" i="2910" s="1"/>
  <c r="AF19" i="2910"/>
  <c r="AG19" i="2910" s="1"/>
  <c r="P25" i="2903"/>
  <c r="Q25" i="2903" s="1"/>
  <c r="P9" i="2903"/>
  <c r="Q9" i="2903" s="1"/>
  <c r="P37" i="2903"/>
  <c r="Q37" i="2903" s="1"/>
  <c r="P21" i="2903"/>
  <c r="Q21" i="2903" s="1"/>
  <c r="P33" i="2903"/>
  <c r="Q33" i="2903" s="1"/>
  <c r="P13" i="2903"/>
  <c r="Q13" i="2903" s="1"/>
  <c r="P29" i="2903"/>
  <c r="Q29" i="2903" s="1"/>
  <c r="P17" i="2903"/>
  <c r="Q17" i="2903" s="1"/>
  <c r="AK37" i="2901"/>
  <c r="AL37" i="2901" s="1"/>
  <c r="P20" i="2901"/>
  <c r="Q20" i="2901" s="1"/>
  <c r="AA31" i="2900"/>
  <c r="AB31" i="2900" s="1"/>
  <c r="V18" i="2900"/>
  <c r="W18" i="2900" s="1"/>
  <c r="AK27" i="2899"/>
  <c r="AL27" i="2899" s="1"/>
  <c r="P27" i="2898"/>
  <c r="Q27" i="2898" s="1"/>
  <c r="AP7" i="2897"/>
  <c r="V23" i="2897"/>
  <c r="W23" i="2897" s="1"/>
  <c r="AP36" i="2896"/>
  <c r="AQ36" i="2896" s="1"/>
  <c r="AF35" i="2896"/>
  <c r="AG35" i="2896" s="1"/>
  <c r="AA32" i="2896"/>
  <c r="AB32" i="2896" s="1"/>
  <c r="AK20" i="2895"/>
  <c r="AL20" i="2895" s="1"/>
  <c r="AA24" i="2895"/>
  <c r="AB24" i="2895" s="1"/>
  <c r="V15" i="2895"/>
  <c r="W15" i="2895" s="1"/>
  <c r="AU16" i="2894"/>
  <c r="AV16" i="2894" s="1"/>
  <c r="P36" i="2894"/>
  <c r="Q36" i="2894" s="1"/>
  <c r="AP31" i="2893"/>
  <c r="AQ31" i="2893" s="1"/>
  <c r="AF36" i="2893"/>
  <c r="AG36" i="2893" s="1"/>
  <c r="P34" i="2893"/>
  <c r="Q34" i="2893" s="1"/>
  <c r="AF20" i="2892"/>
  <c r="AG20" i="2892" s="1"/>
  <c r="AA29" i="2908"/>
  <c r="AB29" i="2908" s="1"/>
  <c r="AA10" i="2908"/>
  <c r="AB10" i="2908" s="1"/>
  <c r="AK18" i="2902"/>
  <c r="AL18" i="2902" s="1"/>
  <c r="AK32" i="2902"/>
  <c r="AL32" i="2902" s="1"/>
  <c r="AK8" i="2902"/>
  <c r="AL8" i="2902" s="1"/>
  <c r="P36" i="2902"/>
  <c r="Q36" i="2902" s="1"/>
  <c r="AA23" i="2901"/>
  <c r="AB23" i="2901" s="1"/>
  <c r="AA32" i="2901"/>
  <c r="AB32" i="2901" s="1"/>
  <c r="AA12" i="2901"/>
  <c r="AB12" i="2901" s="1"/>
  <c r="P9" i="2901"/>
  <c r="Q9" i="2901" s="1"/>
  <c r="AP30" i="2900"/>
  <c r="AQ30" i="2900" s="1"/>
  <c r="AP14" i="2900"/>
  <c r="AQ14" i="2900" s="1"/>
  <c r="AF29" i="2900"/>
  <c r="AG29" i="2900" s="1"/>
  <c r="AP22" i="2899"/>
  <c r="AQ22" i="2899" s="1"/>
  <c r="AK9" i="2899"/>
  <c r="AL9" i="2899" s="1"/>
  <c r="AF13" i="2899"/>
  <c r="AG13" i="2899" s="1"/>
  <c r="AA16" i="2899"/>
  <c r="AB16" i="2899" s="1"/>
  <c r="AA37" i="2899"/>
  <c r="AB37" i="2899" s="1"/>
  <c r="AA15" i="2899"/>
  <c r="AB15" i="2899" s="1"/>
  <c r="AA28" i="2899"/>
  <c r="AB28" i="2899" s="1"/>
  <c r="AP19" i="2898"/>
  <c r="AQ19" i="2898" s="1"/>
  <c r="AP22" i="2898"/>
  <c r="AQ22" i="2898" s="1"/>
  <c r="AK36" i="2898"/>
  <c r="AL36" i="2898" s="1"/>
  <c r="V38" i="2898"/>
  <c r="W38" i="2898" s="1"/>
  <c r="P31" i="2898"/>
  <c r="Q31" i="2898" s="1"/>
  <c r="P7" i="2898"/>
  <c r="AK24" i="2897"/>
  <c r="AL24" i="2897" s="1"/>
  <c r="AK16" i="2897"/>
  <c r="AL16" i="2897" s="1"/>
  <c r="AK8" i="2897"/>
  <c r="AL8" i="2897" s="1"/>
  <c r="AK34" i="2897"/>
  <c r="AL34" i="2897" s="1"/>
  <c r="AK17" i="2897"/>
  <c r="AL17" i="2897" s="1"/>
  <c r="AK12" i="2897"/>
  <c r="AL12" i="2897" s="1"/>
  <c r="AK37" i="2897"/>
  <c r="AL37" i="2897" s="1"/>
  <c r="AK20" i="2897"/>
  <c r="AL20" i="2897" s="1"/>
  <c r="AK29" i="2897"/>
  <c r="AL29" i="2897" s="1"/>
  <c r="AK26" i="2897"/>
  <c r="AL26" i="2897" s="1"/>
  <c r="AK9" i="2897"/>
  <c r="AL9" i="2897" s="1"/>
  <c r="AF37" i="2897"/>
  <c r="AG37" i="2897" s="1"/>
  <c r="AA14" i="2897"/>
  <c r="AB14" i="2897" s="1"/>
  <c r="V36" i="2897"/>
  <c r="W36" i="2897" s="1"/>
  <c r="V12" i="2897"/>
  <c r="W12" i="2897" s="1"/>
  <c r="AU20" i="2896"/>
  <c r="AV20" i="2896" s="1"/>
  <c r="AP26" i="2896"/>
  <c r="AQ26" i="2896" s="1"/>
  <c r="AF33" i="2896"/>
  <c r="AG33" i="2896" s="1"/>
  <c r="AA30" i="2896"/>
  <c r="AB30" i="2896" s="1"/>
  <c r="V9" i="2896"/>
  <c r="W9" i="2896" s="1"/>
  <c r="V16" i="2896"/>
  <c r="W16" i="2896" s="1"/>
  <c r="AP21" i="2895"/>
  <c r="AQ21" i="2895" s="1"/>
  <c r="AP9" i="2895"/>
  <c r="AQ9" i="2895" s="1"/>
  <c r="AF24" i="2895"/>
  <c r="AG24" i="2895" s="1"/>
  <c r="AA8" i="2895"/>
  <c r="AB8" i="2895" s="1"/>
  <c r="V17" i="2895"/>
  <c r="W17" i="2895" s="1"/>
  <c r="AU23" i="2894"/>
  <c r="AV23" i="2894" s="1"/>
  <c r="AU14" i="2894"/>
  <c r="AV14" i="2894" s="1"/>
  <c r="AP12" i="2894"/>
  <c r="AQ12" i="2894" s="1"/>
  <c r="AK33" i="2894"/>
  <c r="AL33" i="2894" s="1"/>
  <c r="AF35" i="2894"/>
  <c r="AG35" i="2894" s="1"/>
  <c r="AF27" i="2894"/>
  <c r="AG27" i="2894" s="1"/>
  <c r="AF18" i="2894"/>
  <c r="AG18" i="2894" s="1"/>
  <c r="AF10" i="2894"/>
  <c r="AG10" i="2894" s="1"/>
  <c r="AF14" i="2894"/>
  <c r="AG14" i="2894" s="1"/>
  <c r="AF30" i="2894"/>
  <c r="AG30" i="2894" s="1"/>
  <c r="AF38" i="2894"/>
  <c r="AG38" i="2894" s="1"/>
  <c r="AF22" i="2894"/>
  <c r="AG22" i="2894" s="1"/>
  <c r="AF20" i="2894"/>
  <c r="AG20" i="2894" s="1"/>
  <c r="AA26" i="2894"/>
  <c r="AB26" i="2894" s="1"/>
  <c r="V28" i="2894"/>
  <c r="W28" i="2894" s="1"/>
  <c r="P24" i="2894"/>
  <c r="Q24" i="2894" s="1"/>
  <c r="AU33" i="2893"/>
  <c r="AV33" i="2893" s="1"/>
  <c r="AP15" i="2893"/>
  <c r="AQ15" i="2893" s="1"/>
  <c r="AP11" i="2893"/>
  <c r="AQ11" i="2893" s="1"/>
  <c r="AF32" i="2893"/>
  <c r="AG32" i="2893" s="1"/>
  <c r="V20" i="2893"/>
  <c r="W20" i="2893" s="1"/>
  <c r="V26" i="2893"/>
  <c r="W26" i="2893" s="1"/>
  <c r="AK37" i="2892"/>
  <c r="AL37" i="2892" s="1"/>
  <c r="AF23" i="2892"/>
  <c r="AG23" i="2892" s="1"/>
  <c r="AU22" i="2891"/>
  <c r="AV22" i="2891" s="1"/>
  <c r="AK13" i="2890"/>
  <c r="AL13" i="2890" s="1"/>
  <c r="P36" i="2890"/>
  <c r="Q36" i="2890" s="1"/>
  <c r="P32" i="2890"/>
  <c r="Q32" i="2890" s="1"/>
  <c r="P28" i="2890"/>
  <c r="Q28" i="2890" s="1"/>
  <c r="P24" i="2890"/>
  <c r="Q24" i="2890" s="1"/>
  <c r="P20" i="2890"/>
  <c r="Q20" i="2890" s="1"/>
  <c r="P16" i="2890"/>
  <c r="Q16" i="2890" s="1"/>
  <c r="P12" i="2890"/>
  <c r="Q12" i="2890" s="1"/>
  <c r="P8" i="2890"/>
  <c r="Q8" i="2890" s="1"/>
  <c r="P31" i="2890"/>
  <c r="Q31" i="2890" s="1"/>
  <c r="P23" i="2890"/>
  <c r="Q23" i="2890" s="1"/>
  <c r="P15" i="2890"/>
  <c r="Q15" i="2890" s="1"/>
  <c r="P7" i="2890"/>
  <c r="P27" i="2890"/>
  <c r="Q27" i="2890" s="1"/>
  <c r="P19" i="2890"/>
  <c r="Q19" i="2890" s="1"/>
  <c r="P11" i="2890"/>
  <c r="Q11" i="2890" s="1"/>
  <c r="P35" i="2890"/>
  <c r="Q35" i="2890" s="1"/>
  <c r="AK12" i="2889"/>
  <c r="AL12" i="2889" s="1"/>
  <c r="V24" i="2889"/>
  <c r="W24" i="2889" s="1"/>
  <c r="AP19" i="2888"/>
  <c r="AQ19" i="2888" s="1"/>
  <c r="AK18" i="2888"/>
  <c r="AL18" i="2888" s="1"/>
  <c r="AK10" i="2888"/>
  <c r="AL10" i="2888" s="1"/>
  <c r="AK38" i="2888"/>
  <c r="AL38" i="2888" s="1"/>
  <c r="AK30" i="2888"/>
  <c r="AL30" i="2888" s="1"/>
  <c r="AK22" i="2888"/>
  <c r="AL22" i="2888" s="1"/>
  <c r="AK34" i="2888"/>
  <c r="AL34" i="2888" s="1"/>
  <c r="AK14" i="2888"/>
  <c r="AL14" i="2888" s="1"/>
  <c r="AK26" i="2888"/>
  <c r="AL26" i="2888" s="1"/>
  <c r="AK9" i="2888"/>
  <c r="AL9" i="2888" s="1"/>
  <c r="AA15" i="2888"/>
  <c r="AB15" i="2888" s="1"/>
  <c r="P20" i="2887"/>
  <c r="Q20" i="2887" s="1"/>
  <c r="AP31" i="2886"/>
  <c r="AQ31" i="2886" s="1"/>
  <c r="AP19" i="2886"/>
  <c r="AQ19" i="2886" s="1"/>
  <c r="AP33" i="2886"/>
  <c r="AQ33" i="2886" s="1"/>
  <c r="AP11" i="2886"/>
  <c r="AQ11" i="2886" s="1"/>
  <c r="AP28" i="2886"/>
  <c r="AQ28" i="2886" s="1"/>
  <c r="AP16" i="2886"/>
  <c r="AQ16" i="2886" s="1"/>
  <c r="AP7" i="2886"/>
  <c r="AP12" i="2886"/>
  <c r="AQ12" i="2886" s="1"/>
  <c r="AP23" i="2886"/>
  <c r="AQ23" i="2886" s="1"/>
  <c r="AP35" i="2886"/>
  <c r="AQ35" i="2886" s="1"/>
  <c r="P21" i="2886"/>
  <c r="Q21" i="2886" s="1"/>
  <c r="AP16" i="2901"/>
  <c r="AQ16" i="2901" s="1"/>
  <c r="AK17" i="2901"/>
  <c r="AL17" i="2901" s="1"/>
  <c r="P17" i="2901"/>
  <c r="Q17" i="2901" s="1"/>
  <c r="AA14" i="2900"/>
  <c r="AB14" i="2900" s="1"/>
  <c r="AP26" i="2899"/>
  <c r="AQ26" i="2899" s="1"/>
  <c r="AA17" i="2899"/>
  <c r="AB17" i="2899" s="1"/>
  <c r="V14" i="2899"/>
  <c r="W14" i="2899" s="1"/>
  <c r="AK18" i="2898"/>
  <c r="AL18" i="2898" s="1"/>
  <c r="AA36" i="2898"/>
  <c r="AB36" i="2898" s="1"/>
  <c r="AP18" i="2897"/>
  <c r="AQ18" i="2897" s="1"/>
  <c r="AK22" i="2897"/>
  <c r="AL22" i="2897" s="1"/>
  <c r="AF35" i="2897"/>
  <c r="AG35" i="2897" s="1"/>
  <c r="AU13" i="2896"/>
  <c r="AV13" i="2896" s="1"/>
  <c r="AP24" i="2896"/>
  <c r="AQ24" i="2896" s="1"/>
  <c r="AF38" i="2896"/>
  <c r="AG38" i="2896" s="1"/>
  <c r="AU10" i="2895"/>
  <c r="AV10" i="2895" s="1"/>
  <c r="AP15" i="2895"/>
  <c r="AQ15" i="2895" s="1"/>
  <c r="AK21" i="2895"/>
  <c r="AL21" i="2895" s="1"/>
  <c r="V37" i="2895"/>
  <c r="W37" i="2895" s="1"/>
  <c r="AU8" i="2894"/>
  <c r="AV8" i="2894" s="1"/>
  <c r="AF26" i="2894"/>
  <c r="AG26" i="2894" s="1"/>
  <c r="AA8" i="2894"/>
  <c r="AB8" i="2894" s="1"/>
  <c r="AP10" i="2893"/>
  <c r="AQ10" i="2893" s="1"/>
  <c r="AF20" i="2893"/>
  <c r="AG20" i="2893" s="1"/>
  <c r="P38" i="2893"/>
  <c r="Q38" i="2893" s="1"/>
  <c r="AK16" i="2892"/>
  <c r="AL16" i="2892" s="1"/>
  <c r="AA29" i="2892"/>
  <c r="AB29" i="2892" s="1"/>
  <c r="AK29" i="2902"/>
  <c r="AL29" i="2902" s="1"/>
  <c r="P9" i="2902"/>
  <c r="Q9" i="2902" s="1"/>
  <c r="AA10" i="2901"/>
  <c r="AB10" i="2901" s="1"/>
  <c r="AU33" i="2900"/>
  <c r="AV33" i="2900" s="1"/>
  <c r="AU32" i="2900"/>
  <c r="AV32" i="2900" s="1"/>
  <c r="V19" i="2899"/>
  <c r="W19" i="2899" s="1"/>
  <c r="AK8" i="2898"/>
  <c r="AL8" i="2898" s="1"/>
  <c r="AU27" i="2897"/>
  <c r="AV27" i="2897" s="1"/>
  <c r="AK19" i="2897"/>
  <c r="AL19" i="2897" s="1"/>
  <c r="AA19" i="2897"/>
  <c r="AB19" i="2897" s="1"/>
  <c r="AK20" i="2896"/>
  <c r="AL20" i="2896" s="1"/>
  <c r="AU21" i="2895"/>
  <c r="AV21" i="2895" s="1"/>
  <c r="AP36" i="2895"/>
  <c r="AQ36" i="2895" s="1"/>
  <c r="AP30" i="2895"/>
  <c r="AQ30" i="2895" s="1"/>
  <c r="AP10" i="2895"/>
  <c r="AQ10" i="2895" s="1"/>
  <c r="AA21" i="2895"/>
  <c r="AB21" i="2895" s="1"/>
  <c r="V36" i="2895"/>
  <c r="W36" i="2895" s="1"/>
  <c r="V30" i="2895"/>
  <c r="W30" i="2895" s="1"/>
  <c r="AF29" i="2894"/>
  <c r="AG29" i="2894" s="1"/>
  <c r="AF9" i="2894"/>
  <c r="AG9" i="2894" s="1"/>
  <c r="AP7" i="2893"/>
  <c r="AP24" i="2893"/>
  <c r="AQ24" i="2893" s="1"/>
  <c r="AP8" i="2893"/>
  <c r="AQ8" i="2893" s="1"/>
  <c r="AF26" i="2893"/>
  <c r="AG26" i="2893" s="1"/>
  <c r="P31" i="2893"/>
  <c r="Q31" i="2893" s="1"/>
  <c r="AP36" i="2892"/>
  <c r="AQ36" i="2892" s="1"/>
  <c r="AP12" i="2892"/>
  <c r="AQ12" i="2892" s="1"/>
  <c r="AF33" i="2892"/>
  <c r="AG33" i="2892" s="1"/>
  <c r="AF13" i="2892"/>
  <c r="AG13" i="2892" s="1"/>
  <c r="AA9" i="2892"/>
  <c r="AB9" i="2892" s="1"/>
  <c r="AU34" i="2891"/>
  <c r="AV34" i="2891" s="1"/>
  <c r="AF8" i="2891"/>
  <c r="AG8" i="2891" s="1"/>
  <c r="AA28" i="2891"/>
  <c r="AB28" i="2891" s="1"/>
  <c r="AA12" i="2891"/>
  <c r="AB12" i="2891" s="1"/>
  <c r="V23" i="2891"/>
  <c r="W23" i="2891" s="1"/>
  <c r="AU21" i="2890"/>
  <c r="AV21" i="2890" s="1"/>
  <c r="AK38" i="2890"/>
  <c r="AL38" i="2890" s="1"/>
  <c r="AF34" i="2890"/>
  <c r="AG34" i="2890" s="1"/>
  <c r="AF10" i="2890"/>
  <c r="AG10" i="2890" s="1"/>
  <c r="AA15" i="2890"/>
  <c r="AB15" i="2890" s="1"/>
  <c r="V35" i="2890"/>
  <c r="W35" i="2890" s="1"/>
  <c r="V11" i="2890"/>
  <c r="W11" i="2890" s="1"/>
  <c r="P21" i="2890"/>
  <c r="Q21" i="2890" s="1"/>
  <c r="AP16" i="2889"/>
  <c r="AQ16" i="2889" s="1"/>
  <c r="AP30" i="2889"/>
  <c r="AQ30" i="2889" s="1"/>
  <c r="AP31" i="2888"/>
  <c r="AQ31" i="2888" s="1"/>
  <c r="V7" i="2888"/>
  <c r="P32" i="2888"/>
  <c r="Q32" i="2888" s="1"/>
  <c r="P7" i="2888"/>
  <c r="AU31" i="2887"/>
  <c r="AV31" i="2887" s="1"/>
  <c r="AK22" i="2887"/>
  <c r="AL22" i="2887" s="1"/>
  <c r="AF27" i="2887"/>
  <c r="AG27" i="2887" s="1"/>
  <c r="AA31" i="2887"/>
  <c r="AB31" i="2887" s="1"/>
  <c r="AU28" i="2886"/>
  <c r="AV28" i="2886" s="1"/>
  <c r="AP34" i="2886"/>
  <c r="AQ34" i="2886" s="1"/>
  <c r="AF9" i="2886"/>
  <c r="AG9" i="2886" s="1"/>
  <c r="AA11" i="2886"/>
  <c r="AB11" i="2886" s="1"/>
  <c r="V10" i="2886"/>
  <c r="W10" i="2886" s="1"/>
  <c r="P17" i="2886"/>
  <c r="Q17" i="2886" s="1"/>
  <c r="AU37" i="2885"/>
  <c r="AV37" i="2885" s="1"/>
  <c r="AP7" i="2885"/>
  <c r="V23" i="2885"/>
  <c r="W23" i="2885" s="1"/>
  <c r="AU31" i="2884"/>
  <c r="AV31" i="2884" s="1"/>
  <c r="AU36" i="2884"/>
  <c r="AV36" i="2884" s="1"/>
  <c r="AK31" i="2884"/>
  <c r="AL31" i="2884" s="1"/>
  <c r="AK36" i="2884"/>
  <c r="AL36" i="2884" s="1"/>
  <c r="AA31" i="2884"/>
  <c r="AB31" i="2884" s="1"/>
  <c r="AA36" i="2884"/>
  <c r="AB36" i="2884" s="1"/>
  <c r="AU30" i="2883"/>
  <c r="AV30" i="2883" s="1"/>
  <c r="AU31" i="2883"/>
  <c r="AV31" i="2883" s="1"/>
  <c r="AK30" i="2883"/>
  <c r="AL30" i="2883" s="1"/>
  <c r="AK31" i="2883"/>
  <c r="AL31" i="2883" s="1"/>
  <c r="AA30" i="2883"/>
  <c r="AB30" i="2883" s="1"/>
  <c r="AA31" i="2883"/>
  <c r="AB31" i="2883" s="1"/>
  <c r="P32" i="2883"/>
  <c r="Q32" i="2883" s="1"/>
  <c r="P16" i="2883"/>
  <c r="Q16" i="2883" s="1"/>
  <c r="P38" i="2882"/>
  <c r="Q38" i="2882" s="1"/>
  <c r="P22" i="2882"/>
  <c r="Q22" i="2882" s="1"/>
  <c r="AP23" i="2881"/>
  <c r="AQ23" i="2881" s="1"/>
  <c r="V26" i="2881"/>
  <c r="W26" i="2881" s="1"/>
  <c r="V22" i="2881"/>
  <c r="W22" i="2881" s="1"/>
  <c r="V34" i="2881"/>
  <c r="W34" i="2881" s="1"/>
  <c r="V31" i="2881"/>
  <c r="W31" i="2881" s="1"/>
  <c r="V17" i="2881"/>
  <c r="W17" i="2881" s="1"/>
  <c r="P38" i="2881"/>
  <c r="Q38" i="2881" s="1"/>
  <c r="P22" i="2881"/>
  <c r="Q22" i="2881" s="1"/>
  <c r="AU38" i="2880"/>
  <c r="AV38" i="2880" s="1"/>
  <c r="AU30" i="2880"/>
  <c r="AV30" i="2880" s="1"/>
  <c r="AU24" i="2880"/>
  <c r="AV24" i="2880" s="1"/>
  <c r="AU8" i="2880"/>
  <c r="AV8" i="2880" s="1"/>
  <c r="AU17" i="2880"/>
  <c r="AV17" i="2880" s="1"/>
  <c r="AU16" i="2880"/>
  <c r="AV16" i="2880" s="1"/>
  <c r="AU34" i="2880"/>
  <c r="AV34" i="2880" s="1"/>
  <c r="AU33" i="2880"/>
  <c r="AV33" i="2880" s="1"/>
  <c r="AU7" i="2880"/>
  <c r="AK38" i="2880"/>
  <c r="AL38" i="2880" s="1"/>
  <c r="AK30" i="2880"/>
  <c r="AL30" i="2880" s="1"/>
  <c r="AK24" i="2880"/>
  <c r="AL24" i="2880" s="1"/>
  <c r="AK8" i="2880"/>
  <c r="AL8" i="2880" s="1"/>
  <c r="AK16" i="2880"/>
  <c r="AL16" i="2880" s="1"/>
  <c r="AK7" i="2880"/>
  <c r="AA38" i="2880"/>
  <c r="AB38" i="2880" s="1"/>
  <c r="AA30" i="2880"/>
  <c r="AB30" i="2880" s="1"/>
  <c r="AA16" i="2880"/>
  <c r="AB16" i="2880" s="1"/>
  <c r="AA24" i="2880"/>
  <c r="AB24" i="2880" s="1"/>
  <c r="AA8" i="2880"/>
  <c r="AB8" i="2880" s="1"/>
  <c r="AA7" i="2880"/>
  <c r="AA23" i="2898"/>
  <c r="AB23" i="2898" s="1"/>
  <c r="AP17" i="2896"/>
  <c r="AQ17" i="2896" s="1"/>
  <c r="AP7" i="2896"/>
  <c r="AF16" i="2895"/>
  <c r="AG16" i="2895" s="1"/>
  <c r="AK22" i="2894"/>
  <c r="AL22" i="2894" s="1"/>
  <c r="AU7" i="2891"/>
  <c r="AU8" i="2891"/>
  <c r="AV8" i="2891" s="1"/>
  <c r="AP7" i="2891"/>
  <c r="V22" i="2891"/>
  <c r="W22" i="2891" s="1"/>
  <c r="AA9" i="2890"/>
  <c r="AB9" i="2890" s="1"/>
  <c r="AK30" i="2889"/>
  <c r="AL30" i="2889" s="1"/>
  <c r="V16" i="2889"/>
  <c r="W16" i="2889" s="1"/>
  <c r="V14" i="2889"/>
  <c r="W14" i="2889" s="1"/>
  <c r="AP8" i="2888"/>
  <c r="AQ8" i="2888" s="1"/>
  <c r="AA17" i="2888"/>
  <c r="AB17" i="2888" s="1"/>
  <c r="AU30" i="2887"/>
  <c r="AV30" i="2887" s="1"/>
  <c r="AP18" i="2887"/>
  <c r="AQ18" i="2887" s="1"/>
  <c r="AF37" i="2887"/>
  <c r="AG37" i="2887" s="1"/>
  <c r="AU16" i="2886"/>
  <c r="AV16" i="2886" s="1"/>
  <c r="AP14" i="2886"/>
  <c r="AQ14" i="2886" s="1"/>
  <c r="AF7" i="2886"/>
  <c r="AA17" i="2886"/>
  <c r="AB17" i="2886" s="1"/>
  <c r="P9" i="2886"/>
  <c r="Q9" i="2886" s="1"/>
  <c r="AP14" i="2885"/>
  <c r="AQ14" i="2885" s="1"/>
  <c r="AF7" i="2885"/>
  <c r="AU27" i="2884"/>
  <c r="AV27" i="2884" s="1"/>
  <c r="AU29" i="2902"/>
  <c r="AV29" i="2902" s="1"/>
  <c r="AU17" i="2902"/>
  <c r="AV17" i="2902" s="1"/>
  <c r="AU8" i="2902"/>
  <c r="AV8" i="2902" s="1"/>
  <c r="AU20" i="2902"/>
  <c r="AV20" i="2902" s="1"/>
  <c r="AU34" i="2902"/>
  <c r="AV34" i="2902" s="1"/>
  <c r="AU12" i="2902"/>
  <c r="AV12" i="2902" s="1"/>
  <c r="AU16" i="2902"/>
  <c r="AV16" i="2902" s="1"/>
  <c r="AU24" i="2902"/>
  <c r="AV24" i="2902" s="1"/>
  <c r="AU37" i="2902"/>
  <c r="AV37" i="2902" s="1"/>
  <c r="AP31" i="2901"/>
  <c r="AQ31" i="2901" s="1"/>
  <c r="AP11" i="2901"/>
  <c r="AQ11" i="2901" s="1"/>
  <c r="AK38" i="2899"/>
  <c r="AL38" i="2899" s="1"/>
  <c r="AK22" i="2899"/>
  <c r="AL22" i="2899" s="1"/>
  <c r="V36" i="2899"/>
  <c r="W36" i="2899" s="1"/>
  <c r="AU34" i="2898"/>
  <c r="AV34" i="2898" s="1"/>
  <c r="AA26" i="2898"/>
  <c r="AB26" i="2898" s="1"/>
  <c r="AP26" i="2897"/>
  <c r="AQ26" i="2897" s="1"/>
  <c r="AP19" i="2897"/>
  <c r="AQ19" i="2897" s="1"/>
  <c r="AF24" i="2897"/>
  <c r="AG24" i="2897" s="1"/>
  <c r="P29" i="2897"/>
  <c r="Q29" i="2897" s="1"/>
  <c r="P13" i="2897"/>
  <c r="Q13" i="2897" s="1"/>
  <c r="AF11" i="2895"/>
  <c r="AG11" i="2895" s="1"/>
  <c r="AU12" i="2894"/>
  <c r="AV12" i="2894" s="1"/>
  <c r="AF10" i="2893"/>
  <c r="AG10" i="2893" s="1"/>
  <c r="V37" i="2893"/>
  <c r="W37" i="2893" s="1"/>
  <c r="AK27" i="2892"/>
  <c r="AL27" i="2892" s="1"/>
  <c r="AK24" i="2892"/>
  <c r="AL24" i="2892" s="1"/>
  <c r="AA7" i="2892"/>
  <c r="AA20" i="2892"/>
  <c r="AB20" i="2892" s="1"/>
  <c r="AP15" i="2891"/>
  <c r="AQ15" i="2891" s="1"/>
  <c r="AL7" i="2891"/>
  <c r="AL39" i="2891" s="1"/>
  <c r="AL40" i="2891" s="1"/>
  <c r="AK39" i="2891"/>
  <c r="AF19" i="2891"/>
  <c r="AG19" i="2891" s="1"/>
  <c r="P35" i="2891"/>
  <c r="Q35" i="2891" s="1"/>
  <c r="P31" i="2891"/>
  <c r="Q31" i="2891" s="1"/>
  <c r="P27" i="2891"/>
  <c r="Q27" i="2891" s="1"/>
  <c r="P23" i="2891"/>
  <c r="Q23" i="2891" s="1"/>
  <c r="P19" i="2891"/>
  <c r="Q19" i="2891" s="1"/>
  <c r="P15" i="2891"/>
  <c r="Q15" i="2891" s="1"/>
  <c r="P11" i="2891"/>
  <c r="Q11" i="2891" s="1"/>
  <c r="P7" i="2891"/>
  <c r="P38" i="2891"/>
  <c r="Q38" i="2891" s="1"/>
  <c r="P34" i="2891"/>
  <c r="Q34" i="2891" s="1"/>
  <c r="P30" i="2891"/>
  <c r="Q30" i="2891" s="1"/>
  <c r="P26" i="2891"/>
  <c r="Q26" i="2891" s="1"/>
  <c r="P22" i="2891"/>
  <c r="Q22" i="2891" s="1"/>
  <c r="P18" i="2891"/>
  <c r="Q18" i="2891" s="1"/>
  <c r="P14" i="2891"/>
  <c r="Q14" i="2891" s="1"/>
  <c r="P10" i="2891"/>
  <c r="Q10" i="2891" s="1"/>
  <c r="P29" i="2891"/>
  <c r="Q29" i="2891" s="1"/>
  <c r="P13" i="2891"/>
  <c r="Q13" i="2891" s="1"/>
  <c r="P37" i="2891"/>
  <c r="Q37" i="2891" s="1"/>
  <c r="P21" i="2891"/>
  <c r="Q21" i="2891" s="1"/>
  <c r="AF33" i="2890"/>
  <c r="AG33" i="2890" s="1"/>
  <c r="AA18" i="2890"/>
  <c r="AB18" i="2890" s="1"/>
  <c r="V26" i="2890"/>
  <c r="W26" i="2890" s="1"/>
  <c r="P18" i="2890"/>
  <c r="Q18" i="2890" s="1"/>
  <c r="AP29" i="2889"/>
  <c r="AQ29" i="2889" s="1"/>
  <c r="AU31" i="2888"/>
  <c r="AV31" i="2888" s="1"/>
  <c r="AU22" i="2888"/>
  <c r="AV22" i="2888" s="1"/>
  <c r="AU14" i="2888"/>
  <c r="AV14" i="2888" s="1"/>
  <c r="AU34" i="2888"/>
  <c r="AV34" i="2888" s="1"/>
  <c r="AU26" i="2888"/>
  <c r="AV26" i="2888" s="1"/>
  <c r="AU27" i="2888"/>
  <c r="AV27" i="2888" s="1"/>
  <c r="AU10" i="2888"/>
  <c r="AV10" i="2888" s="1"/>
  <c r="AU38" i="2888"/>
  <c r="AV38" i="2888" s="1"/>
  <c r="AU21" i="2888"/>
  <c r="AV21" i="2888" s="1"/>
  <c r="AU35" i="2888"/>
  <c r="AV35" i="2888" s="1"/>
  <c r="AU18" i="2888"/>
  <c r="AV18" i="2888" s="1"/>
  <c r="AU13" i="2888"/>
  <c r="AV13" i="2888" s="1"/>
  <c r="AU30" i="2888"/>
  <c r="AV30" i="2888" s="1"/>
  <c r="AU20" i="2888"/>
  <c r="AV20" i="2888" s="1"/>
  <c r="AK15" i="2888"/>
  <c r="AL15" i="2888" s="1"/>
  <c r="AK29" i="2888"/>
  <c r="AL29" i="2888" s="1"/>
  <c r="AF19" i="2888"/>
  <c r="AG19" i="2888" s="1"/>
  <c r="AF20" i="2888"/>
  <c r="AG20" i="2888" s="1"/>
  <c r="V26" i="2888"/>
  <c r="W26" i="2888" s="1"/>
  <c r="P13" i="2888"/>
  <c r="Q13" i="2888" s="1"/>
  <c r="AP35" i="2887"/>
  <c r="AQ35" i="2887" s="1"/>
  <c r="AK33" i="2887"/>
  <c r="AL33" i="2887" s="1"/>
  <c r="AF22" i="2887"/>
  <c r="AG22" i="2887" s="1"/>
  <c r="V19" i="2887"/>
  <c r="W19" i="2887" s="1"/>
  <c r="V8" i="2887"/>
  <c r="W8" i="2887" s="1"/>
  <c r="V36" i="2887"/>
  <c r="W36" i="2887" s="1"/>
  <c r="V24" i="2887"/>
  <c r="W24" i="2887" s="1"/>
  <c r="V13" i="2887"/>
  <c r="W13" i="2887" s="1"/>
  <c r="V20" i="2887"/>
  <c r="W20" i="2887" s="1"/>
  <c r="V32" i="2887"/>
  <c r="W32" i="2887" s="1"/>
  <c r="V9" i="2887"/>
  <c r="W9" i="2887" s="1"/>
  <c r="P16" i="2887"/>
  <c r="Q16" i="2887" s="1"/>
  <c r="AU22" i="2886"/>
  <c r="AV22" i="2886" s="1"/>
  <c r="AP17" i="2886"/>
  <c r="AQ17" i="2886" s="1"/>
  <c r="AF16" i="2886"/>
  <c r="AG16" i="2886" s="1"/>
  <c r="AA22" i="2886"/>
  <c r="AB22" i="2886" s="1"/>
  <c r="V17" i="2886"/>
  <c r="W17" i="2886" s="1"/>
  <c r="AU36" i="2885"/>
  <c r="AV36" i="2885" s="1"/>
  <c r="AP19" i="2885"/>
  <c r="AQ19" i="2885" s="1"/>
  <c r="AA31" i="2885"/>
  <c r="AB31" i="2885" s="1"/>
  <c r="AA9" i="2885"/>
  <c r="AB9" i="2885" s="1"/>
  <c r="AA17" i="2885"/>
  <c r="AB17" i="2885" s="1"/>
  <c r="AU22" i="2884"/>
  <c r="AV22" i="2884" s="1"/>
  <c r="AK22" i="2884"/>
  <c r="AL22" i="2884" s="1"/>
  <c r="AA22" i="2884"/>
  <c r="AB22" i="2884" s="1"/>
  <c r="AU21" i="2883"/>
  <c r="AV21" i="2883" s="1"/>
  <c r="AK21" i="2883"/>
  <c r="AL21" i="2883" s="1"/>
  <c r="AA21" i="2883"/>
  <c r="AB21" i="2883" s="1"/>
  <c r="AP31" i="2882"/>
  <c r="AQ31" i="2882" s="1"/>
  <c r="AP27" i="2882"/>
  <c r="AQ27" i="2882" s="1"/>
  <c r="AP10" i="2882"/>
  <c r="AQ10" i="2882" s="1"/>
  <c r="AP18" i="2882"/>
  <c r="AQ18" i="2882" s="1"/>
  <c r="AP32" i="2882"/>
  <c r="AQ32" i="2882" s="1"/>
  <c r="AP15" i="2882"/>
  <c r="AQ15" i="2882" s="1"/>
  <c r="AP23" i="2882"/>
  <c r="AQ23" i="2882" s="1"/>
  <c r="AP7" i="2882"/>
  <c r="AP35" i="2882"/>
  <c r="AQ35" i="2882" s="1"/>
  <c r="AK34" i="2882"/>
  <c r="AL34" i="2882" s="1"/>
  <c r="AA16" i="2882"/>
  <c r="AB16" i="2882" s="1"/>
  <c r="AU23" i="2881"/>
  <c r="AV23" i="2881" s="1"/>
  <c r="AA31" i="2881"/>
  <c r="AB31" i="2881" s="1"/>
  <c r="AA17" i="2881"/>
  <c r="AB17" i="2881" s="1"/>
  <c r="AA27" i="2881"/>
  <c r="AB27" i="2881" s="1"/>
  <c r="AA9" i="2881"/>
  <c r="AB9" i="2881" s="1"/>
  <c r="AA10" i="2881"/>
  <c r="AB10" i="2881" s="1"/>
  <c r="AU22" i="2880"/>
  <c r="AV22" i="2880" s="1"/>
  <c r="AK22" i="2880"/>
  <c r="AL22" i="2880" s="1"/>
  <c r="AA22" i="2880"/>
  <c r="AB22" i="2880" s="1"/>
  <c r="AU22" i="2905"/>
  <c r="AV22" i="2905" s="1"/>
  <c r="AU14" i="2905"/>
  <c r="AV14" i="2905" s="1"/>
  <c r="AU27" i="2905"/>
  <c r="AV27" i="2905" s="1"/>
  <c r="AU10" i="2905"/>
  <c r="AV10" i="2905" s="1"/>
  <c r="AU30" i="2905"/>
  <c r="AV30" i="2905" s="1"/>
  <c r="AU13" i="2905"/>
  <c r="AV13" i="2905" s="1"/>
  <c r="AU38" i="2905"/>
  <c r="AV38" i="2905" s="1"/>
  <c r="AU18" i="2905"/>
  <c r="AV18" i="2905" s="1"/>
  <c r="AU35" i="2905"/>
  <c r="AV35" i="2905" s="1"/>
  <c r="AU21" i="2905"/>
  <c r="AV21" i="2905" s="1"/>
  <c r="AU24" i="2905"/>
  <c r="AV24" i="2905" s="1"/>
  <c r="AU8" i="2905"/>
  <c r="AV8" i="2905" s="1"/>
  <c r="V22" i="2901"/>
  <c r="W22" i="2901" s="1"/>
  <c r="AF10" i="2900"/>
  <c r="AG10" i="2900" s="1"/>
  <c r="AA29" i="2899"/>
  <c r="AB29" i="2899" s="1"/>
  <c r="V21" i="2899"/>
  <c r="W21" i="2899" s="1"/>
  <c r="V9" i="2899"/>
  <c r="W9" i="2899" s="1"/>
  <c r="P24" i="2898"/>
  <c r="Q24" i="2898" s="1"/>
  <c r="AP27" i="2896"/>
  <c r="AQ27" i="2896" s="1"/>
  <c r="AF23" i="2896"/>
  <c r="AG23" i="2896" s="1"/>
  <c r="AK34" i="2894"/>
  <c r="AL34" i="2894" s="1"/>
  <c r="V34" i="2894"/>
  <c r="W34" i="2894" s="1"/>
  <c r="AU20" i="2891"/>
  <c r="AV20" i="2891" s="1"/>
  <c r="V15" i="2891"/>
  <c r="W15" i="2891" s="1"/>
  <c r="AU7" i="2890"/>
  <c r="AP24" i="2890"/>
  <c r="AQ24" i="2890" s="1"/>
  <c r="AP16" i="2890"/>
  <c r="AQ16" i="2890" s="1"/>
  <c r="AP8" i="2890"/>
  <c r="AQ8" i="2890" s="1"/>
  <c r="AP36" i="2890"/>
  <c r="AQ36" i="2890" s="1"/>
  <c r="AP28" i="2890"/>
  <c r="AQ28" i="2890" s="1"/>
  <c r="AP37" i="2890"/>
  <c r="AQ37" i="2890" s="1"/>
  <c r="AP20" i="2890"/>
  <c r="AQ20" i="2890" s="1"/>
  <c r="AP32" i="2890"/>
  <c r="AQ32" i="2890" s="1"/>
  <c r="AP12" i="2890"/>
  <c r="AQ12" i="2890" s="1"/>
  <c r="AP7" i="2890"/>
  <c r="AP23" i="2890"/>
  <c r="AQ23" i="2890" s="1"/>
  <c r="P9" i="2890"/>
  <c r="Q9" i="2890" s="1"/>
  <c r="AK26" i="2889"/>
  <c r="AL26" i="2889" s="1"/>
  <c r="V21" i="2889"/>
  <c r="W21" i="2889" s="1"/>
  <c r="AP12" i="2888"/>
  <c r="AQ12" i="2888" s="1"/>
  <c r="AA9" i="2888"/>
  <c r="AB9" i="2888" s="1"/>
  <c r="P15" i="2888"/>
  <c r="Q15" i="2888" s="1"/>
  <c r="AP14" i="2887"/>
  <c r="AQ14" i="2887" s="1"/>
  <c r="V27" i="2887"/>
  <c r="W27" i="2887" s="1"/>
  <c r="AU32" i="2886"/>
  <c r="AV32" i="2886" s="1"/>
  <c r="AK8" i="2886"/>
  <c r="AL8" i="2886" s="1"/>
  <c r="AA32" i="2886"/>
  <c r="AB32" i="2886" s="1"/>
  <c r="AP18" i="2885"/>
  <c r="AQ18" i="2885" s="1"/>
  <c r="AA36" i="2885"/>
  <c r="AB36" i="2885" s="1"/>
  <c r="AU11" i="2884"/>
  <c r="AV11" i="2884" s="1"/>
  <c r="AF9" i="2895"/>
  <c r="AG9" i="2895" s="1"/>
  <c r="AK31" i="2892"/>
  <c r="AL31" i="2892" s="1"/>
  <c r="AF31" i="2891"/>
  <c r="AG31" i="2891" s="1"/>
  <c r="AF13" i="2890"/>
  <c r="AG13" i="2890" s="1"/>
  <c r="AF23" i="2890"/>
  <c r="AG23" i="2890" s="1"/>
  <c r="AF7" i="2890"/>
  <c r="AU39" i="2889"/>
  <c r="AV7" i="2889"/>
  <c r="AV39" i="2889" s="1"/>
  <c r="AV40" i="2889" s="1"/>
  <c r="AK37" i="2889"/>
  <c r="AL37" i="2889" s="1"/>
  <c r="AK17" i="2889"/>
  <c r="AL17" i="2889" s="1"/>
  <c r="AU36" i="2887"/>
  <c r="AV36" i="2887" s="1"/>
  <c r="AU20" i="2887"/>
  <c r="AV20" i="2887" s="1"/>
  <c r="AP37" i="2887"/>
  <c r="AQ37" i="2887" s="1"/>
  <c r="AK14" i="2887"/>
  <c r="AL14" i="2887" s="1"/>
  <c r="AF29" i="2887"/>
  <c r="AG29" i="2887" s="1"/>
  <c r="AU21" i="2886"/>
  <c r="AV21" i="2886" s="1"/>
  <c r="AP22" i="2886"/>
  <c r="AQ22" i="2886" s="1"/>
  <c r="AF30" i="2886"/>
  <c r="AG30" i="2886" s="1"/>
  <c r="AF10" i="2886"/>
  <c r="AG10" i="2886" s="1"/>
  <c r="V9" i="2886"/>
  <c r="W9" i="2886" s="1"/>
  <c r="AF31" i="2885"/>
  <c r="AG31" i="2885" s="1"/>
  <c r="AA19" i="2885"/>
  <c r="AB19" i="2885" s="1"/>
  <c r="AA22" i="2885"/>
  <c r="AB22" i="2885" s="1"/>
  <c r="V27" i="2885"/>
  <c r="W27" i="2885" s="1"/>
  <c r="V20" i="2885"/>
  <c r="W20" i="2885" s="1"/>
  <c r="AK11" i="2884"/>
  <c r="AL11" i="2884" s="1"/>
  <c r="AF24" i="2884"/>
  <c r="AG24" i="2884" s="1"/>
  <c r="AA10" i="2884"/>
  <c r="AB10" i="2884" s="1"/>
  <c r="AA13" i="2884"/>
  <c r="AB13" i="2884" s="1"/>
  <c r="AP32" i="2883"/>
  <c r="AQ32" i="2883" s="1"/>
  <c r="AF23" i="2883"/>
  <c r="AG23" i="2883" s="1"/>
  <c r="AA34" i="2883"/>
  <c r="AB34" i="2883" s="1"/>
  <c r="V34" i="2883"/>
  <c r="W34" i="2883" s="1"/>
  <c r="AU37" i="2882"/>
  <c r="AV37" i="2882" s="1"/>
  <c r="AU7" i="2882"/>
  <c r="AP29" i="2882"/>
  <c r="AQ29" i="2882" s="1"/>
  <c r="AK8" i="2882"/>
  <c r="AL8" i="2882" s="1"/>
  <c r="AA15" i="2882"/>
  <c r="AB15" i="2882" s="1"/>
  <c r="V37" i="2882"/>
  <c r="W37" i="2882" s="1"/>
  <c r="AU36" i="2881"/>
  <c r="AV36" i="2881" s="1"/>
  <c r="AP19" i="2881"/>
  <c r="AQ19" i="2881" s="1"/>
  <c r="AP29" i="2881"/>
  <c r="AQ29" i="2881" s="1"/>
  <c r="AK7" i="2881"/>
  <c r="AK12" i="2881"/>
  <c r="AL12" i="2881" s="1"/>
  <c r="AA20" i="2881"/>
  <c r="AB20" i="2881" s="1"/>
  <c r="V37" i="2881"/>
  <c r="W37" i="2881" s="1"/>
  <c r="V13" i="2881"/>
  <c r="W13" i="2881" s="1"/>
  <c r="AA35" i="2880"/>
  <c r="AB35" i="2880" s="1"/>
  <c r="AA27" i="2899"/>
  <c r="AB27" i="2899" s="1"/>
  <c r="AF23" i="2897"/>
  <c r="AG23" i="2897" s="1"/>
  <c r="V9" i="2893"/>
  <c r="W9" i="2893" s="1"/>
  <c r="AA36" i="2888"/>
  <c r="AB36" i="2888" s="1"/>
  <c r="AU22" i="2887"/>
  <c r="AV22" i="2887" s="1"/>
  <c r="AK19" i="2887"/>
  <c r="AL19" i="2887" s="1"/>
  <c r="AP36" i="2886"/>
  <c r="AQ36" i="2886" s="1"/>
  <c r="AK23" i="2886"/>
  <c r="AL23" i="2886" s="1"/>
  <c r="AP13" i="2885"/>
  <c r="AQ13" i="2885" s="1"/>
  <c r="AA21" i="2885"/>
  <c r="AB21" i="2885" s="1"/>
  <c r="AU17" i="2884"/>
  <c r="AV17" i="2884" s="1"/>
  <c r="AF11" i="2884"/>
  <c r="AG11" i="2884" s="1"/>
  <c r="AP7" i="2883"/>
  <c r="AF34" i="2883"/>
  <c r="AG34" i="2883" s="1"/>
  <c r="AA28" i="2883"/>
  <c r="AB28" i="2883" s="1"/>
  <c r="P21" i="2883"/>
  <c r="Q21" i="2883" s="1"/>
  <c r="AU14" i="2882"/>
  <c r="AV14" i="2882" s="1"/>
  <c r="AA26" i="2882"/>
  <c r="AB26" i="2882" s="1"/>
  <c r="P13" i="2882"/>
  <c r="Q13" i="2882" s="1"/>
  <c r="AP28" i="2881"/>
  <c r="AQ28" i="2881" s="1"/>
  <c r="AA19" i="2881"/>
  <c r="AB19" i="2881" s="1"/>
  <c r="V36" i="2881"/>
  <c r="W36" i="2881" s="1"/>
  <c r="AA21" i="2880"/>
  <c r="AB21" i="2880" s="1"/>
  <c r="AP21" i="2902"/>
  <c r="AQ21" i="2902" s="1"/>
  <c r="P9" i="2891"/>
  <c r="Q9" i="2891" s="1"/>
  <c r="V37" i="2888"/>
  <c r="W37" i="2888" s="1"/>
  <c r="AF23" i="2887"/>
  <c r="AG23" i="2887" s="1"/>
  <c r="AA24" i="2887"/>
  <c r="AB24" i="2887" s="1"/>
  <c r="AU30" i="2886"/>
  <c r="AV30" i="2886" s="1"/>
  <c r="V15" i="2886"/>
  <c r="W15" i="2886" s="1"/>
  <c r="AK34" i="2885"/>
  <c r="AL34" i="2885" s="1"/>
  <c r="AK22" i="2885"/>
  <c r="AL22" i="2885" s="1"/>
  <c r="AK11" i="2885"/>
  <c r="AL11" i="2885" s="1"/>
  <c r="AK10" i="2885"/>
  <c r="AL10" i="2885" s="1"/>
  <c r="AK27" i="2885"/>
  <c r="AL27" i="2885" s="1"/>
  <c r="AK15" i="2885"/>
  <c r="AL15" i="2885" s="1"/>
  <c r="AK38" i="2885"/>
  <c r="AL38" i="2885" s="1"/>
  <c r="V30" i="2885"/>
  <c r="W30" i="2885" s="1"/>
  <c r="AF14" i="2884"/>
  <c r="AG14" i="2884" s="1"/>
  <c r="AU26" i="2883"/>
  <c r="AV26" i="2883" s="1"/>
  <c r="AK36" i="2883"/>
  <c r="AL36" i="2883" s="1"/>
  <c r="AU12" i="2882"/>
  <c r="AV12" i="2882" s="1"/>
  <c r="AF29" i="2882"/>
  <c r="AG29" i="2882" s="1"/>
  <c r="V36" i="2882"/>
  <c r="W36" i="2882" s="1"/>
  <c r="AK32" i="2881"/>
  <c r="AL32" i="2881" s="1"/>
  <c r="V35" i="2881"/>
  <c r="W35" i="2881" s="1"/>
  <c r="AF31" i="2901"/>
  <c r="AG31" i="2901" s="1"/>
  <c r="AF15" i="2901"/>
  <c r="AG15" i="2901" s="1"/>
  <c r="AF38" i="2899"/>
  <c r="AG38" i="2899" s="1"/>
  <c r="AU28" i="2898"/>
  <c r="AV28" i="2898" s="1"/>
  <c r="V33" i="2897"/>
  <c r="W33" i="2897" s="1"/>
  <c r="V13" i="2897"/>
  <c r="W13" i="2897" s="1"/>
  <c r="AF26" i="2891"/>
  <c r="AG26" i="2891" s="1"/>
  <c r="AU26" i="2890"/>
  <c r="AV26" i="2890" s="1"/>
  <c r="AP34" i="2890"/>
  <c r="AQ34" i="2890" s="1"/>
  <c r="AP26" i="2890"/>
  <c r="AQ26" i="2890" s="1"/>
  <c r="V23" i="2890"/>
  <c r="W23" i="2890" s="1"/>
  <c r="V37" i="2889"/>
  <c r="W37" i="2889" s="1"/>
  <c r="V28" i="2888"/>
  <c r="W28" i="2888" s="1"/>
  <c r="AP22" i="2887"/>
  <c r="AQ22" i="2887" s="1"/>
  <c r="AK7" i="2887"/>
  <c r="AF15" i="2887"/>
  <c r="AG15" i="2887" s="1"/>
  <c r="AF32" i="2887"/>
  <c r="AG32" i="2887" s="1"/>
  <c r="AA22" i="2887"/>
  <c r="AB22" i="2887" s="1"/>
  <c r="V15" i="2887"/>
  <c r="W15" i="2887" s="1"/>
  <c r="AK37" i="2886"/>
  <c r="AL37" i="2886" s="1"/>
  <c r="AA21" i="2886"/>
  <c r="AB21" i="2886" s="1"/>
  <c r="V22" i="2886"/>
  <c r="W22" i="2886" s="1"/>
  <c r="AU29" i="2885"/>
  <c r="AV29" i="2885" s="1"/>
  <c r="AK21" i="2885"/>
  <c r="AL21" i="2885" s="1"/>
  <c r="AF26" i="2885"/>
  <c r="AG26" i="2885" s="1"/>
  <c r="V37" i="2885"/>
  <c r="W37" i="2885" s="1"/>
  <c r="V17" i="2885"/>
  <c r="W17" i="2885" s="1"/>
  <c r="AA19" i="2884"/>
  <c r="AB19" i="2884" s="1"/>
  <c r="AU17" i="2883"/>
  <c r="AV17" i="2883" s="1"/>
  <c r="AU20" i="2883"/>
  <c r="AV20" i="2883" s="1"/>
  <c r="AK11" i="2883"/>
  <c r="AL11" i="2883" s="1"/>
  <c r="V31" i="2883"/>
  <c r="W31" i="2883" s="1"/>
  <c r="P17" i="2883"/>
  <c r="Q17" i="2883" s="1"/>
  <c r="AU20" i="2882"/>
  <c r="AV20" i="2882" s="1"/>
  <c r="AP30" i="2882"/>
  <c r="AQ30" i="2882" s="1"/>
  <c r="AK37" i="2882"/>
  <c r="AL37" i="2882" s="1"/>
  <c r="AF37" i="2882"/>
  <c r="AG37" i="2882" s="1"/>
  <c r="AF23" i="2882"/>
  <c r="AG23" i="2882" s="1"/>
  <c r="AA29" i="2882"/>
  <c r="AB29" i="2882" s="1"/>
  <c r="V34" i="2882"/>
  <c r="W34" i="2882" s="1"/>
  <c r="V14" i="2882"/>
  <c r="W14" i="2882" s="1"/>
  <c r="P9" i="2882"/>
  <c r="Q9" i="2882" s="1"/>
  <c r="AP38" i="2881"/>
  <c r="AQ38" i="2881" s="1"/>
  <c r="AK37" i="2881"/>
  <c r="AL37" i="2881" s="1"/>
  <c r="AK9" i="2881"/>
  <c r="AL9" i="2881" s="1"/>
  <c r="V38" i="2881"/>
  <c r="W38" i="2881" s="1"/>
  <c r="P31" i="2881"/>
  <c r="Q31" i="2881" s="1"/>
  <c r="AU18" i="2880"/>
  <c r="AV18" i="2880" s="1"/>
  <c r="AU21" i="2880"/>
  <c r="AV21" i="2880" s="1"/>
  <c r="AP19" i="2880"/>
  <c r="AQ19" i="2880" s="1"/>
  <c r="P23" i="2896"/>
  <c r="Q23" i="2896" s="1"/>
  <c r="P7" i="2896"/>
  <c r="P35" i="2896"/>
  <c r="Q35" i="2896" s="1"/>
  <c r="P27" i="2896"/>
  <c r="Q27" i="2896" s="1"/>
  <c r="P19" i="2896"/>
  <c r="Q19" i="2896" s="1"/>
  <c r="P11" i="2896"/>
  <c r="Q11" i="2896" s="1"/>
  <c r="P31" i="2896"/>
  <c r="Q31" i="2896" s="1"/>
  <c r="P15" i="2896"/>
  <c r="Q15" i="2896" s="1"/>
  <c r="AU34" i="2892"/>
  <c r="AV34" i="2892" s="1"/>
  <c r="AU26" i="2892"/>
  <c r="AV26" i="2892" s="1"/>
  <c r="AU18" i="2892"/>
  <c r="AV18" i="2892" s="1"/>
  <c r="AU10" i="2892"/>
  <c r="AV10" i="2892" s="1"/>
  <c r="AU31" i="2892"/>
  <c r="AV31" i="2892" s="1"/>
  <c r="AU22" i="2892"/>
  <c r="AV22" i="2892" s="1"/>
  <c r="AU14" i="2892"/>
  <c r="AV14" i="2892" s="1"/>
  <c r="AU30" i="2892"/>
  <c r="AV30" i="2892" s="1"/>
  <c r="AU13" i="2892"/>
  <c r="AV13" i="2892" s="1"/>
  <c r="AU21" i="2892"/>
  <c r="AV21" i="2892" s="1"/>
  <c r="AU38" i="2892"/>
  <c r="AV38" i="2892" s="1"/>
  <c r="P30" i="2890"/>
  <c r="Q30" i="2890" s="1"/>
  <c r="AF23" i="2888"/>
  <c r="AG23" i="2888" s="1"/>
  <c r="AA12" i="2888"/>
  <c r="AB12" i="2888" s="1"/>
  <c r="AP29" i="2886"/>
  <c r="AQ29" i="2886" s="1"/>
  <c r="AK35" i="2886"/>
  <c r="AL35" i="2886" s="1"/>
  <c r="AK29" i="2885"/>
  <c r="AL29" i="2885" s="1"/>
  <c r="AK21" i="2884"/>
  <c r="AL21" i="2884" s="1"/>
  <c r="AA20" i="2884"/>
  <c r="AB20" i="2884" s="1"/>
  <c r="AP27" i="2883"/>
  <c r="AQ27" i="2883" s="1"/>
  <c r="AF18" i="2883"/>
  <c r="AG18" i="2883" s="1"/>
  <c r="P29" i="2883"/>
  <c r="Q29" i="2883" s="1"/>
  <c r="AU26" i="2882"/>
  <c r="AV26" i="2882" s="1"/>
  <c r="AA38" i="2882"/>
  <c r="AB38" i="2882" s="1"/>
  <c r="V17" i="2882"/>
  <c r="W17" i="2882" s="1"/>
  <c r="AU30" i="2881"/>
  <c r="AV30" i="2881" s="1"/>
  <c r="AA14" i="2881"/>
  <c r="AB14" i="2881" s="1"/>
  <c r="AK27" i="2880"/>
  <c r="AL27" i="2880" s="1"/>
  <c r="AP33" i="2902"/>
  <c r="AQ33" i="2902" s="1"/>
  <c r="AA36" i="2894"/>
  <c r="AB36" i="2894" s="1"/>
  <c r="AU28" i="2892"/>
  <c r="AV28" i="2892" s="1"/>
  <c r="P22" i="2890"/>
  <c r="Q22" i="2890" s="1"/>
  <c r="AU28" i="2885"/>
  <c r="AV28" i="2885" s="1"/>
  <c r="AK13" i="2885"/>
  <c r="AL13" i="2885" s="1"/>
  <c r="AK12" i="2884"/>
  <c r="AL12" i="2884" s="1"/>
  <c r="AK28" i="2883"/>
  <c r="AL28" i="2883" s="1"/>
  <c r="AA19" i="2883"/>
  <c r="AB19" i="2883" s="1"/>
  <c r="AU33" i="2882"/>
  <c r="AV33" i="2882" s="1"/>
  <c r="AP11" i="2882"/>
  <c r="AQ11" i="2882" s="1"/>
  <c r="AA21" i="2882"/>
  <c r="AB21" i="2882" s="1"/>
  <c r="AP35" i="2881"/>
  <c r="AQ35" i="2881" s="1"/>
  <c r="AF32" i="2881"/>
  <c r="AG32" i="2881" s="1"/>
  <c r="V24" i="2881"/>
  <c r="W24" i="2881" s="1"/>
  <c r="AP7" i="2880"/>
  <c r="AK37" i="2880"/>
  <c r="AL37" i="2880" s="1"/>
  <c r="AU10" i="2890"/>
  <c r="AV10" i="2890" s="1"/>
  <c r="AK9" i="2884"/>
  <c r="AL9" i="2884" s="1"/>
  <c r="V34" i="2884"/>
  <c r="W34" i="2884" s="1"/>
  <c r="V26" i="2884"/>
  <c r="W26" i="2884" s="1"/>
  <c r="V17" i="2884"/>
  <c r="W17" i="2884" s="1"/>
  <c r="V9" i="2884"/>
  <c r="W9" i="2884" s="1"/>
  <c r="V37" i="2884"/>
  <c r="W37" i="2884" s="1"/>
  <c r="V20" i="2884"/>
  <c r="W20" i="2884" s="1"/>
  <c r="V13" i="2884"/>
  <c r="W13" i="2884" s="1"/>
  <c r="V12" i="2884"/>
  <c r="W12" i="2884" s="1"/>
  <c r="V21" i="2884"/>
  <c r="W21" i="2884" s="1"/>
  <c r="V30" i="2884"/>
  <c r="W30" i="2884" s="1"/>
  <c r="V29" i="2884"/>
  <c r="W29" i="2884" s="1"/>
  <c r="AP34" i="2884"/>
  <c r="AQ34" i="2884" s="1"/>
  <c r="AP26" i="2884"/>
  <c r="AQ26" i="2884" s="1"/>
  <c r="AP17" i="2884"/>
  <c r="AQ17" i="2884" s="1"/>
  <c r="AP9" i="2884"/>
  <c r="AQ9" i="2884" s="1"/>
  <c r="AP21" i="2884"/>
  <c r="AQ21" i="2884" s="1"/>
  <c r="AP13" i="2884"/>
  <c r="AQ13" i="2884" s="1"/>
  <c r="AP37" i="2884"/>
  <c r="AQ37" i="2884" s="1"/>
  <c r="AP29" i="2884"/>
  <c r="AQ29" i="2884" s="1"/>
  <c r="AP20" i="2884"/>
  <c r="AQ20" i="2884" s="1"/>
  <c r="AP22" i="2883"/>
  <c r="AQ22" i="2883" s="1"/>
  <c r="AA18" i="2882"/>
  <c r="AB18" i="2882" s="1"/>
  <c r="V14" i="2881"/>
  <c r="W14" i="2881" s="1"/>
  <c r="AU27" i="2882"/>
  <c r="AV27" i="2882" s="1"/>
  <c r="AA17" i="2880"/>
  <c r="AB17" i="2880" s="1"/>
  <c r="V34" i="2880"/>
  <c r="W34" i="2880" s="1"/>
  <c r="V26" i="2880"/>
  <c r="W26" i="2880" s="1"/>
  <c r="V17" i="2880"/>
  <c r="W17" i="2880" s="1"/>
  <c r="V9" i="2880"/>
  <c r="W9" i="2880" s="1"/>
  <c r="V21" i="2880"/>
  <c r="W21" i="2880" s="1"/>
  <c r="V37" i="2880"/>
  <c r="W37" i="2880" s="1"/>
  <c r="V30" i="2880"/>
  <c r="W30" i="2880" s="1"/>
  <c r="V29" i="2880"/>
  <c r="W29" i="2880" s="1"/>
  <c r="V20" i="2880"/>
  <c r="W20" i="2880" s="1"/>
  <c r="V13" i="2880"/>
  <c r="W13" i="2880" s="1"/>
  <c r="AA18" i="2881"/>
  <c r="AB18" i="2881" s="1"/>
  <c r="AF34" i="2880"/>
  <c r="AG34" i="2880" s="1"/>
  <c r="AF26" i="2880"/>
  <c r="AG26" i="2880" s="1"/>
  <c r="AF17" i="2880"/>
  <c r="AG17" i="2880" s="1"/>
  <c r="AF9" i="2880"/>
  <c r="AG9" i="2880" s="1"/>
  <c r="AF29" i="2880"/>
  <c r="AG29" i="2880" s="1"/>
  <c r="AF20" i="2880"/>
  <c r="AG20" i="2880" s="1"/>
  <c r="AF13" i="2880"/>
  <c r="AG13" i="2880" s="1"/>
  <c r="AF21" i="2880"/>
  <c r="AG21" i="2880" s="1"/>
  <c r="AF37" i="2880"/>
  <c r="AG37" i="2880" s="1"/>
  <c r="AA19" i="2882"/>
  <c r="AB19" i="2882" s="1"/>
  <c r="AU17" i="2910"/>
  <c r="AV17" i="2910" s="1"/>
  <c r="AU31" i="2910"/>
  <c r="AV31" i="2910" s="1"/>
  <c r="AU22" i="2910"/>
  <c r="AV22" i="2910" s="1"/>
  <c r="AU32" i="2910"/>
  <c r="AV32" i="2910" s="1"/>
  <c r="AK27" i="2910"/>
  <c r="AL27" i="2910" s="1"/>
  <c r="AK11" i="2910"/>
  <c r="AL11" i="2910" s="1"/>
  <c r="AK32" i="2910"/>
  <c r="AL32" i="2910" s="1"/>
  <c r="AK35" i="2910"/>
  <c r="AL35" i="2910" s="1"/>
  <c r="AK15" i="2910"/>
  <c r="AL15" i="2910" s="1"/>
  <c r="AK28" i="2910"/>
  <c r="AL28" i="2910" s="1"/>
  <c r="AK23" i="2910"/>
  <c r="AL23" i="2910" s="1"/>
  <c r="AK7" i="2910"/>
  <c r="AK18" i="2910"/>
  <c r="AL18" i="2910" s="1"/>
  <c r="AU37" i="2909"/>
  <c r="AV37" i="2909" s="1"/>
  <c r="AU33" i="2909"/>
  <c r="AV33" i="2909" s="1"/>
  <c r="AU21" i="2909"/>
  <c r="AV21" i="2909" s="1"/>
  <c r="AU17" i="2909"/>
  <c r="AV17" i="2909" s="1"/>
  <c r="AU7" i="2909"/>
  <c r="AU28" i="2909"/>
  <c r="AV28" i="2909" s="1"/>
  <c r="AU34" i="2909"/>
  <c r="AV34" i="2909" s="1"/>
  <c r="AU16" i="2909"/>
  <c r="AV16" i="2909" s="1"/>
  <c r="AU38" i="2909"/>
  <c r="AV38" i="2909" s="1"/>
  <c r="AU12" i="2909"/>
  <c r="AV12" i="2909" s="1"/>
  <c r="AA38" i="2909"/>
  <c r="AB38" i="2909" s="1"/>
  <c r="W7" i="2908"/>
  <c r="AA36" i="2909"/>
  <c r="AB36" i="2909" s="1"/>
  <c r="Q7" i="2904"/>
  <c r="AA31" i="2909"/>
  <c r="AB31" i="2909" s="1"/>
  <c r="AV7" i="2908"/>
  <c r="AU39" i="2908"/>
  <c r="AU30" i="2907"/>
  <c r="AV30" i="2907" s="1"/>
  <c r="P31" i="2907"/>
  <c r="Q31" i="2907" s="1"/>
  <c r="AK20" i="2905"/>
  <c r="AL20" i="2905" s="1"/>
  <c r="AF17" i="2908"/>
  <c r="AG17" i="2908" s="1"/>
  <c r="AF33" i="2908"/>
  <c r="AG33" i="2908" s="1"/>
  <c r="AF34" i="2908"/>
  <c r="AG34" i="2908" s="1"/>
  <c r="AB7" i="2910"/>
  <c r="AA39" i="2910"/>
  <c r="AK21" i="2905"/>
  <c r="AL21" i="2905" s="1"/>
  <c r="AK27" i="2905"/>
  <c r="AL27" i="2905" s="1"/>
  <c r="AP26" i="2903"/>
  <c r="AQ26" i="2903" s="1"/>
  <c r="AP31" i="2903"/>
  <c r="AQ31" i="2903" s="1"/>
  <c r="AP17" i="2903"/>
  <c r="AQ17" i="2903" s="1"/>
  <c r="AP34" i="2903"/>
  <c r="AQ34" i="2903" s="1"/>
  <c r="AP22" i="2903"/>
  <c r="AQ22" i="2903" s="1"/>
  <c r="AA29" i="2903"/>
  <c r="AB29" i="2903" s="1"/>
  <c r="AK22" i="2906"/>
  <c r="AL22" i="2906" s="1"/>
  <c r="AK33" i="2906"/>
  <c r="AL33" i="2906" s="1"/>
  <c r="AK21" i="2906"/>
  <c r="AL21" i="2906" s="1"/>
  <c r="AK10" i="2906"/>
  <c r="AL10" i="2906" s="1"/>
  <c r="AK17" i="2906"/>
  <c r="AL17" i="2906" s="1"/>
  <c r="AK16" i="2906"/>
  <c r="AL16" i="2906" s="1"/>
  <c r="AK27" i="2906"/>
  <c r="AL27" i="2906" s="1"/>
  <c r="AK29" i="2906"/>
  <c r="AL29" i="2906" s="1"/>
  <c r="AK38" i="2906"/>
  <c r="AL38" i="2906" s="1"/>
  <c r="AF28" i="2906"/>
  <c r="AG28" i="2906" s="1"/>
  <c r="AA21" i="2904"/>
  <c r="AB21" i="2904" s="1"/>
  <c r="AA13" i="2904"/>
  <c r="AB13" i="2904" s="1"/>
  <c r="AA26" i="2904"/>
  <c r="AB26" i="2904" s="1"/>
  <c r="AA9" i="2904"/>
  <c r="AB9" i="2904" s="1"/>
  <c r="AA29" i="2904"/>
  <c r="AB29" i="2904" s="1"/>
  <c r="AA12" i="2904"/>
  <c r="AB12" i="2904" s="1"/>
  <c r="AA20" i="2904"/>
  <c r="AB20" i="2904" s="1"/>
  <c r="AA34" i="2904"/>
  <c r="AB34" i="2904" s="1"/>
  <c r="AA17" i="2904"/>
  <c r="AB17" i="2904" s="1"/>
  <c r="AA37" i="2904"/>
  <c r="AB37" i="2904" s="1"/>
  <c r="AP32" i="2903"/>
  <c r="AQ32" i="2903" s="1"/>
  <c r="AP13" i="2903"/>
  <c r="AQ13" i="2903" s="1"/>
  <c r="V32" i="2902"/>
  <c r="W32" i="2902" s="1"/>
  <c r="P23" i="2902"/>
  <c r="Q23" i="2902" s="1"/>
  <c r="AB7" i="2905"/>
  <c r="AA19" i="2903"/>
  <c r="AB19" i="2903" s="1"/>
  <c r="P37" i="2905"/>
  <c r="Q37" i="2905" s="1"/>
  <c r="P29" i="2905"/>
  <c r="Q29" i="2905" s="1"/>
  <c r="P21" i="2905"/>
  <c r="Q21" i="2905" s="1"/>
  <c r="P13" i="2905"/>
  <c r="Q13" i="2905" s="1"/>
  <c r="P17" i="2905"/>
  <c r="Q17" i="2905" s="1"/>
  <c r="P33" i="2905"/>
  <c r="Q33" i="2905" s="1"/>
  <c r="P9" i="2905"/>
  <c r="Q9" i="2905" s="1"/>
  <c r="P25" i="2905"/>
  <c r="Q25" i="2905" s="1"/>
  <c r="AU27" i="2904"/>
  <c r="AV27" i="2904" s="1"/>
  <c r="V31" i="2902"/>
  <c r="W31" i="2902" s="1"/>
  <c r="W7" i="2901"/>
  <c r="AP39" i="2900"/>
  <c r="AQ7" i="2900"/>
  <c r="P35" i="2900"/>
  <c r="Q35" i="2900" s="1"/>
  <c r="P27" i="2900"/>
  <c r="Q27" i="2900" s="1"/>
  <c r="P19" i="2900"/>
  <c r="Q19" i="2900" s="1"/>
  <c r="P11" i="2900"/>
  <c r="Q11" i="2900" s="1"/>
  <c r="P34" i="2900"/>
  <c r="Q34" i="2900" s="1"/>
  <c r="P29" i="2900"/>
  <c r="Q29" i="2900" s="1"/>
  <c r="P18" i="2900"/>
  <c r="Q18" i="2900" s="1"/>
  <c r="P13" i="2900"/>
  <c r="Q13" i="2900" s="1"/>
  <c r="P23" i="2900"/>
  <c r="Q23" i="2900" s="1"/>
  <c r="P7" i="2900"/>
  <c r="P37" i="2900"/>
  <c r="Q37" i="2900" s="1"/>
  <c r="P31" i="2900"/>
  <c r="Q31" i="2900" s="1"/>
  <c r="P10" i="2900"/>
  <c r="Q10" i="2900" s="1"/>
  <c r="P26" i="2900"/>
  <c r="Q26" i="2900" s="1"/>
  <c r="P15" i="2900"/>
  <c r="Q15" i="2900" s="1"/>
  <c r="P21" i="2900"/>
  <c r="Q21" i="2900" s="1"/>
  <c r="AA38" i="2902"/>
  <c r="AB38" i="2902" s="1"/>
  <c r="AA31" i="2902"/>
  <c r="AB31" i="2902" s="1"/>
  <c r="P12" i="2902"/>
  <c r="Q12" i="2902" s="1"/>
  <c r="AP8" i="2899"/>
  <c r="AQ8" i="2899" s="1"/>
  <c r="AP20" i="2899"/>
  <c r="AQ20" i="2899" s="1"/>
  <c r="AP24" i="2899"/>
  <c r="AQ24" i="2899" s="1"/>
  <c r="AP37" i="2899"/>
  <c r="AQ37" i="2899" s="1"/>
  <c r="AP15" i="2899"/>
  <c r="AQ15" i="2899" s="1"/>
  <c r="AP27" i="2899"/>
  <c r="AQ27" i="2899" s="1"/>
  <c r="AP14" i="2899"/>
  <c r="AQ14" i="2899" s="1"/>
  <c r="AP36" i="2899"/>
  <c r="AQ36" i="2899" s="1"/>
  <c r="AL7" i="2898"/>
  <c r="AA27" i="2904"/>
  <c r="AB27" i="2904" s="1"/>
  <c r="AA26" i="2902"/>
  <c r="AB26" i="2902" s="1"/>
  <c r="AU27" i="2895"/>
  <c r="AV27" i="2895" s="1"/>
  <c r="AB7" i="2895"/>
  <c r="AU17" i="2890"/>
  <c r="AV17" i="2890" s="1"/>
  <c r="AK29" i="2890"/>
  <c r="AL29" i="2890" s="1"/>
  <c r="AK20" i="2890"/>
  <c r="AL20" i="2890" s="1"/>
  <c r="AK12" i="2890"/>
  <c r="AL12" i="2890" s="1"/>
  <c r="AK32" i="2890"/>
  <c r="AL32" i="2890" s="1"/>
  <c r="AK33" i="2890"/>
  <c r="AL33" i="2890" s="1"/>
  <c r="AK16" i="2890"/>
  <c r="AL16" i="2890" s="1"/>
  <c r="AK8" i="2890"/>
  <c r="AL8" i="2890" s="1"/>
  <c r="AK28" i="2890"/>
  <c r="AL28" i="2890" s="1"/>
  <c r="AK11" i="2890"/>
  <c r="AL11" i="2890" s="1"/>
  <c r="AK24" i="2890"/>
  <c r="AL24" i="2890" s="1"/>
  <c r="AK36" i="2890"/>
  <c r="AL36" i="2890" s="1"/>
  <c r="AK19" i="2890"/>
  <c r="AL19" i="2890" s="1"/>
  <c r="AA17" i="2890"/>
  <c r="AB17" i="2890" s="1"/>
  <c r="AA36" i="2886"/>
  <c r="AB36" i="2886" s="1"/>
  <c r="AA24" i="2886"/>
  <c r="AB24" i="2886" s="1"/>
  <c r="AA31" i="2886"/>
  <c r="AB31" i="2886" s="1"/>
  <c r="AA8" i="2886"/>
  <c r="AB8" i="2886" s="1"/>
  <c r="AA35" i="2886"/>
  <c r="AB35" i="2886" s="1"/>
  <c r="AA23" i="2886"/>
  <c r="AB23" i="2886" s="1"/>
  <c r="AA12" i="2886"/>
  <c r="AB12" i="2886" s="1"/>
  <c r="AA19" i="2886"/>
  <c r="AB19" i="2886" s="1"/>
  <c r="AA29" i="2886"/>
  <c r="AB29" i="2886" s="1"/>
  <c r="AA18" i="2886"/>
  <c r="AB18" i="2886" s="1"/>
  <c r="AA7" i="2886"/>
  <c r="W7" i="2895"/>
  <c r="AK28" i="2902"/>
  <c r="AL28" i="2902" s="1"/>
  <c r="P32" i="2902"/>
  <c r="Q32" i="2902" s="1"/>
  <c r="AK39" i="2900"/>
  <c r="AL7" i="2900"/>
  <c r="AL39" i="2900" s="1"/>
  <c r="AL40" i="2900" s="1"/>
  <c r="AP16" i="2899"/>
  <c r="AQ16" i="2899" s="1"/>
  <c r="P38" i="2897"/>
  <c r="Q38" i="2897" s="1"/>
  <c r="P34" i="2897"/>
  <c r="Q34" i="2897" s="1"/>
  <c r="P30" i="2897"/>
  <c r="Q30" i="2897" s="1"/>
  <c r="P26" i="2897"/>
  <c r="Q26" i="2897" s="1"/>
  <c r="P22" i="2897"/>
  <c r="Q22" i="2897" s="1"/>
  <c r="P18" i="2897"/>
  <c r="Q18" i="2897" s="1"/>
  <c r="P14" i="2897"/>
  <c r="Q14" i="2897" s="1"/>
  <c r="P10" i="2897"/>
  <c r="Q10" i="2897" s="1"/>
  <c r="AF39" i="2892"/>
  <c r="AG7" i="2892"/>
  <c r="AG39" i="2892" s="1"/>
  <c r="AG40" i="2892" s="1"/>
  <c r="AK28" i="2889"/>
  <c r="AL28" i="2889" s="1"/>
  <c r="AK19" i="2889"/>
  <c r="AL19" i="2889" s="1"/>
  <c r="AK11" i="2889"/>
  <c r="AL11" i="2889" s="1"/>
  <c r="AK31" i="2889"/>
  <c r="AL31" i="2889" s="1"/>
  <c r="AK23" i="2889"/>
  <c r="AL23" i="2889" s="1"/>
  <c r="AK7" i="2889"/>
  <c r="AK32" i="2889"/>
  <c r="AL32" i="2889" s="1"/>
  <c r="AK35" i="2889"/>
  <c r="AL35" i="2889" s="1"/>
  <c r="AK15" i="2889"/>
  <c r="AL15" i="2889" s="1"/>
  <c r="AK10" i="2889"/>
  <c r="AL10" i="2889" s="1"/>
  <c r="AK27" i="2889"/>
  <c r="AL27" i="2889" s="1"/>
  <c r="AU17" i="2894"/>
  <c r="AV17" i="2894" s="1"/>
  <c r="AU9" i="2894"/>
  <c r="AV9" i="2894" s="1"/>
  <c r="AU27" i="2894"/>
  <c r="AV27" i="2894" s="1"/>
  <c r="AU10" i="2894"/>
  <c r="AV10" i="2894" s="1"/>
  <c r="AU21" i="2894"/>
  <c r="AV21" i="2894" s="1"/>
  <c r="AU30" i="2894"/>
  <c r="AV30" i="2894" s="1"/>
  <c r="AU13" i="2894"/>
  <c r="AV13" i="2894" s="1"/>
  <c r="AU38" i="2894"/>
  <c r="AV38" i="2894" s="1"/>
  <c r="AU18" i="2894"/>
  <c r="AV18" i="2894" s="1"/>
  <c r="AU35" i="2894"/>
  <c r="AV35" i="2894" s="1"/>
  <c r="V31" i="2892"/>
  <c r="W31" i="2892" s="1"/>
  <c r="V22" i="2892"/>
  <c r="W22" i="2892" s="1"/>
  <c r="V14" i="2892"/>
  <c r="W14" i="2892" s="1"/>
  <c r="V30" i="2892"/>
  <c r="W30" i="2892" s="1"/>
  <c r="V13" i="2892"/>
  <c r="W13" i="2892" s="1"/>
  <c r="V34" i="2892"/>
  <c r="W34" i="2892" s="1"/>
  <c r="V26" i="2892"/>
  <c r="W26" i="2892" s="1"/>
  <c r="V38" i="2892"/>
  <c r="W38" i="2892" s="1"/>
  <c r="V21" i="2892"/>
  <c r="W21" i="2892" s="1"/>
  <c r="V27" i="2892"/>
  <c r="W27" i="2892" s="1"/>
  <c r="V18" i="2892"/>
  <c r="W18" i="2892" s="1"/>
  <c r="V10" i="2892"/>
  <c r="W10" i="2892" s="1"/>
  <c r="V35" i="2892"/>
  <c r="W35" i="2892" s="1"/>
  <c r="AP9" i="2899"/>
  <c r="AQ9" i="2899" s="1"/>
  <c r="V36" i="2892"/>
  <c r="W36" i="2892" s="1"/>
  <c r="AU9" i="2890"/>
  <c r="AV9" i="2890" s="1"/>
  <c r="AK34" i="2890"/>
  <c r="AL34" i="2890" s="1"/>
  <c r="AA37" i="2890"/>
  <c r="AB37" i="2890" s="1"/>
  <c r="AA7" i="2890"/>
  <c r="V34" i="2886"/>
  <c r="W34" i="2886" s="1"/>
  <c r="AP31" i="2896"/>
  <c r="AQ31" i="2896" s="1"/>
  <c r="AF37" i="2886"/>
  <c r="AG37" i="2886" s="1"/>
  <c r="AF32" i="2886"/>
  <c r="AG32" i="2886" s="1"/>
  <c r="AF36" i="2886"/>
  <c r="AG36" i="2886" s="1"/>
  <c r="AF24" i="2886"/>
  <c r="AG24" i="2886" s="1"/>
  <c r="AF20" i="2886"/>
  <c r="AG20" i="2886" s="1"/>
  <c r="AF19" i="2886"/>
  <c r="AG19" i="2886" s="1"/>
  <c r="AF8" i="2886"/>
  <c r="AG8" i="2886" s="1"/>
  <c r="AF31" i="2886"/>
  <c r="AG31" i="2886" s="1"/>
  <c r="V24" i="2886"/>
  <c r="W24" i="2886" s="1"/>
  <c r="AV7" i="2902"/>
  <c r="AP27" i="2901"/>
  <c r="AQ27" i="2901" s="1"/>
  <c r="AU26" i="2898"/>
  <c r="AV26" i="2898" s="1"/>
  <c r="P25" i="2897"/>
  <c r="Q25" i="2897" s="1"/>
  <c r="AU36" i="2894"/>
  <c r="AV36" i="2894" s="1"/>
  <c r="AK21" i="2890"/>
  <c r="AL21" i="2890" s="1"/>
  <c r="V10" i="2890"/>
  <c r="W10" i="2890" s="1"/>
  <c r="AG7" i="2888"/>
  <c r="AG39" i="2888" s="1"/>
  <c r="AG40" i="2888" s="1"/>
  <c r="AF39" i="2888"/>
  <c r="V32" i="2886"/>
  <c r="W32" i="2886" s="1"/>
  <c r="AV7" i="2905"/>
  <c r="AV39" i="2905" s="1"/>
  <c r="AV40" i="2905" s="1"/>
  <c r="AP30" i="2901"/>
  <c r="AQ30" i="2901" s="1"/>
  <c r="AP19" i="2896"/>
  <c r="AQ19" i="2896" s="1"/>
  <c r="AA13" i="2886"/>
  <c r="AB13" i="2886" s="1"/>
  <c r="AA34" i="2892"/>
  <c r="AB34" i="2892" s="1"/>
  <c r="AA26" i="2892"/>
  <c r="AB26" i="2892" s="1"/>
  <c r="AA22" i="2892"/>
  <c r="AB22" i="2892" s="1"/>
  <c r="AA18" i="2892"/>
  <c r="AB18" i="2892" s="1"/>
  <c r="AA10" i="2892"/>
  <c r="AB10" i="2892" s="1"/>
  <c r="AA31" i="2892"/>
  <c r="AB31" i="2892" s="1"/>
  <c r="AA14" i="2892"/>
  <c r="AB14" i="2892" s="1"/>
  <c r="AA30" i="2892"/>
  <c r="AB30" i="2892" s="1"/>
  <c r="AA13" i="2892"/>
  <c r="AB13" i="2892" s="1"/>
  <c r="AA21" i="2892"/>
  <c r="AB21" i="2892" s="1"/>
  <c r="AA38" i="2892"/>
  <c r="AB38" i="2892" s="1"/>
  <c r="AF35" i="2890"/>
  <c r="AG35" i="2890" s="1"/>
  <c r="AF19" i="2890"/>
  <c r="AG19" i="2890" s="1"/>
  <c r="AK33" i="2889"/>
  <c r="AL33" i="2889" s="1"/>
  <c r="AK9" i="2889"/>
  <c r="AL9" i="2889" s="1"/>
  <c r="V36" i="2886"/>
  <c r="W36" i="2886" s="1"/>
  <c r="AU32" i="2882"/>
  <c r="AV32" i="2882" s="1"/>
  <c r="AU35" i="2882"/>
  <c r="AV35" i="2882" s="1"/>
  <c r="AU11" i="2882"/>
  <c r="AV11" i="2882" s="1"/>
  <c r="AU28" i="2882"/>
  <c r="AV28" i="2882" s="1"/>
  <c r="AB7" i="2882"/>
  <c r="P36" i="2881"/>
  <c r="Q36" i="2881" s="1"/>
  <c r="P32" i="2881"/>
  <c r="Q32" i="2881" s="1"/>
  <c r="P28" i="2881"/>
  <c r="Q28" i="2881" s="1"/>
  <c r="P24" i="2881"/>
  <c r="Q24" i="2881" s="1"/>
  <c r="P20" i="2881"/>
  <c r="Q20" i="2881" s="1"/>
  <c r="P16" i="2881"/>
  <c r="Q16" i="2881" s="1"/>
  <c r="P12" i="2881"/>
  <c r="Q12" i="2881" s="1"/>
  <c r="P8" i="2881"/>
  <c r="Q8" i="2881" s="1"/>
  <c r="P33" i="2881"/>
  <c r="Q33" i="2881" s="1"/>
  <c r="P25" i="2881"/>
  <c r="Q25" i="2881" s="1"/>
  <c r="P17" i="2881"/>
  <c r="Q17" i="2881" s="1"/>
  <c r="P9" i="2881"/>
  <c r="Q9" i="2881" s="1"/>
  <c r="P37" i="2881"/>
  <c r="Q37" i="2881" s="1"/>
  <c r="P29" i="2881"/>
  <c r="Q29" i="2881" s="1"/>
  <c r="P21" i="2881"/>
  <c r="Q21" i="2881" s="1"/>
  <c r="P13" i="2881"/>
  <c r="Q13" i="2881" s="1"/>
  <c r="W7" i="2896"/>
  <c r="AP33" i="2883"/>
  <c r="AQ33" i="2883" s="1"/>
  <c r="AP24" i="2883"/>
  <c r="AQ24" i="2883" s="1"/>
  <c r="AP16" i="2883"/>
  <c r="AQ16" i="2883" s="1"/>
  <c r="AP8" i="2883"/>
  <c r="AQ8" i="2883" s="1"/>
  <c r="AP28" i="2883"/>
  <c r="AQ28" i="2883" s="1"/>
  <c r="AP20" i="2883"/>
  <c r="AQ20" i="2883" s="1"/>
  <c r="AP36" i="2883"/>
  <c r="AQ36" i="2883" s="1"/>
  <c r="AP12" i="2883"/>
  <c r="AQ12" i="2883" s="1"/>
  <c r="AP19" i="2883"/>
  <c r="AQ19" i="2883" s="1"/>
  <c r="AA28" i="2894"/>
  <c r="AB28" i="2894" s="1"/>
  <c r="AA9" i="2887"/>
  <c r="AB9" i="2887" s="1"/>
  <c r="AA26" i="2887"/>
  <c r="AB26" i="2887" s="1"/>
  <c r="AA37" i="2887"/>
  <c r="AB37" i="2887" s="1"/>
  <c r="AA15" i="2887"/>
  <c r="AB15" i="2887" s="1"/>
  <c r="AA33" i="2887"/>
  <c r="AB33" i="2887" s="1"/>
  <c r="AA11" i="2887"/>
  <c r="AB11" i="2887" s="1"/>
  <c r="AA21" i="2887"/>
  <c r="AB21" i="2887" s="1"/>
  <c r="AF26" i="2886"/>
  <c r="AG26" i="2886" s="1"/>
  <c r="AG7" i="2881"/>
  <c r="AU20" i="2898"/>
  <c r="AV20" i="2898" s="1"/>
  <c r="V29" i="2897"/>
  <c r="W29" i="2897" s="1"/>
  <c r="V9" i="2897"/>
  <c r="W9" i="2897" s="1"/>
  <c r="P7" i="2897"/>
  <c r="AU38" i="2890"/>
  <c r="AV38" i="2890" s="1"/>
  <c r="V7" i="2890"/>
  <c r="AF17" i="2887"/>
  <c r="AG17" i="2887" s="1"/>
  <c r="AF34" i="2887"/>
  <c r="AG34" i="2887" s="1"/>
  <c r="AF21" i="2887"/>
  <c r="AG21" i="2887" s="1"/>
  <c r="AF33" i="2887"/>
  <c r="AG33" i="2887" s="1"/>
  <c r="AF11" i="2887"/>
  <c r="AG11" i="2887" s="1"/>
  <c r="AF12" i="2887"/>
  <c r="AG12" i="2887" s="1"/>
  <c r="AA27" i="2887"/>
  <c r="AB27" i="2887" s="1"/>
  <c r="AU13" i="2885"/>
  <c r="AV13" i="2885" s="1"/>
  <c r="V33" i="2883"/>
  <c r="W33" i="2883" s="1"/>
  <c r="V24" i="2883"/>
  <c r="W24" i="2883" s="1"/>
  <c r="V16" i="2883"/>
  <c r="W16" i="2883" s="1"/>
  <c r="V8" i="2883"/>
  <c r="W8" i="2883" s="1"/>
  <c r="V36" i="2883"/>
  <c r="W36" i="2883" s="1"/>
  <c r="V19" i="2883"/>
  <c r="W19" i="2883" s="1"/>
  <c r="V11" i="2883"/>
  <c r="W11" i="2883" s="1"/>
  <c r="V20" i="2883"/>
  <c r="W20" i="2883" s="1"/>
  <c r="V29" i="2883"/>
  <c r="W29" i="2883" s="1"/>
  <c r="V12" i="2883"/>
  <c r="W12" i="2883" s="1"/>
  <c r="V28" i="2883"/>
  <c r="W28" i="2883" s="1"/>
  <c r="P36" i="2882"/>
  <c r="Q36" i="2882" s="1"/>
  <c r="P32" i="2882"/>
  <c r="Q32" i="2882" s="1"/>
  <c r="P28" i="2882"/>
  <c r="Q28" i="2882" s="1"/>
  <c r="P24" i="2882"/>
  <c r="Q24" i="2882" s="1"/>
  <c r="P20" i="2882"/>
  <c r="Q20" i="2882" s="1"/>
  <c r="P16" i="2882"/>
  <c r="Q16" i="2882" s="1"/>
  <c r="P12" i="2882"/>
  <c r="Q12" i="2882" s="1"/>
  <c r="P8" i="2882"/>
  <c r="Q8" i="2882" s="1"/>
  <c r="P31" i="2882"/>
  <c r="Q31" i="2882" s="1"/>
  <c r="P23" i="2882"/>
  <c r="Q23" i="2882" s="1"/>
  <c r="P15" i="2882"/>
  <c r="Q15" i="2882" s="1"/>
  <c r="P7" i="2882"/>
  <c r="AA28" i="2892"/>
  <c r="AB28" i="2892" s="1"/>
  <c r="AK13" i="2889"/>
  <c r="AL13" i="2889" s="1"/>
  <c r="AK30" i="2887"/>
  <c r="AL30" i="2887" s="1"/>
  <c r="P13" i="2883"/>
  <c r="Q13" i="2883" s="1"/>
  <c r="AA20" i="2894"/>
  <c r="AB20" i="2894" s="1"/>
  <c r="V10" i="2888"/>
  <c r="W10" i="2888" s="1"/>
  <c r="V27" i="2888"/>
  <c r="W27" i="2888" s="1"/>
  <c r="V38" i="2888"/>
  <c r="W38" i="2888" s="1"/>
  <c r="V16" i="2888"/>
  <c r="W16" i="2888" s="1"/>
  <c r="V22" i="2888"/>
  <c r="W22" i="2888" s="1"/>
  <c r="V34" i="2888"/>
  <c r="W34" i="2888" s="1"/>
  <c r="V13" i="2888"/>
  <c r="W13" i="2888" s="1"/>
  <c r="AA36" i="2887"/>
  <c r="AB36" i="2887" s="1"/>
  <c r="AA8" i="2887"/>
  <c r="AB8" i="2887" s="1"/>
  <c r="AF33" i="2886"/>
  <c r="AG33" i="2886" s="1"/>
  <c r="AU26" i="2885"/>
  <c r="AV26" i="2885" s="1"/>
  <c r="AP34" i="2883"/>
  <c r="AQ34" i="2883" s="1"/>
  <c r="V30" i="2883"/>
  <c r="W30" i="2883" s="1"/>
  <c r="W7" i="2884"/>
  <c r="W39" i="2884" s="1"/>
  <c r="W40" i="2884" s="1"/>
  <c r="P11" i="2882"/>
  <c r="Q11" i="2882" s="1"/>
  <c r="W7" i="2880"/>
  <c r="V39" i="2880"/>
  <c r="AU10" i="2882"/>
  <c r="AV10" i="2882" s="1"/>
  <c r="AG7" i="2880"/>
  <c r="AP11" i="2883"/>
  <c r="AQ11" i="2883" s="1"/>
  <c r="AU8" i="2910"/>
  <c r="AV8" i="2910" s="1"/>
  <c r="AU21" i="2910"/>
  <c r="AV21" i="2910" s="1"/>
  <c r="AK16" i="2910"/>
  <c r="AL16" i="2910" s="1"/>
  <c r="AU18" i="2910"/>
  <c r="AV18" i="2910" s="1"/>
  <c r="AK12" i="2910"/>
  <c r="AL12" i="2910" s="1"/>
  <c r="AU20" i="2910"/>
  <c r="AV20" i="2910" s="1"/>
  <c r="V21" i="2910"/>
  <c r="W21" i="2910" s="1"/>
  <c r="AU36" i="2909"/>
  <c r="AV36" i="2909" s="1"/>
  <c r="AU8" i="2909"/>
  <c r="AV8" i="2909" s="1"/>
  <c r="AK14" i="2910"/>
  <c r="AL14" i="2910" s="1"/>
  <c r="AU35" i="2909"/>
  <c r="AV35" i="2909" s="1"/>
  <c r="AA16" i="2909"/>
  <c r="AB16" i="2909" s="1"/>
  <c r="AA22" i="2909"/>
  <c r="AB22" i="2909" s="1"/>
  <c r="AF9" i="2908"/>
  <c r="AG9" i="2908" s="1"/>
  <c r="V19" i="2909"/>
  <c r="W19" i="2909" s="1"/>
  <c r="AF26" i="2908"/>
  <c r="AG26" i="2908" s="1"/>
  <c r="V11" i="2910"/>
  <c r="W11" i="2910" s="1"/>
  <c r="AA27" i="2909"/>
  <c r="AB27" i="2909" s="1"/>
  <c r="AF24" i="2908"/>
  <c r="AG24" i="2908" s="1"/>
  <c r="AU36" i="2907"/>
  <c r="AV36" i="2907" s="1"/>
  <c r="V19" i="2907"/>
  <c r="W19" i="2907" s="1"/>
  <c r="V11" i="2907"/>
  <c r="W11" i="2907" s="1"/>
  <c r="V35" i="2907"/>
  <c r="W35" i="2907" s="1"/>
  <c r="V27" i="2907"/>
  <c r="W27" i="2907" s="1"/>
  <c r="V22" i="2907"/>
  <c r="W22" i="2907" s="1"/>
  <c r="V32" i="2907"/>
  <c r="W32" i="2907" s="1"/>
  <c r="V15" i="2907"/>
  <c r="W15" i="2907" s="1"/>
  <c r="V14" i="2907"/>
  <c r="W14" i="2907" s="1"/>
  <c r="V23" i="2907"/>
  <c r="W23" i="2907" s="1"/>
  <c r="V7" i="2907"/>
  <c r="V31" i="2907"/>
  <c r="W31" i="2907" s="1"/>
  <c r="AK37" i="2906"/>
  <c r="AL37" i="2906" s="1"/>
  <c r="AF35" i="2906"/>
  <c r="AG35" i="2906" s="1"/>
  <c r="AU18" i="2904"/>
  <c r="AV18" i="2904" s="1"/>
  <c r="AA18" i="2904"/>
  <c r="AB18" i="2904" s="1"/>
  <c r="AA15" i="2909"/>
  <c r="AB15" i="2909" s="1"/>
  <c r="V36" i="2907"/>
  <c r="W36" i="2907" s="1"/>
  <c r="AP15" i="2906"/>
  <c r="AQ15" i="2906" s="1"/>
  <c r="AF34" i="2906"/>
  <c r="AG34" i="2906" s="1"/>
  <c r="AQ7" i="2905"/>
  <c r="P30" i="2905"/>
  <c r="Q30" i="2905" s="1"/>
  <c r="AF37" i="2908"/>
  <c r="AG37" i="2908" s="1"/>
  <c r="P39" i="2908"/>
  <c r="Q7" i="2908"/>
  <c r="Q39" i="2908" s="1"/>
  <c r="Q40" i="2908" s="1"/>
  <c r="AF31" i="2908"/>
  <c r="AG31" i="2908" s="1"/>
  <c r="AP12" i="2906"/>
  <c r="AQ12" i="2906" s="1"/>
  <c r="P31" i="2905"/>
  <c r="Q31" i="2905" s="1"/>
  <c r="AK29" i="2910"/>
  <c r="AL29" i="2910" s="1"/>
  <c r="AU33" i="2907"/>
  <c r="AV33" i="2907" s="1"/>
  <c r="AK37" i="2905"/>
  <c r="AL37" i="2905" s="1"/>
  <c r="P11" i="2905"/>
  <c r="Q11" i="2905" s="1"/>
  <c r="AA8" i="2904"/>
  <c r="AB8" i="2904" s="1"/>
  <c r="AP20" i="2903"/>
  <c r="AQ20" i="2903" s="1"/>
  <c r="AA23" i="2903"/>
  <c r="AB23" i="2903" s="1"/>
  <c r="AP21" i="2908"/>
  <c r="AQ21" i="2908" s="1"/>
  <c r="AP8" i="2908"/>
  <c r="AQ8" i="2908" s="1"/>
  <c r="AP24" i="2908"/>
  <c r="AQ24" i="2908" s="1"/>
  <c r="AP9" i="2908"/>
  <c r="AQ9" i="2908" s="1"/>
  <c r="AP33" i="2908"/>
  <c r="AQ33" i="2908" s="1"/>
  <c r="AP26" i="2908"/>
  <c r="AQ26" i="2908" s="1"/>
  <c r="AP16" i="2908"/>
  <c r="AQ16" i="2908" s="1"/>
  <c r="AP32" i="2908"/>
  <c r="AQ32" i="2908" s="1"/>
  <c r="AK19" i="2905"/>
  <c r="AL19" i="2905" s="1"/>
  <c r="AK26" i="2905"/>
  <c r="AL26" i="2905" s="1"/>
  <c r="P12" i="2905"/>
  <c r="Q12" i="2905" s="1"/>
  <c r="P33" i="2904"/>
  <c r="Q33" i="2904" s="1"/>
  <c r="AP23" i="2903"/>
  <c r="AQ23" i="2903" s="1"/>
  <c r="AF7" i="2906"/>
  <c r="AA7" i="2904"/>
  <c r="P20" i="2904"/>
  <c r="Q20" i="2904" s="1"/>
  <c r="AP24" i="2903"/>
  <c r="AQ24" i="2903" s="1"/>
  <c r="AP33" i="2903"/>
  <c r="AQ33" i="2903" s="1"/>
  <c r="V33" i="2903"/>
  <c r="W33" i="2903" s="1"/>
  <c r="AA10" i="2902"/>
  <c r="AB10" i="2902" s="1"/>
  <c r="V26" i="2902"/>
  <c r="W26" i="2902" s="1"/>
  <c r="P21" i="2902"/>
  <c r="Q21" i="2902" s="1"/>
  <c r="P7" i="2902"/>
  <c r="V8" i="2907"/>
  <c r="W8" i="2907" s="1"/>
  <c r="P14" i="2907"/>
  <c r="Q14" i="2907" s="1"/>
  <c r="AK24" i="2906"/>
  <c r="AL24" i="2906" s="1"/>
  <c r="AP38" i="2903"/>
  <c r="AQ38" i="2903" s="1"/>
  <c r="AK9" i="2903"/>
  <c r="AL9" i="2903" s="1"/>
  <c r="V35" i="2903"/>
  <c r="W35" i="2903" s="1"/>
  <c r="V38" i="2903"/>
  <c r="W38" i="2903" s="1"/>
  <c r="P35" i="2902"/>
  <c r="Q35" i="2902" s="1"/>
  <c r="AP37" i="2906"/>
  <c r="AQ37" i="2906" s="1"/>
  <c r="AU23" i="2904"/>
  <c r="AV23" i="2904" s="1"/>
  <c r="AA35" i="2904"/>
  <c r="AB35" i="2904" s="1"/>
  <c r="AK11" i="2902"/>
  <c r="AL11" i="2902" s="1"/>
  <c r="V34" i="2902"/>
  <c r="W34" i="2902" s="1"/>
  <c r="AU16" i="2904"/>
  <c r="AV16" i="2904" s="1"/>
  <c r="AK8" i="2903"/>
  <c r="AL8" i="2903" s="1"/>
  <c r="V20" i="2903"/>
  <c r="W20" i="2903" s="1"/>
  <c r="P25" i="2902"/>
  <c r="Q25" i="2902" s="1"/>
  <c r="P32" i="2900"/>
  <c r="Q32" i="2900" s="1"/>
  <c r="AP11" i="2908"/>
  <c r="AQ11" i="2908" s="1"/>
  <c r="AU30" i="2901"/>
  <c r="AV30" i="2901" s="1"/>
  <c r="AU8" i="2901"/>
  <c r="AV8" i="2901" s="1"/>
  <c r="AU37" i="2901"/>
  <c r="AV37" i="2901" s="1"/>
  <c r="AU18" i="2901"/>
  <c r="AV18" i="2901" s="1"/>
  <c r="AU14" i="2901"/>
  <c r="AV14" i="2901" s="1"/>
  <c r="AP22" i="2901"/>
  <c r="AQ22" i="2901" s="1"/>
  <c r="P36" i="2900"/>
  <c r="Q36" i="2900" s="1"/>
  <c r="P9" i="2900"/>
  <c r="Q9" i="2900" s="1"/>
  <c r="AP34" i="2899"/>
  <c r="AQ34" i="2899" s="1"/>
  <c r="AP31" i="2898"/>
  <c r="AQ31" i="2898" s="1"/>
  <c r="AP27" i="2898"/>
  <c r="AQ27" i="2898" s="1"/>
  <c r="AP10" i="2898"/>
  <c r="AQ10" i="2898" s="1"/>
  <c r="AP26" i="2898"/>
  <c r="AQ26" i="2898" s="1"/>
  <c r="AP17" i="2898"/>
  <c r="AQ17" i="2898" s="1"/>
  <c r="AP9" i="2898"/>
  <c r="AQ9" i="2898" s="1"/>
  <c r="AP18" i="2898"/>
  <c r="AQ18" i="2898" s="1"/>
  <c r="AP35" i="2898"/>
  <c r="AQ35" i="2898" s="1"/>
  <c r="W7" i="2898"/>
  <c r="AQ7" i="2894"/>
  <c r="AA33" i="2894"/>
  <c r="AB33" i="2894" s="1"/>
  <c r="AF30" i="2904"/>
  <c r="AG30" i="2904" s="1"/>
  <c r="AF38" i="2904"/>
  <c r="AG38" i="2904" s="1"/>
  <c r="AF21" i="2904"/>
  <c r="AG21" i="2904" s="1"/>
  <c r="AF24" i="2904"/>
  <c r="AG24" i="2904" s="1"/>
  <c r="AA23" i="2902"/>
  <c r="AB23" i="2902" s="1"/>
  <c r="P8" i="2902"/>
  <c r="Q8" i="2902" s="1"/>
  <c r="AG7" i="2900"/>
  <c r="AP23" i="2899"/>
  <c r="AQ23" i="2899" s="1"/>
  <c r="AF8" i="2899"/>
  <c r="AG8" i="2899" s="1"/>
  <c r="AK31" i="2898"/>
  <c r="AL31" i="2898" s="1"/>
  <c r="AK26" i="2898"/>
  <c r="AL26" i="2898" s="1"/>
  <c r="AK9" i="2898"/>
  <c r="AL9" i="2898" s="1"/>
  <c r="V14" i="2897"/>
  <c r="W14" i="2897" s="1"/>
  <c r="P8" i="2897"/>
  <c r="Q8" i="2897" s="1"/>
  <c r="AP13" i="2896"/>
  <c r="AQ13" i="2896" s="1"/>
  <c r="AA8" i="2902"/>
  <c r="AB8" i="2902" s="1"/>
  <c r="AP38" i="2901"/>
  <c r="AQ38" i="2901" s="1"/>
  <c r="AU7" i="2898"/>
  <c r="AK24" i="2898"/>
  <c r="AL24" i="2898" s="1"/>
  <c r="AU24" i="2897"/>
  <c r="AV24" i="2897" s="1"/>
  <c r="AU16" i="2897"/>
  <c r="AV16" i="2897" s="1"/>
  <c r="AU8" i="2897"/>
  <c r="AV8" i="2897" s="1"/>
  <c r="AU37" i="2897"/>
  <c r="AV37" i="2897" s="1"/>
  <c r="AU20" i="2897"/>
  <c r="AV20" i="2897" s="1"/>
  <c r="AU34" i="2897"/>
  <c r="AV34" i="2897" s="1"/>
  <c r="AU26" i="2897"/>
  <c r="AV26" i="2897" s="1"/>
  <c r="AU9" i="2897"/>
  <c r="AV9" i="2897" s="1"/>
  <c r="AU17" i="2897"/>
  <c r="AV17" i="2897" s="1"/>
  <c r="AU29" i="2897"/>
  <c r="AV29" i="2897" s="1"/>
  <c r="AU12" i="2897"/>
  <c r="AV12" i="2897" s="1"/>
  <c r="V35" i="2897"/>
  <c r="W35" i="2897" s="1"/>
  <c r="AU37" i="2895"/>
  <c r="AV37" i="2895" s="1"/>
  <c r="AU23" i="2895"/>
  <c r="AV23" i="2895" s="1"/>
  <c r="AA36" i="2895"/>
  <c r="AB36" i="2895" s="1"/>
  <c r="AA22" i="2895"/>
  <c r="AB22" i="2895" s="1"/>
  <c r="AA31" i="2895"/>
  <c r="AB31" i="2895" s="1"/>
  <c r="AA14" i="2895"/>
  <c r="AB14" i="2895" s="1"/>
  <c r="AA28" i="2895"/>
  <c r="AB28" i="2895" s="1"/>
  <c r="AA11" i="2895"/>
  <c r="AB11" i="2895" s="1"/>
  <c r="P17" i="2894"/>
  <c r="Q17" i="2894" s="1"/>
  <c r="P37" i="2894"/>
  <c r="Q37" i="2894" s="1"/>
  <c r="P29" i="2894"/>
  <c r="Q29" i="2894" s="1"/>
  <c r="P21" i="2894"/>
  <c r="Q21" i="2894" s="1"/>
  <c r="P13" i="2894"/>
  <c r="Q13" i="2894" s="1"/>
  <c r="P33" i="2894"/>
  <c r="Q33" i="2894" s="1"/>
  <c r="P25" i="2894"/>
  <c r="Q25" i="2894" s="1"/>
  <c r="P9" i="2894"/>
  <c r="Q9" i="2894" s="1"/>
  <c r="AK23" i="2892"/>
  <c r="AL23" i="2892" s="1"/>
  <c r="V33" i="2892"/>
  <c r="W33" i="2892" s="1"/>
  <c r="AU35" i="2890"/>
  <c r="AV35" i="2890" s="1"/>
  <c r="AK35" i="2890"/>
  <c r="AL35" i="2890" s="1"/>
  <c r="AF30" i="2890"/>
  <c r="AG30" i="2890" s="1"/>
  <c r="AA35" i="2890"/>
  <c r="AB35" i="2890" s="1"/>
  <c r="V30" i="2890"/>
  <c r="W30" i="2890" s="1"/>
  <c r="AP31" i="2889"/>
  <c r="AQ31" i="2889" s="1"/>
  <c r="AP23" i="2889"/>
  <c r="AQ23" i="2889" s="1"/>
  <c r="AP15" i="2889"/>
  <c r="AQ15" i="2889" s="1"/>
  <c r="AP7" i="2889"/>
  <c r="AP27" i="2889"/>
  <c r="AQ27" i="2889" s="1"/>
  <c r="AP35" i="2889"/>
  <c r="AQ35" i="2889" s="1"/>
  <c r="AP19" i="2889"/>
  <c r="AQ19" i="2889" s="1"/>
  <c r="AP18" i="2889"/>
  <c r="AQ18" i="2889" s="1"/>
  <c r="AP28" i="2889"/>
  <c r="AQ28" i="2889" s="1"/>
  <c r="AP11" i="2889"/>
  <c r="AQ11" i="2889" s="1"/>
  <c r="V31" i="2889"/>
  <c r="W31" i="2889" s="1"/>
  <c r="V23" i="2889"/>
  <c r="W23" i="2889" s="1"/>
  <c r="V15" i="2889"/>
  <c r="W15" i="2889" s="1"/>
  <c r="V7" i="2889"/>
  <c r="V35" i="2889"/>
  <c r="W35" i="2889" s="1"/>
  <c r="V28" i="2889"/>
  <c r="W28" i="2889" s="1"/>
  <c r="V11" i="2889"/>
  <c r="W11" i="2889" s="1"/>
  <c r="V27" i="2889"/>
  <c r="W27" i="2889" s="1"/>
  <c r="V36" i="2889"/>
  <c r="W36" i="2889" s="1"/>
  <c r="V19" i="2889"/>
  <c r="W19" i="2889" s="1"/>
  <c r="V15" i="2888"/>
  <c r="W15" i="2888" s="1"/>
  <c r="AU36" i="2886"/>
  <c r="AV36" i="2886" s="1"/>
  <c r="AU24" i="2886"/>
  <c r="AV24" i="2886" s="1"/>
  <c r="AU19" i="2886"/>
  <c r="AV19" i="2886" s="1"/>
  <c r="AU8" i="2886"/>
  <c r="AV8" i="2886" s="1"/>
  <c r="AU35" i="2886"/>
  <c r="AV35" i="2886" s="1"/>
  <c r="AU23" i="2886"/>
  <c r="AV23" i="2886" s="1"/>
  <c r="AU12" i="2886"/>
  <c r="AV12" i="2886" s="1"/>
  <c r="AU31" i="2886"/>
  <c r="AV31" i="2886" s="1"/>
  <c r="AU29" i="2886"/>
  <c r="AV29" i="2886" s="1"/>
  <c r="AU18" i="2886"/>
  <c r="AV18" i="2886" s="1"/>
  <c r="AU7" i="2886"/>
  <c r="AF28" i="2902"/>
  <c r="AG28" i="2902" s="1"/>
  <c r="AB7" i="2900"/>
  <c r="AF32" i="2899"/>
  <c r="AG32" i="2899" s="1"/>
  <c r="AK11" i="2898"/>
  <c r="AL11" i="2898" s="1"/>
  <c r="AU14" i="2897"/>
  <c r="AV14" i="2897" s="1"/>
  <c r="AF37" i="2896"/>
  <c r="AG37" i="2896" s="1"/>
  <c r="AF29" i="2896"/>
  <c r="AG29" i="2896" s="1"/>
  <c r="AF20" i="2896"/>
  <c r="AG20" i="2896" s="1"/>
  <c r="AF32" i="2896"/>
  <c r="AG32" i="2896" s="1"/>
  <c r="AF15" i="2896"/>
  <c r="AG15" i="2896" s="1"/>
  <c r="AU24" i="2895"/>
  <c r="AV24" i="2895" s="1"/>
  <c r="V32" i="2895"/>
  <c r="W32" i="2895" s="1"/>
  <c r="V35" i="2895"/>
  <c r="W35" i="2895" s="1"/>
  <c r="V18" i="2895"/>
  <c r="W18" i="2895" s="1"/>
  <c r="AA16" i="2894"/>
  <c r="AB16" i="2894" s="1"/>
  <c r="AQ7" i="2892"/>
  <c r="AQ39" i="2892" s="1"/>
  <c r="AQ40" i="2892" s="1"/>
  <c r="AP39" i="2892"/>
  <c r="AA33" i="2892"/>
  <c r="AB33" i="2892" s="1"/>
  <c r="AK7" i="2902"/>
  <c r="AK24" i="2902"/>
  <c r="AL24" i="2902" s="1"/>
  <c r="V27" i="2902"/>
  <c r="W27" i="2902" s="1"/>
  <c r="AA30" i="2901"/>
  <c r="AB30" i="2901" s="1"/>
  <c r="AA24" i="2901"/>
  <c r="AB24" i="2901" s="1"/>
  <c r="AA38" i="2901"/>
  <c r="AB38" i="2901" s="1"/>
  <c r="AA8" i="2901"/>
  <c r="AB8" i="2901" s="1"/>
  <c r="AA7" i="2901"/>
  <c r="AA20" i="2901"/>
  <c r="AB20" i="2901" s="1"/>
  <c r="AP38" i="2899"/>
  <c r="AQ38" i="2899" s="1"/>
  <c r="AF21" i="2899"/>
  <c r="AG21" i="2899" s="1"/>
  <c r="AP38" i="2898"/>
  <c r="AQ38" i="2898" s="1"/>
  <c r="AK27" i="2898"/>
  <c r="AL27" i="2898" s="1"/>
  <c r="AK20" i="2898"/>
  <c r="AL20" i="2898" s="1"/>
  <c r="V18" i="2897"/>
  <c r="W18" i="2897" s="1"/>
  <c r="V28" i="2897"/>
  <c r="W28" i="2897" s="1"/>
  <c r="AP14" i="2896"/>
  <c r="AQ14" i="2896" s="1"/>
  <c r="AP10" i="2896"/>
  <c r="AQ10" i="2896" s="1"/>
  <c r="AU29" i="2895"/>
  <c r="AV29" i="2895" s="1"/>
  <c r="V12" i="2895"/>
  <c r="W12" i="2895" s="1"/>
  <c r="P39" i="2895"/>
  <c r="AU26" i="2894"/>
  <c r="AV26" i="2894" s="1"/>
  <c r="AA23" i="2894"/>
  <c r="AB23" i="2894" s="1"/>
  <c r="AA14" i="2894"/>
  <c r="AB14" i="2894" s="1"/>
  <c r="P8" i="2894"/>
  <c r="Q8" i="2894" s="1"/>
  <c r="AK29" i="2892"/>
  <c r="AL29" i="2892" s="1"/>
  <c r="AA11" i="2892"/>
  <c r="AB11" i="2892" s="1"/>
  <c r="AU13" i="2890"/>
  <c r="AV13" i="2890" s="1"/>
  <c r="AA13" i="2890"/>
  <c r="AB13" i="2890" s="1"/>
  <c r="AP24" i="2889"/>
  <c r="AQ24" i="2889" s="1"/>
  <c r="P37" i="2889"/>
  <c r="Q37" i="2889" s="1"/>
  <c r="P33" i="2889"/>
  <c r="Q33" i="2889" s="1"/>
  <c r="P29" i="2889"/>
  <c r="Q29" i="2889" s="1"/>
  <c r="P25" i="2889"/>
  <c r="Q25" i="2889" s="1"/>
  <c r="P21" i="2889"/>
  <c r="Q21" i="2889" s="1"/>
  <c r="P17" i="2889"/>
  <c r="Q17" i="2889" s="1"/>
  <c r="P13" i="2889"/>
  <c r="Q13" i="2889" s="1"/>
  <c r="P9" i="2889"/>
  <c r="Q9" i="2889" s="1"/>
  <c r="P36" i="2889"/>
  <c r="Q36" i="2889" s="1"/>
  <c r="P32" i="2889"/>
  <c r="Q32" i="2889" s="1"/>
  <c r="P28" i="2889"/>
  <c r="Q28" i="2889" s="1"/>
  <c r="P24" i="2889"/>
  <c r="Q24" i="2889" s="1"/>
  <c r="P20" i="2889"/>
  <c r="Q20" i="2889" s="1"/>
  <c r="P16" i="2889"/>
  <c r="Q16" i="2889" s="1"/>
  <c r="P12" i="2889"/>
  <c r="Q12" i="2889" s="1"/>
  <c r="P8" i="2889"/>
  <c r="Q8" i="2889" s="1"/>
  <c r="P35" i="2889"/>
  <c r="Q35" i="2889" s="1"/>
  <c r="P27" i="2889"/>
  <c r="Q27" i="2889" s="1"/>
  <c r="P19" i="2889"/>
  <c r="Q19" i="2889" s="1"/>
  <c r="P11" i="2889"/>
  <c r="Q11" i="2889" s="1"/>
  <c r="P15" i="2889"/>
  <c r="Q15" i="2889" s="1"/>
  <c r="P31" i="2889"/>
  <c r="Q31" i="2889" s="1"/>
  <c r="P23" i="2889"/>
  <c r="Q23" i="2889" s="1"/>
  <c r="P7" i="2889"/>
  <c r="AK39" i="2888"/>
  <c r="AL7" i="2888"/>
  <c r="AL39" i="2888" s="1"/>
  <c r="AL40" i="2888" s="1"/>
  <c r="P36" i="2887"/>
  <c r="Q36" i="2887" s="1"/>
  <c r="P32" i="2886"/>
  <c r="Q32" i="2886" s="1"/>
  <c r="P24" i="2886"/>
  <c r="Q24" i="2886" s="1"/>
  <c r="P16" i="2886"/>
  <c r="Q16" i="2886" s="1"/>
  <c r="P8" i="2886"/>
  <c r="Q8" i="2886" s="1"/>
  <c r="P31" i="2886"/>
  <c r="Q31" i="2886" s="1"/>
  <c r="P26" i="2886"/>
  <c r="Q26" i="2886" s="1"/>
  <c r="P15" i="2886"/>
  <c r="Q15" i="2886" s="1"/>
  <c r="P10" i="2886"/>
  <c r="Q10" i="2886" s="1"/>
  <c r="P23" i="2886"/>
  <c r="Q23" i="2886" s="1"/>
  <c r="P28" i="2886"/>
  <c r="Q28" i="2886" s="1"/>
  <c r="P12" i="2886"/>
  <c r="Q12" i="2886" s="1"/>
  <c r="P34" i="2886"/>
  <c r="Q34" i="2886" s="1"/>
  <c r="P18" i="2886"/>
  <c r="Q18" i="2886" s="1"/>
  <c r="P7" i="2886"/>
  <c r="P36" i="2886"/>
  <c r="Q36" i="2886" s="1"/>
  <c r="P20" i="2886"/>
  <c r="Q20" i="2886" s="1"/>
  <c r="AA27" i="2902"/>
  <c r="AB27" i="2902" s="1"/>
  <c r="AK32" i="2898"/>
  <c r="AL32" i="2898" s="1"/>
  <c r="AP8" i="2896"/>
  <c r="AQ8" i="2896" s="1"/>
  <c r="AF19" i="2896"/>
  <c r="AG19" i="2896" s="1"/>
  <c r="AP32" i="2895"/>
  <c r="AQ32" i="2895" s="1"/>
  <c r="AP35" i="2895"/>
  <c r="AQ35" i="2895" s="1"/>
  <c r="AP18" i="2895"/>
  <c r="AQ18" i="2895" s="1"/>
  <c r="AA13" i="2895"/>
  <c r="AB13" i="2895" s="1"/>
  <c r="AU7" i="2894"/>
  <c r="AA7" i="2894"/>
  <c r="P28" i="2894"/>
  <c r="Q28" i="2894" s="1"/>
  <c r="AU24" i="2893"/>
  <c r="AV24" i="2893" s="1"/>
  <c r="AU16" i="2893"/>
  <c r="AV16" i="2893" s="1"/>
  <c r="AU8" i="2893"/>
  <c r="AV8" i="2893" s="1"/>
  <c r="AU26" i="2893"/>
  <c r="AV26" i="2893" s="1"/>
  <c r="AU9" i="2893"/>
  <c r="AV9" i="2893" s="1"/>
  <c r="AU20" i="2893"/>
  <c r="AV20" i="2893" s="1"/>
  <c r="AU29" i="2893"/>
  <c r="AV29" i="2893" s="1"/>
  <c r="AU12" i="2893"/>
  <c r="AV12" i="2893" s="1"/>
  <c r="AU37" i="2893"/>
  <c r="AV37" i="2893" s="1"/>
  <c r="AU34" i="2893"/>
  <c r="AV34" i="2893" s="1"/>
  <c r="AU17" i="2893"/>
  <c r="AV17" i="2893" s="1"/>
  <c r="V7" i="2892"/>
  <c r="AK9" i="2902"/>
  <c r="AL9" i="2902" s="1"/>
  <c r="AA26" i="2901"/>
  <c r="AB26" i="2901" s="1"/>
  <c r="AA33" i="2901"/>
  <c r="AB33" i="2901" s="1"/>
  <c r="AA13" i="2901"/>
  <c r="AB13" i="2901" s="1"/>
  <c r="AF9" i="2899"/>
  <c r="AG9" i="2899" s="1"/>
  <c r="Q39" i="2899"/>
  <c r="Q40" i="2899" s="1"/>
  <c r="AK33" i="2898"/>
  <c r="AL33" i="2898" s="1"/>
  <c r="AK13" i="2898"/>
  <c r="AL13" i="2898" s="1"/>
  <c r="AU17" i="2895"/>
  <c r="AV17" i="2895" s="1"/>
  <c r="AP38" i="2895"/>
  <c r="AQ38" i="2895" s="1"/>
  <c r="AP22" i="2895"/>
  <c r="AQ22" i="2895" s="1"/>
  <c r="AA17" i="2895"/>
  <c r="AB17" i="2895" s="1"/>
  <c r="V38" i="2895"/>
  <c r="W38" i="2895" s="1"/>
  <c r="V22" i="2895"/>
  <c r="W22" i="2895" s="1"/>
  <c r="AP30" i="2893"/>
  <c r="AQ30" i="2893" s="1"/>
  <c r="AP38" i="2893"/>
  <c r="AQ38" i="2893" s="1"/>
  <c r="AP21" i="2893"/>
  <c r="AQ21" i="2893" s="1"/>
  <c r="AP32" i="2893"/>
  <c r="AQ32" i="2893" s="1"/>
  <c r="AP16" i="2893"/>
  <c r="AQ16" i="2893" s="1"/>
  <c r="AA23" i="2892"/>
  <c r="AB23" i="2892" s="1"/>
  <c r="V28" i="2892"/>
  <c r="W28" i="2892" s="1"/>
  <c r="V8" i="2892"/>
  <c r="W8" i="2892" s="1"/>
  <c r="V30" i="2891"/>
  <c r="W30" i="2891" s="1"/>
  <c r="V21" i="2891"/>
  <c r="W21" i="2891" s="1"/>
  <c r="V13" i="2891"/>
  <c r="W13" i="2891" s="1"/>
  <c r="V29" i="2891"/>
  <c r="W29" i="2891" s="1"/>
  <c r="V33" i="2891"/>
  <c r="W33" i="2891" s="1"/>
  <c r="V37" i="2891"/>
  <c r="W37" i="2891" s="1"/>
  <c r="V20" i="2891"/>
  <c r="W20" i="2891" s="1"/>
  <c r="V12" i="2891"/>
  <c r="W12" i="2891" s="1"/>
  <c r="V17" i="2891"/>
  <c r="W17" i="2891" s="1"/>
  <c r="V34" i="2891"/>
  <c r="W34" i="2891" s="1"/>
  <c r="V26" i="2891"/>
  <c r="W26" i="2891" s="1"/>
  <c r="V9" i="2891"/>
  <c r="W9" i="2891" s="1"/>
  <c r="AK22" i="2890"/>
  <c r="AL22" i="2890" s="1"/>
  <c r="AF17" i="2890"/>
  <c r="AG17" i="2890" s="1"/>
  <c r="AA30" i="2890"/>
  <c r="AB30" i="2890" s="1"/>
  <c r="V18" i="2890"/>
  <c r="W18" i="2890" s="1"/>
  <c r="V27" i="2890"/>
  <c r="W27" i="2890" s="1"/>
  <c r="AP38" i="2889"/>
  <c r="AQ38" i="2889" s="1"/>
  <c r="AP22" i="2889"/>
  <c r="AQ22" i="2889" s="1"/>
  <c r="V35" i="2888"/>
  <c r="W35" i="2888" s="1"/>
  <c r="V32" i="2888"/>
  <c r="W32" i="2888" s="1"/>
  <c r="AK35" i="2887"/>
  <c r="AL35" i="2887" s="1"/>
  <c r="AF19" i="2887"/>
  <c r="AG19" i="2887" s="1"/>
  <c r="AA13" i="2887"/>
  <c r="AB13" i="2887" s="1"/>
  <c r="P26" i="2887"/>
  <c r="Q26" i="2887" s="1"/>
  <c r="AU15" i="2886"/>
  <c r="AV15" i="2886" s="1"/>
  <c r="AA27" i="2886"/>
  <c r="AB27" i="2886" s="1"/>
  <c r="V38" i="2886"/>
  <c r="W38" i="2886" s="1"/>
  <c r="P33" i="2886"/>
  <c r="Q33" i="2886" s="1"/>
  <c r="AU24" i="2885"/>
  <c r="AV24" i="2885" s="1"/>
  <c r="AP38" i="2885"/>
  <c r="AQ38" i="2885" s="1"/>
  <c r="AP27" i="2885"/>
  <c r="AQ27" i="2885" s="1"/>
  <c r="AP15" i="2885"/>
  <c r="AQ15" i="2885" s="1"/>
  <c r="AP34" i="2885"/>
  <c r="AQ34" i="2885" s="1"/>
  <c r="AP22" i="2885"/>
  <c r="AQ22" i="2885" s="1"/>
  <c r="AP11" i="2885"/>
  <c r="AQ11" i="2885" s="1"/>
  <c r="AP32" i="2885"/>
  <c r="AQ32" i="2885" s="1"/>
  <c r="AP10" i="2885"/>
  <c r="AQ10" i="2885" s="1"/>
  <c r="AP20" i="2885"/>
  <c r="AQ20" i="2885" s="1"/>
  <c r="V39" i="2885"/>
  <c r="W7" i="2885"/>
  <c r="W39" i="2885" s="1"/>
  <c r="W40" i="2885" s="1"/>
  <c r="AU37" i="2883"/>
  <c r="AV37" i="2883" s="1"/>
  <c r="AU29" i="2883"/>
  <c r="AV29" i="2883" s="1"/>
  <c r="AU33" i="2883"/>
  <c r="AV33" i="2883" s="1"/>
  <c r="AU16" i="2883"/>
  <c r="AV16" i="2883" s="1"/>
  <c r="AU15" i="2883"/>
  <c r="AV15" i="2883" s="1"/>
  <c r="AU23" i="2883"/>
  <c r="AV23" i="2883" s="1"/>
  <c r="AU7" i="2883"/>
  <c r="AU32" i="2883"/>
  <c r="AV32" i="2883" s="1"/>
  <c r="AU24" i="2883"/>
  <c r="AV24" i="2883" s="1"/>
  <c r="AU8" i="2883"/>
  <c r="AV8" i="2883" s="1"/>
  <c r="AK37" i="2883"/>
  <c r="AL37" i="2883" s="1"/>
  <c r="AK29" i="2883"/>
  <c r="AL29" i="2883" s="1"/>
  <c r="AK15" i="2883"/>
  <c r="AL15" i="2883" s="1"/>
  <c r="AK23" i="2883"/>
  <c r="AL23" i="2883" s="1"/>
  <c r="AK7" i="2883"/>
  <c r="AA37" i="2883"/>
  <c r="AB37" i="2883" s="1"/>
  <c r="AA29" i="2883"/>
  <c r="AB29" i="2883" s="1"/>
  <c r="AA15" i="2883"/>
  <c r="AB15" i="2883" s="1"/>
  <c r="AA23" i="2883"/>
  <c r="AB23" i="2883" s="1"/>
  <c r="AA7" i="2883"/>
  <c r="AA33" i="2883"/>
  <c r="AB33" i="2883" s="1"/>
  <c r="AA16" i="2883"/>
  <c r="AB16" i="2883" s="1"/>
  <c r="P24" i="2883"/>
  <c r="Q24" i="2883" s="1"/>
  <c r="P8" i="2883"/>
  <c r="Q8" i="2883" s="1"/>
  <c r="AK36" i="2882"/>
  <c r="AL36" i="2882" s="1"/>
  <c r="AK28" i="2882"/>
  <c r="AL28" i="2882" s="1"/>
  <c r="AK22" i="2882"/>
  <c r="AL22" i="2882" s="1"/>
  <c r="AK32" i="2882"/>
  <c r="AL32" i="2882" s="1"/>
  <c r="AK31" i="2882"/>
  <c r="AL31" i="2882" s="1"/>
  <c r="AK23" i="2882"/>
  <c r="AL23" i="2882" s="1"/>
  <c r="AK7" i="2882"/>
  <c r="AK15" i="2882"/>
  <c r="AL15" i="2882" s="1"/>
  <c r="AK14" i="2882"/>
  <c r="AL14" i="2882" s="1"/>
  <c r="P30" i="2882"/>
  <c r="Q30" i="2882" s="1"/>
  <c r="P14" i="2882"/>
  <c r="Q14" i="2882" s="1"/>
  <c r="AQ7" i="2881"/>
  <c r="P30" i="2881"/>
  <c r="Q30" i="2881" s="1"/>
  <c r="P14" i="2881"/>
  <c r="Q14" i="2881" s="1"/>
  <c r="AU33" i="2897"/>
  <c r="AV33" i="2897" s="1"/>
  <c r="AP23" i="2896"/>
  <c r="AQ23" i="2896" s="1"/>
  <c r="P35" i="2894"/>
  <c r="Q35" i="2894" s="1"/>
  <c r="AK26" i="2890"/>
  <c r="AL26" i="2890" s="1"/>
  <c r="V30" i="2889"/>
  <c r="W30" i="2889" s="1"/>
  <c r="AK28" i="2887"/>
  <c r="AL28" i="2887" s="1"/>
  <c r="AU13" i="2886"/>
  <c r="AV13" i="2886" s="1"/>
  <c r="AF21" i="2886"/>
  <c r="AG21" i="2886" s="1"/>
  <c r="AA16" i="2886"/>
  <c r="AB16" i="2886" s="1"/>
  <c r="V8" i="2886"/>
  <c r="W8" i="2886" s="1"/>
  <c r="AU19" i="2885"/>
  <c r="AV19" i="2885" s="1"/>
  <c r="AK20" i="2902"/>
  <c r="AL20" i="2902" s="1"/>
  <c r="AP7" i="2901"/>
  <c r="AP20" i="2898"/>
  <c r="AQ20" i="2898" s="1"/>
  <c r="P37" i="2897"/>
  <c r="Q37" i="2897" s="1"/>
  <c r="AP32" i="2896"/>
  <c r="AQ32" i="2896" s="1"/>
  <c r="AK15" i="2892"/>
  <c r="AL15" i="2892" s="1"/>
  <c r="AK8" i="2892"/>
  <c r="AL8" i="2892" s="1"/>
  <c r="AA32" i="2892"/>
  <c r="AB32" i="2892" s="1"/>
  <c r="AF27" i="2891"/>
  <c r="AG27" i="2891" s="1"/>
  <c r="AK9" i="2890"/>
  <c r="AL9" i="2890" s="1"/>
  <c r="V22" i="2890"/>
  <c r="W22" i="2890" s="1"/>
  <c r="AP32" i="2889"/>
  <c r="AQ32" i="2889" s="1"/>
  <c r="AK36" i="2889"/>
  <c r="AL36" i="2889" s="1"/>
  <c r="P35" i="2886"/>
  <c r="Q35" i="2886" s="1"/>
  <c r="AU16" i="2882"/>
  <c r="AV16" i="2882" s="1"/>
  <c r="AK12" i="2882"/>
  <c r="AL12" i="2882" s="1"/>
  <c r="AK26" i="2882"/>
  <c r="AL26" i="2882" s="1"/>
  <c r="P12" i="2900"/>
  <c r="Q12" i="2900" s="1"/>
  <c r="AP38" i="2896"/>
  <c r="AQ38" i="2896" s="1"/>
  <c r="AP11" i="2896"/>
  <c r="AQ11" i="2896" s="1"/>
  <c r="V38" i="2890"/>
  <c r="W38" i="2890" s="1"/>
  <c r="V34" i="2889"/>
  <c r="W34" i="2889" s="1"/>
  <c r="AK15" i="2887"/>
  <c r="AL15" i="2887" s="1"/>
  <c r="V30" i="2886"/>
  <c r="W30" i="2886" s="1"/>
  <c r="Q7" i="2885"/>
  <c r="Q39" i="2885" s="1"/>
  <c r="Q40" i="2885" s="1"/>
  <c r="P39" i="2885"/>
  <c r="AF15" i="2890"/>
  <c r="AG15" i="2890" s="1"/>
  <c r="AA26" i="2890"/>
  <c r="AB26" i="2890" s="1"/>
  <c r="AU9" i="2887"/>
  <c r="AV9" i="2887" s="1"/>
  <c r="AU37" i="2887"/>
  <c r="AV37" i="2887" s="1"/>
  <c r="AU15" i="2887"/>
  <c r="AV15" i="2887" s="1"/>
  <c r="AU26" i="2887"/>
  <c r="AV26" i="2887" s="1"/>
  <c r="AU33" i="2887"/>
  <c r="AV33" i="2887" s="1"/>
  <c r="AU21" i="2887"/>
  <c r="AV21" i="2887" s="1"/>
  <c r="AU28" i="2887"/>
  <c r="AV28" i="2887" s="1"/>
  <c r="AU12" i="2887"/>
  <c r="AV12" i="2887" s="1"/>
  <c r="AF18" i="2886"/>
  <c r="AG18" i="2886" s="1"/>
  <c r="AA18" i="2883"/>
  <c r="AB18" i="2883" s="1"/>
  <c r="AU23" i="2882"/>
  <c r="AV23" i="2882" s="1"/>
  <c r="AA31" i="2882"/>
  <c r="AB31" i="2882" s="1"/>
  <c r="V21" i="2882"/>
  <c r="W21" i="2882" s="1"/>
  <c r="AK22" i="2898"/>
  <c r="AL22" i="2898" s="1"/>
  <c r="AU35" i="2893"/>
  <c r="AV35" i="2893" s="1"/>
  <c r="V31" i="2891"/>
  <c r="W31" i="2891" s="1"/>
  <c r="AA10" i="2890"/>
  <c r="AB10" i="2890" s="1"/>
  <c r="AP29" i="2885"/>
  <c r="AQ29" i="2885" s="1"/>
  <c r="AK26" i="2883"/>
  <c r="AL26" i="2883" s="1"/>
  <c r="AA17" i="2883"/>
  <c r="AB17" i="2883" s="1"/>
  <c r="AU30" i="2882"/>
  <c r="AV30" i="2882" s="1"/>
  <c r="AK35" i="2882"/>
  <c r="AL35" i="2882" s="1"/>
  <c r="AA13" i="2882"/>
  <c r="AB13" i="2882" s="1"/>
  <c r="P37" i="2882"/>
  <c r="Q37" i="2882" s="1"/>
  <c r="AP10" i="2883"/>
  <c r="AQ10" i="2883" s="1"/>
  <c r="AK24" i="2882"/>
  <c r="AL24" i="2882" s="1"/>
  <c r="AF23" i="2901"/>
  <c r="AG23" i="2901" s="1"/>
  <c r="V17" i="2900"/>
  <c r="W17" i="2900" s="1"/>
  <c r="V33" i="2900"/>
  <c r="W33" i="2900" s="1"/>
  <c r="V21" i="2900"/>
  <c r="W21" i="2900" s="1"/>
  <c r="V11" i="2900"/>
  <c r="W11" i="2900" s="1"/>
  <c r="V34" i="2900"/>
  <c r="W34" i="2900" s="1"/>
  <c r="V12" i="2900"/>
  <c r="W12" i="2900" s="1"/>
  <c r="V28" i="2900"/>
  <c r="W28" i="2900" s="1"/>
  <c r="V16" i="2900"/>
  <c r="W16" i="2900" s="1"/>
  <c r="AA28" i="2898"/>
  <c r="AB28" i="2898" s="1"/>
  <c r="V10" i="2897"/>
  <c r="W10" i="2897" s="1"/>
  <c r="P31" i="2897"/>
  <c r="Q31" i="2897" s="1"/>
  <c r="AF10" i="2896"/>
  <c r="AG10" i="2896" s="1"/>
  <c r="AP11" i="2895"/>
  <c r="AQ11" i="2895" s="1"/>
  <c r="AA27" i="2888"/>
  <c r="AB27" i="2888" s="1"/>
  <c r="AK23" i="2887"/>
  <c r="AL23" i="2887" s="1"/>
  <c r="AF35" i="2887"/>
  <c r="AG35" i="2887" s="1"/>
  <c r="AF24" i="2887"/>
  <c r="AG24" i="2887" s="1"/>
  <c r="AF8" i="2887"/>
  <c r="AG8" i="2887" s="1"/>
  <c r="AU36" i="2883"/>
  <c r="AV36" i="2883" s="1"/>
  <c r="AP13" i="2883"/>
  <c r="AQ13" i="2883" s="1"/>
  <c r="V23" i="2883"/>
  <c r="W23" i="2883" s="1"/>
  <c r="P33" i="2883"/>
  <c r="Q33" i="2883" s="1"/>
  <c r="V12" i="2882"/>
  <c r="W12" i="2882" s="1"/>
  <c r="AU27" i="2893"/>
  <c r="AV27" i="2893" s="1"/>
  <c r="V17" i="2892"/>
  <c r="W17" i="2892" s="1"/>
  <c r="V27" i="2891"/>
  <c r="W27" i="2891" s="1"/>
  <c r="AF16" i="2885"/>
  <c r="AG16" i="2885" s="1"/>
  <c r="AK18" i="2883"/>
  <c r="AL18" i="2883" s="1"/>
  <c r="AU13" i="2882"/>
  <c r="AV13" i="2882" s="1"/>
  <c r="AK16" i="2882"/>
  <c r="AL16" i="2882" s="1"/>
  <c r="AA22" i="2882"/>
  <c r="AB22" i="2882" s="1"/>
  <c r="AA28" i="2887"/>
  <c r="AB28" i="2887" s="1"/>
  <c r="AP18" i="2883"/>
  <c r="AQ18" i="2883" s="1"/>
  <c r="V32" i="2883"/>
  <c r="W32" i="2883" s="1"/>
  <c r="AF34" i="2884"/>
  <c r="AG34" i="2884" s="1"/>
  <c r="AF26" i="2884"/>
  <c r="AG26" i="2884" s="1"/>
  <c r="AF17" i="2884"/>
  <c r="AG17" i="2884" s="1"/>
  <c r="AF9" i="2884"/>
  <c r="AG9" i="2884" s="1"/>
  <c r="AF21" i="2884"/>
  <c r="AG21" i="2884" s="1"/>
  <c r="AF20" i="2884"/>
  <c r="AG20" i="2884" s="1"/>
  <c r="AF30" i="2884"/>
  <c r="AG30" i="2884" s="1"/>
  <c r="AF13" i="2884"/>
  <c r="AG13" i="2884" s="1"/>
  <c r="AF29" i="2884"/>
  <c r="AG29" i="2884" s="1"/>
  <c r="AF37" i="2884"/>
  <c r="AG37" i="2884" s="1"/>
  <c r="AP38" i="2883"/>
  <c r="AQ38" i="2883" s="1"/>
  <c r="V37" i="2883"/>
  <c r="W37" i="2883" s="1"/>
  <c r="V33" i="2882"/>
  <c r="W33" i="2882" s="1"/>
  <c r="AP29" i="2883"/>
  <c r="AQ29" i="2883" s="1"/>
  <c r="P35" i="2882"/>
  <c r="Q35" i="2882" s="1"/>
  <c r="AU15" i="2910"/>
  <c r="AV15" i="2910" s="1"/>
  <c r="AU37" i="2910"/>
  <c r="AV37" i="2910" s="1"/>
  <c r="AU13" i="2910"/>
  <c r="AV13" i="2910" s="1"/>
  <c r="AU38" i="2910"/>
  <c r="AV38" i="2910" s="1"/>
  <c r="AU10" i="2910"/>
  <c r="AV10" i="2910" s="1"/>
  <c r="AK36" i="2910"/>
  <c r="AL36" i="2910" s="1"/>
  <c r="V23" i="2910"/>
  <c r="W23" i="2910" s="1"/>
  <c r="AU16" i="2910"/>
  <c r="AV16" i="2910" s="1"/>
  <c r="AU12" i="2910"/>
  <c r="AV12" i="2910" s="1"/>
  <c r="V31" i="2910"/>
  <c r="W31" i="2910" s="1"/>
  <c r="V9" i="2910"/>
  <c r="W9" i="2910" s="1"/>
  <c r="AU32" i="2909"/>
  <c r="AV32" i="2909" s="1"/>
  <c r="V23" i="2909"/>
  <c r="W23" i="2909" s="1"/>
  <c r="AU24" i="2910"/>
  <c r="AV24" i="2910" s="1"/>
  <c r="AK26" i="2910"/>
  <c r="AL26" i="2910" s="1"/>
  <c r="AK10" i="2910"/>
  <c r="AL10" i="2910" s="1"/>
  <c r="V36" i="2910"/>
  <c r="W36" i="2910" s="1"/>
  <c r="V16" i="2910"/>
  <c r="W16" i="2910" s="1"/>
  <c r="AU14" i="2909"/>
  <c r="AV14" i="2909" s="1"/>
  <c r="AU34" i="2910"/>
  <c r="AV34" i="2910" s="1"/>
  <c r="AU13" i="2909"/>
  <c r="AV13" i="2909" s="1"/>
  <c r="AA10" i="2909"/>
  <c r="AB10" i="2909" s="1"/>
  <c r="V15" i="2909"/>
  <c r="W15" i="2909" s="1"/>
  <c r="AK12" i="2908"/>
  <c r="AL12" i="2908" s="1"/>
  <c r="AK32" i="2908"/>
  <c r="AL32" i="2908" s="1"/>
  <c r="AK24" i="2908"/>
  <c r="AL24" i="2908" s="1"/>
  <c r="AK29" i="2908"/>
  <c r="AL29" i="2908" s="1"/>
  <c r="AK13" i="2908"/>
  <c r="AL13" i="2908" s="1"/>
  <c r="AK37" i="2908"/>
  <c r="AL37" i="2908" s="1"/>
  <c r="AK23" i="2908"/>
  <c r="AL23" i="2908" s="1"/>
  <c r="AK8" i="2908"/>
  <c r="AL8" i="2908" s="1"/>
  <c r="AK36" i="2908"/>
  <c r="AL36" i="2908" s="1"/>
  <c r="AK7" i="2908"/>
  <c r="AK30" i="2908"/>
  <c r="AL30" i="2908" s="1"/>
  <c r="AK20" i="2908"/>
  <c r="AL20" i="2908" s="1"/>
  <c r="AK15" i="2908"/>
  <c r="AL15" i="2908" s="1"/>
  <c r="AK38" i="2910"/>
  <c r="AL38" i="2910" s="1"/>
  <c r="V12" i="2910"/>
  <c r="W12" i="2910" s="1"/>
  <c r="AU18" i="2909"/>
  <c r="AV18" i="2909" s="1"/>
  <c r="AK26" i="2909"/>
  <c r="AL26" i="2909" s="1"/>
  <c r="AK38" i="2909"/>
  <c r="AL38" i="2909" s="1"/>
  <c r="AK22" i="2909"/>
  <c r="AL22" i="2909" s="1"/>
  <c r="AK21" i="2909"/>
  <c r="AL21" i="2909" s="1"/>
  <c r="AK33" i="2909"/>
  <c r="AL33" i="2909" s="1"/>
  <c r="AK34" i="2909"/>
  <c r="AL34" i="2909" s="1"/>
  <c r="AK10" i="2909"/>
  <c r="AL10" i="2909" s="1"/>
  <c r="AK7" i="2909"/>
  <c r="AA23" i="2909"/>
  <c r="AB23" i="2909" s="1"/>
  <c r="V26" i="2909"/>
  <c r="W26" i="2909" s="1"/>
  <c r="V11" i="2909"/>
  <c r="W11" i="2909" s="1"/>
  <c r="AK29" i="2909"/>
  <c r="AL29" i="2909" s="1"/>
  <c r="V10" i="2909"/>
  <c r="W10" i="2909" s="1"/>
  <c r="AP34" i="2908"/>
  <c r="AQ34" i="2908" s="1"/>
  <c r="AK27" i="2908"/>
  <c r="AL27" i="2908" s="1"/>
  <c r="AF18" i="2908"/>
  <c r="AG18" i="2908" s="1"/>
  <c r="AA31" i="2907"/>
  <c r="AB31" i="2907" s="1"/>
  <c r="AA28" i="2907"/>
  <c r="AB28" i="2907" s="1"/>
  <c r="AA19" i="2907"/>
  <c r="AB19" i="2907" s="1"/>
  <c r="AA11" i="2907"/>
  <c r="AB11" i="2907" s="1"/>
  <c r="AA27" i="2907"/>
  <c r="AB27" i="2907" s="1"/>
  <c r="AA23" i="2907"/>
  <c r="AB23" i="2907" s="1"/>
  <c r="AA7" i="2907"/>
  <c r="AA15" i="2907"/>
  <c r="AB15" i="2907" s="1"/>
  <c r="AA35" i="2907"/>
  <c r="AB35" i="2907" s="1"/>
  <c r="AA32" i="2907"/>
  <c r="AB32" i="2907" s="1"/>
  <c r="V20" i="2910"/>
  <c r="W20" i="2910" s="1"/>
  <c r="AU29" i="2909"/>
  <c r="AV29" i="2909" s="1"/>
  <c r="AK35" i="2909"/>
  <c r="AL35" i="2909" s="1"/>
  <c r="AA21" i="2909"/>
  <c r="AB21" i="2909" s="1"/>
  <c r="V37" i="2909"/>
  <c r="W37" i="2909" s="1"/>
  <c r="AP10" i="2908"/>
  <c r="AQ10" i="2908" s="1"/>
  <c r="AK10" i="2908"/>
  <c r="AL10" i="2908" s="1"/>
  <c r="AF16" i="2908"/>
  <c r="AG16" i="2908" s="1"/>
  <c r="V38" i="2907"/>
  <c r="W38" i="2907" s="1"/>
  <c r="AP32" i="2906"/>
  <c r="AQ32" i="2906" s="1"/>
  <c r="AP21" i="2909"/>
  <c r="AQ21" i="2909" s="1"/>
  <c r="AP9" i="2909"/>
  <c r="AQ9" i="2909" s="1"/>
  <c r="AP26" i="2909"/>
  <c r="AQ26" i="2909" s="1"/>
  <c r="AP38" i="2909"/>
  <c r="AQ38" i="2909" s="1"/>
  <c r="AP37" i="2909"/>
  <c r="AQ37" i="2909" s="1"/>
  <c r="AP15" i="2909"/>
  <c r="AQ15" i="2909" s="1"/>
  <c r="AP16" i="2909"/>
  <c r="AQ16" i="2909" s="1"/>
  <c r="AA8" i="2909"/>
  <c r="AB8" i="2909" s="1"/>
  <c r="AP37" i="2908"/>
  <c r="AQ37" i="2908" s="1"/>
  <c r="AK28" i="2908"/>
  <c r="AL28" i="2908" s="1"/>
  <c r="AF12" i="2908"/>
  <c r="AG12" i="2908" s="1"/>
  <c r="AU24" i="2907"/>
  <c r="AV24" i="2907" s="1"/>
  <c r="AK35" i="2907"/>
  <c r="AL35" i="2907" s="1"/>
  <c r="AK27" i="2907"/>
  <c r="AL27" i="2907" s="1"/>
  <c r="AK23" i="2907"/>
  <c r="AL23" i="2907" s="1"/>
  <c r="AK15" i="2907"/>
  <c r="AL15" i="2907" s="1"/>
  <c r="AK7" i="2907"/>
  <c r="AK22" i="2907"/>
  <c r="AL22" i="2907" s="1"/>
  <c r="AK36" i="2907"/>
  <c r="AL36" i="2907" s="1"/>
  <c r="AK19" i="2907"/>
  <c r="AL19" i="2907" s="1"/>
  <c r="AK11" i="2907"/>
  <c r="AL11" i="2907" s="1"/>
  <c r="AK14" i="2907"/>
  <c r="AL14" i="2907" s="1"/>
  <c r="AK31" i="2907"/>
  <c r="AL31" i="2907" s="1"/>
  <c r="AK28" i="2907"/>
  <c r="AL28" i="2907" s="1"/>
  <c r="AA33" i="2907"/>
  <c r="AB33" i="2907" s="1"/>
  <c r="P34" i="2907"/>
  <c r="Q34" i="2907" s="1"/>
  <c r="AP28" i="2906"/>
  <c r="AQ28" i="2906" s="1"/>
  <c r="AK13" i="2906"/>
  <c r="AL13" i="2906" s="1"/>
  <c r="AF19" i="2906"/>
  <c r="AG19" i="2906" s="1"/>
  <c r="P36" i="2906"/>
  <c r="Q36" i="2906" s="1"/>
  <c r="P32" i="2906"/>
  <c r="Q32" i="2906" s="1"/>
  <c r="P28" i="2906"/>
  <c r="Q28" i="2906" s="1"/>
  <c r="P24" i="2906"/>
  <c r="Q24" i="2906" s="1"/>
  <c r="P20" i="2906"/>
  <c r="Q20" i="2906" s="1"/>
  <c r="P16" i="2906"/>
  <c r="Q16" i="2906" s="1"/>
  <c r="P12" i="2906"/>
  <c r="Q12" i="2906" s="1"/>
  <c r="P8" i="2906"/>
  <c r="Q8" i="2906" s="1"/>
  <c r="P31" i="2906"/>
  <c r="Q31" i="2906" s="1"/>
  <c r="P23" i="2906"/>
  <c r="Q23" i="2906" s="1"/>
  <c r="P15" i="2906"/>
  <c r="Q15" i="2906" s="1"/>
  <c r="P7" i="2906"/>
  <c r="P35" i="2906"/>
  <c r="Q35" i="2906" s="1"/>
  <c r="P19" i="2906"/>
  <c r="Q19" i="2906" s="1"/>
  <c r="P11" i="2906"/>
  <c r="Q11" i="2906" s="1"/>
  <c r="P27" i="2906"/>
  <c r="Q27" i="2906" s="1"/>
  <c r="AK15" i="2905"/>
  <c r="AL15" i="2905" s="1"/>
  <c r="AU10" i="2904"/>
  <c r="AV10" i="2904" s="1"/>
  <c r="AA10" i="2904"/>
  <c r="AB10" i="2904" s="1"/>
  <c r="P31" i="2904"/>
  <c r="Q31" i="2904" s="1"/>
  <c r="P15" i="2904"/>
  <c r="Q15" i="2904" s="1"/>
  <c r="V24" i="2910"/>
  <c r="W24" i="2910" s="1"/>
  <c r="AK31" i="2909"/>
  <c r="AL31" i="2909" s="1"/>
  <c r="AA34" i="2909"/>
  <c r="AB34" i="2909" s="1"/>
  <c r="V30" i="2909"/>
  <c r="W30" i="2909" s="1"/>
  <c r="AK14" i="2908"/>
  <c r="AL14" i="2908" s="1"/>
  <c r="AF27" i="2908"/>
  <c r="AG27" i="2908" s="1"/>
  <c r="AF7" i="2908"/>
  <c r="AU38" i="2907"/>
  <c r="AV38" i="2907" s="1"/>
  <c r="AU22" i="2907"/>
  <c r="AV22" i="2907" s="1"/>
  <c r="AK32" i="2907"/>
  <c r="AL32" i="2907" s="1"/>
  <c r="V24" i="2907"/>
  <c r="W24" i="2907" s="1"/>
  <c r="P15" i="2907"/>
  <c r="Q15" i="2907" s="1"/>
  <c r="AU21" i="2906"/>
  <c r="AV21" i="2906" s="1"/>
  <c r="AU18" i="2906"/>
  <c r="AV18" i="2906" s="1"/>
  <c r="AU26" i="2906"/>
  <c r="AV26" i="2906" s="1"/>
  <c r="AU14" i="2906"/>
  <c r="AV14" i="2906" s="1"/>
  <c r="AU13" i="2906"/>
  <c r="AV13" i="2906" s="1"/>
  <c r="AU9" i="2906"/>
  <c r="AV9" i="2906" s="1"/>
  <c r="AU24" i="2906"/>
  <c r="AV24" i="2906" s="1"/>
  <c r="AU34" i="2906"/>
  <c r="AV34" i="2906" s="1"/>
  <c r="AP27" i="2906"/>
  <c r="AQ27" i="2906" s="1"/>
  <c r="AP7" i="2906"/>
  <c r="AK36" i="2906"/>
  <c r="AL36" i="2906" s="1"/>
  <c r="AF18" i="2906"/>
  <c r="AG18" i="2906" s="1"/>
  <c r="P26" i="2906"/>
  <c r="Q26" i="2906" s="1"/>
  <c r="P10" i="2906"/>
  <c r="Q10" i="2906" s="1"/>
  <c r="AP21" i="2905"/>
  <c r="AQ21" i="2905" s="1"/>
  <c r="AP13" i="2905"/>
  <c r="AQ13" i="2905" s="1"/>
  <c r="AP17" i="2905"/>
  <c r="AQ17" i="2905" s="1"/>
  <c r="AP27" i="2905"/>
  <c r="AQ27" i="2905" s="1"/>
  <c r="AP9" i="2905"/>
  <c r="AQ9" i="2905" s="1"/>
  <c r="AP10" i="2905"/>
  <c r="AQ10" i="2905" s="1"/>
  <c r="AP26" i="2905"/>
  <c r="AQ26" i="2905" s="1"/>
  <c r="AK36" i="2905"/>
  <c r="AL36" i="2905" s="1"/>
  <c r="W7" i="2905"/>
  <c r="P26" i="2905"/>
  <c r="Q26" i="2905" s="1"/>
  <c r="P10" i="2905"/>
  <c r="Q10" i="2905" s="1"/>
  <c r="AF27" i="2904"/>
  <c r="AG27" i="2904" s="1"/>
  <c r="AA32" i="2904"/>
  <c r="AB32" i="2904" s="1"/>
  <c r="AP36" i="2908"/>
  <c r="AQ36" i="2908" s="1"/>
  <c r="AF29" i="2908"/>
  <c r="AG29" i="2908" s="1"/>
  <c r="P22" i="2907"/>
  <c r="Q22" i="2907" s="1"/>
  <c r="AF21" i="2908"/>
  <c r="AG21" i="2908" s="1"/>
  <c r="AF10" i="2908"/>
  <c r="AG10" i="2908" s="1"/>
  <c r="AP19" i="2907"/>
  <c r="AQ19" i="2907" s="1"/>
  <c r="AP11" i="2907"/>
  <c r="AQ11" i="2907" s="1"/>
  <c r="AP35" i="2907"/>
  <c r="AQ35" i="2907" s="1"/>
  <c r="AP27" i="2907"/>
  <c r="AQ27" i="2907" s="1"/>
  <c r="AP31" i="2907"/>
  <c r="AQ31" i="2907" s="1"/>
  <c r="AP14" i="2907"/>
  <c r="AQ14" i="2907" s="1"/>
  <c r="AP23" i="2907"/>
  <c r="AQ23" i="2907" s="1"/>
  <c r="AP7" i="2907"/>
  <c r="AP15" i="2907"/>
  <c r="AQ15" i="2907" s="1"/>
  <c r="AP22" i="2907"/>
  <c r="AQ22" i="2907" s="1"/>
  <c r="AP32" i="2907"/>
  <c r="AQ32" i="2907" s="1"/>
  <c r="AK13" i="2907"/>
  <c r="AL13" i="2907" s="1"/>
  <c r="AU36" i="2906"/>
  <c r="AV36" i="2906" s="1"/>
  <c r="AK11" i="2906"/>
  <c r="AL11" i="2906" s="1"/>
  <c r="AU30" i="2906"/>
  <c r="AV30" i="2906" s="1"/>
  <c r="AP26" i="2906"/>
  <c r="AQ26" i="2906" s="1"/>
  <c r="AK19" i="2906"/>
  <c r="AL19" i="2906" s="1"/>
  <c r="AB7" i="2906"/>
  <c r="AP38" i="2905"/>
  <c r="AQ38" i="2905" s="1"/>
  <c r="AK33" i="2910"/>
  <c r="AL33" i="2910" s="1"/>
  <c r="AK21" i="2910"/>
  <c r="AL21" i="2910" s="1"/>
  <c r="AP38" i="2908"/>
  <c r="AQ38" i="2908" s="1"/>
  <c r="AU29" i="2907"/>
  <c r="AV29" i="2907" s="1"/>
  <c r="AU9" i="2907"/>
  <c r="AV9" i="2907" s="1"/>
  <c r="AK17" i="2907"/>
  <c r="AL17" i="2907" s="1"/>
  <c r="AA13" i="2907"/>
  <c r="AB13" i="2907" s="1"/>
  <c r="P29" i="2906"/>
  <c r="Q29" i="2906" s="1"/>
  <c r="AK24" i="2905"/>
  <c r="AL24" i="2905" s="1"/>
  <c r="AK33" i="2905"/>
  <c r="AL33" i="2905" s="1"/>
  <c r="AF14" i="2905"/>
  <c r="AG14" i="2905" s="1"/>
  <c r="AF38" i="2905"/>
  <c r="AG38" i="2905" s="1"/>
  <c r="AF30" i="2905"/>
  <c r="AG30" i="2905" s="1"/>
  <c r="AF13" i="2905"/>
  <c r="AG13" i="2905" s="1"/>
  <c r="AF22" i="2905"/>
  <c r="AG22" i="2905" s="1"/>
  <c r="AF28" i="2905"/>
  <c r="AG28" i="2905" s="1"/>
  <c r="P24" i="2905"/>
  <c r="Q24" i="2905" s="1"/>
  <c r="AU33" i="2904"/>
  <c r="AV33" i="2904" s="1"/>
  <c r="AU18" i="2907"/>
  <c r="AV18" i="2907" s="1"/>
  <c r="AA9" i="2907"/>
  <c r="AB9" i="2907" s="1"/>
  <c r="AA26" i="2907"/>
  <c r="AB26" i="2907" s="1"/>
  <c r="AA10" i="2907"/>
  <c r="AB10" i="2907" s="1"/>
  <c r="AF13" i="2906"/>
  <c r="AG13" i="2906" s="1"/>
  <c r="AF26" i="2905"/>
  <c r="AG26" i="2905" s="1"/>
  <c r="P36" i="2905"/>
  <c r="Q36" i="2905" s="1"/>
  <c r="AU14" i="2904"/>
  <c r="AV14" i="2904" s="1"/>
  <c r="AF26" i="2904"/>
  <c r="AG26" i="2904" s="1"/>
  <c r="AF29" i="2904"/>
  <c r="AG29" i="2904" s="1"/>
  <c r="AA30" i="2904"/>
  <c r="AB30" i="2904" s="1"/>
  <c r="P32" i="2904"/>
  <c r="Q32" i="2904" s="1"/>
  <c r="P8" i="2904"/>
  <c r="Q8" i="2904" s="1"/>
  <c r="AU29" i="2903"/>
  <c r="AV29" i="2903" s="1"/>
  <c r="AU17" i="2903"/>
  <c r="AV17" i="2903" s="1"/>
  <c r="AU24" i="2903"/>
  <c r="AV24" i="2903" s="1"/>
  <c r="AU36" i="2903"/>
  <c r="AV36" i="2903" s="1"/>
  <c r="AU13" i="2903"/>
  <c r="AV13" i="2903" s="1"/>
  <c r="AU23" i="2903"/>
  <c r="AV23" i="2903" s="1"/>
  <c r="AP12" i="2903"/>
  <c r="AQ12" i="2903" s="1"/>
  <c r="AA15" i="2903"/>
  <c r="AB15" i="2903" s="1"/>
  <c r="AP17" i="2908"/>
  <c r="AQ17" i="2908" s="1"/>
  <c r="AP23" i="2908"/>
  <c r="AQ23" i="2908" s="1"/>
  <c r="AP7" i="2908"/>
  <c r="AP19" i="2905"/>
  <c r="AQ19" i="2905" s="1"/>
  <c r="AP8" i="2905"/>
  <c r="AQ8" i="2905" s="1"/>
  <c r="AK11" i="2905"/>
  <c r="AL11" i="2905" s="1"/>
  <c r="AK22" i="2905"/>
  <c r="AL22" i="2905" s="1"/>
  <c r="AU38" i="2904"/>
  <c r="AV38" i="2904" s="1"/>
  <c r="P25" i="2904"/>
  <c r="Q25" i="2904" s="1"/>
  <c r="AU21" i="2903"/>
  <c r="AV21" i="2903" s="1"/>
  <c r="AP15" i="2903"/>
  <c r="AQ15" i="2903" s="1"/>
  <c r="AA37" i="2903"/>
  <c r="AB37" i="2903" s="1"/>
  <c r="V23" i="2903"/>
  <c r="W23" i="2903" s="1"/>
  <c r="AK28" i="2906"/>
  <c r="AL28" i="2906" s="1"/>
  <c r="AF36" i="2906"/>
  <c r="AG36" i="2906" s="1"/>
  <c r="AF20" i="2906"/>
  <c r="AG20" i="2906" s="1"/>
  <c r="AF23" i="2905"/>
  <c r="AG23" i="2905" s="1"/>
  <c r="AF29" i="2905"/>
  <c r="AG29" i="2905" s="1"/>
  <c r="P19" i="2905"/>
  <c r="Q19" i="2905" s="1"/>
  <c r="AA15" i="2904"/>
  <c r="AB15" i="2904" s="1"/>
  <c r="AU37" i="2903"/>
  <c r="AV37" i="2903" s="1"/>
  <c r="AP16" i="2903"/>
  <c r="AQ16" i="2903" s="1"/>
  <c r="AP29" i="2903"/>
  <c r="AQ29" i="2903" s="1"/>
  <c r="AK27" i="2903"/>
  <c r="AL27" i="2903" s="1"/>
  <c r="AK20" i="2903"/>
  <c r="AL20" i="2903" s="1"/>
  <c r="V16" i="2903"/>
  <c r="W16" i="2903" s="1"/>
  <c r="V29" i="2903"/>
  <c r="W29" i="2903" s="1"/>
  <c r="AK22" i="2902"/>
  <c r="AL22" i="2902" s="1"/>
  <c r="AF12" i="2902"/>
  <c r="AG12" i="2902" s="1"/>
  <c r="AA33" i="2902"/>
  <c r="AB33" i="2902" s="1"/>
  <c r="V14" i="2902"/>
  <c r="W14" i="2902" s="1"/>
  <c r="P31" i="2902"/>
  <c r="Q31" i="2902" s="1"/>
  <c r="P15" i="2902"/>
  <c r="Q15" i="2902" s="1"/>
  <c r="V37" i="2907"/>
  <c r="W37" i="2907" s="1"/>
  <c r="V17" i="2907"/>
  <c r="W17" i="2907" s="1"/>
  <c r="AU31" i="2906"/>
  <c r="AV31" i="2906" s="1"/>
  <c r="AK18" i="2906"/>
  <c r="AL18" i="2906" s="1"/>
  <c r="P37" i="2904"/>
  <c r="Q37" i="2904" s="1"/>
  <c r="AU32" i="2903"/>
  <c r="AV32" i="2903" s="1"/>
  <c r="AP27" i="2903"/>
  <c r="AQ27" i="2903" s="1"/>
  <c r="AP30" i="2903"/>
  <c r="AQ30" i="2903" s="1"/>
  <c r="AK33" i="2903"/>
  <c r="AL33" i="2903" s="1"/>
  <c r="AA24" i="2903"/>
  <c r="AB24" i="2903" s="1"/>
  <c r="V27" i="2903"/>
  <c r="W27" i="2903" s="1"/>
  <c r="V30" i="2903"/>
  <c r="W30" i="2903" s="1"/>
  <c r="V15" i="2902"/>
  <c r="W15" i="2902" s="1"/>
  <c r="P27" i="2902"/>
  <c r="Q27" i="2902" s="1"/>
  <c r="V24" i="2909"/>
  <c r="W24" i="2909" s="1"/>
  <c r="AP33" i="2906"/>
  <c r="AQ33" i="2906" s="1"/>
  <c r="AP13" i="2906"/>
  <c r="AQ13" i="2906" s="1"/>
  <c r="AP20" i="2905"/>
  <c r="AQ20" i="2905" s="1"/>
  <c r="AU35" i="2904"/>
  <c r="AV35" i="2904" s="1"/>
  <c r="AU15" i="2904"/>
  <c r="AV15" i="2904" s="1"/>
  <c r="AU38" i="2903"/>
  <c r="AV38" i="2903" s="1"/>
  <c r="AU22" i="2903"/>
  <c r="AV22" i="2903" s="1"/>
  <c r="AF34" i="2902"/>
  <c r="AG34" i="2902" s="1"/>
  <c r="AF32" i="2902"/>
  <c r="AG32" i="2902" s="1"/>
  <c r="AA37" i="2902"/>
  <c r="AB37" i="2902" s="1"/>
  <c r="V18" i="2902"/>
  <c r="W18" i="2902" s="1"/>
  <c r="P33" i="2902"/>
  <c r="Q33" i="2902" s="1"/>
  <c r="AU11" i="2901"/>
  <c r="AV11" i="2901" s="1"/>
  <c r="AF36" i="2901"/>
  <c r="AG36" i="2901" s="1"/>
  <c r="AA27" i="2901"/>
  <c r="AB27" i="2901" s="1"/>
  <c r="AP13" i="2899"/>
  <c r="AQ13" i="2899" s="1"/>
  <c r="AF10" i="2907"/>
  <c r="AG10" i="2907" s="1"/>
  <c r="AP18" i="2905"/>
  <c r="AQ18" i="2905" s="1"/>
  <c r="V34" i="2905"/>
  <c r="W34" i="2905" s="1"/>
  <c r="AU8" i="2904"/>
  <c r="AV8" i="2904" s="1"/>
  <c r="AK32" i="2903"/>
  <c r="AL32" i="2903" s="1"/>
  <c r="AA31" i="2903"/>
  <c r="AB31" i="2903" s="1"/>
  <c r="V12" i="2903"/>
  <c r="W12" i="2903" s="1"/>
  <c r="AK23" i="2902"/>
  <c r="AL23" i="2902" s="1"/>
  <c r="AF11" i="2902"/>
  <c r="AG11" i="2902" s="1"/>
  <c r="V35" i="2902"/>
  <c r="W35" i="2902" s="1"/>
  <c r="P16" i="2902"/>
  <c r="Q16" i="2902" s="1"/>
  <c r="AP10" i="2901"/>
  <c r="AQ10" i="2901" s="1"/>
  <c r="AF10" i="2901"/>
  <c r="AG10" i="2901" s="1"/>
  <c r="Q7" i="2901"/>
  <c r="P24" i="2900"/>
  <c r="Q24" i="2900" s="1"/>
  <c r="P35" i="2905"/>
  <c r="Q35" i="2905" s="1"/>
  <c r="AK35" i="2903"/>
  <c r="AL35" i="2903" s="1"/>
  <c r="AF22" i="2902"/>
  <c r="AG22" i="2902" s="1"/>
  <c r="AF7" i="2902"/>
  <c r="V28" i="2902"/>
  <c r="W28" i="2902" s="1"/>
  <c r="AU31" i="2901"/>
  <c r="AV31" i="2901" s="1"/>
  <c r="AU36" i="2901"/>
  <c r="AV36" i="2901" s="1"/>
  <c r="AU20" i="2901"/>
  <c r="AV20" i="2901" s="1"/>
  <c r="AP33" i="2901"/>
  <c r="AQ33" i="2901" s="1"/>
  <c r="AF8" i="2901"/>
  <c r="AG8" i="2901" s="1"/>
  <c r="V19" i="2900"/>
  <c r="W19" i="2900" s="1"/>
  <c r="P25" i="2900"/>
  <c r="Q25" i="2900" s="1"/>
  <c r="AU32" i="2899"/>
  <c r="AV32" i="2899" s="1"/>
  <c r="AU20" i="2899"/>
  <c r="AV20" i="2899" s="1"/>
  <c r="AU11" i="2899"/>
  <c r="AV11" i="2899" s="1"/>
  <c r="AU27" i="2899"/>
  <c r="AV27" i="2899" s="1"/>
  <c r="AU16" i="2899"/>
  <c r="AV16" i="2899" s="1"/>
  <c r="AU37" i="2899"/>
  <c r="AV37" i="2899" s="1"/>
  <c r="AU15" i="2899"/>
  <c r="AV15" i="2899" s="1"/>
  <c r="AP30" i="2899"/>
  <c r="AQ30" i="2899" s="1"/>
  <c r="AF27" i="2899"/>
  <c r="AG27" i="2899" s="1"/>
  <c r="AU37" i="2898"/>
  <c r="AV37" i="2898" s="1"/>
  <c r="AP23" i="2898"/>
  <c r="AQ23" i="2898" s="1"/>
  <c r="V31" i="2898"/>
  <c r="W31" i="2898" s="1"/>
  <c r="V27" i="2898"/>
  <c r="W27" i="2898" s="1"/>
  <c r="V10" i="2898"/>
  <c r="W10" i="2898" s="1"/>
  <c r="V17" i="2898"/>
  <c r="W17" i="2898" s="1"/>
  <c r="V26" i="2898"/>
  <c r="W26" i="2898" s="1"/>
  <c r="V9" i="2898"/>
  <c r="W9" i="2898" s="1"/>
  <c r="V18" i="2898"/>
  <c r="W18" i="2898" s="1"/>
  <c r="V35" i="2898"/>
  <c r="W35" i="2898" s="1"/>
  <c r="AU36" i="2897"/>
  <c r="AV36" i="2897" s="1"/>
  <c r="AU23" i="2896"/>
  <c r="AV23" i="2896" s="1"/>
  <c r="AU15" i="2896"/>
  <c r="AV15" i="2896" s="1"/>
  <c r="AU7" i="2896"/>
  <c r="AU36" i="2896"/>
  <c r="AV36" i="2896" s="1"/>
  <c r="AU19" i="2896"/>
  <c r="AV19" i="2896" s="1"/>
  <c r="AU33" i="2896"/>
  <c r="AV33" i="2896" s="1"/>
  <c r="AU24" i="2896"/>
  <c r="AV24" i="2896" s="1"/>
  <c r="AU8" i="2896"/>
  <c r="AV8" i="2896" s="1"/>
  <c r="AU16" i="2896"/>
  <c r="AV16" i="2896" s="1"/>
  <c r="AU28" i="2896"/>
  <c r="AV28" i="2896" s="1"/>
  <c r="AU11" i="2896"/>
  <c r="AV11" i="2896" s="1"/>
  <c r="AK23" i="2896"/>
  <c r="AL23" i="2896" s="1"/>
  <c r="AK15" i="2896"/>
  <c r="AL15" i="2896" s="1"/>
  <c r="AK7" i="2896"/>
  <c r="AK33" i="2896"/>
  <c r="AL33" i="2896" s="1"/>
  <c r="AK16" i="2896"/>
  <c r="AL16" i="2896" s="1"/>
  <c r="AK28" i="2896"/>
  <c r="AL28" i="2896" s="1"/>
  <c r="AK36" i="2896"/>
  <c r="AL36" i="2896" s="1"/>
  <c r="AK19" i="2896"/>
  <c r="AL19" i="2896" s="1"/>
  <c r="AK11" i="2896"/>
  <c r="AL11" i="2896" s="1"/>
  <c r="AK24" i="2896"/>
  <c r="AL24" i="2896" s="1"/>
  <c r="AK8" i="2896"/>
  <c r="AL8" i="2896" s="1"/>
  <c r="AA23" i="2896"/>
  <c r="AB23" i="2896" s="1"/>
  <c r="AA15" i="2896"/>
  <c r="AB15" i="2896" s="1"/>
  <c r="AA7" i="2896"/>
  <c r="AA28" i="2896"/>
  <c r="AB28" i="2896" s="1"/>
  <c r="AA11" i="2896"/>
  <c r="AB11" i="2896" s="1"/>
  <c r="AA24" i="2896"/>
  <c r="AB24" i="2896" s="1"/>
  <c r="AA33" i="2896"/>
  <c r="AB33" i="2896" s="1"/>
  <c r="AA16" i="2896"/>
  <c r="AB16" i="2896" s="1"/>
  <c r="AA8" i="2896"/>
  <c r="AB8" i="2896" s="1"/>
  <c r="AA19" i="2896"/>
  <c r="AB19" i="2896" s="1"/>
  <c r="AA36" i="2896"/>
  <c r="AB36" i="2896" s="1"/>
  <c r="AK31" i="2895"/>
  <c r="AL31" i="2895" s="1"/>
  <c r="AK32" i="2895"/>
  <c r="AL32" i="2895" s="1"/>
  <c r="AK15" i="2895"/>
  <c r="AL15" i="2895" s="1"/>
  <c r="AK10" i="2895"/>
  <c r="AL10" i="2895" s="1"/>
  <c r="AK35" i="2895"/>
  <c r="AL35" i="2895" s="1"/>
  <c r="AK27" i="2895"/>
  <c r="AL27" i="2895" s="1"/>
  <c r="AK7" i="2895"/>
  <c r="AK23" i="2895"/>
  <c r="AL23" i="2895" s="1"/>
  <c r="V16" i="2895"/>
  <c r="W16" i="2895" s="1"/>
  <c r="AP31" i="2894"/>
  <c r="AQ31" i="2894" s="1"/>
  <c r="AP17" i="2894"/>
  <c r="AQ17" i="2894" s="1"/>
  <c r="AP27" i="2894"/>
  <c r="AQ27" i="2894" s="1"/>
  <c r="AP10" i="2894"/>
  <c r="AQ10" i="2894" s="1"/>
  <c r="AP9" i="2894"/>
  <c r="AQ9" i="2894" s="1"/>
  <c r="AP26" i="2894"/>
  <c r="AQ26" i="2894" s="1"/>
  <c r="AA29" i="2894"/>
  <c r="AB29" i="2894" s="1"/>
  <c r="W7" i="2894"/>
  <c r="P26" i="2894"/>
  <c r="Q26" i="2894" s="1"/>
  <c r="P10" i="2894"/>
  <c r="Q10" i="2894" s="1"/>
  <c r="W7" i="2906"/>
  <c r="AF31" i="2904"/>
  <c r="AG31" i="2904" s="1"/>
  <c r="AF36" i="2904"/>
  <c r="AG36" i="2904" s="1"/>
  <c r="AF20" i="2904"/>
  <c r="AG20" i="2904" s="1"/>
  <c r="V30" i="2904"/>
  <c r="W30" i="2904" s="1"/>
  <c r="V38" i="2904"/>
  <c r="W38" i="2904" s="1"/>
  <c r="V7" i="2904"/>
  <c r="V24" i="2904"/>
  <c r="W24" i="2904" s="1"/>
  <c r="V8" i="2904"/>
  <c r="W8" i="2904" s="1"/>
  <c r="AK15" i="2903"/>
  <c r="AL15" i="2903" s="1"/>
  <c r="AK10" i="2903"/>
  <c r="AL10" i="2903" s="1"/>
  <c r="AA30" i="2903"/>
  <c r="AB30" i="2903" s="1"/>
  <c r="AA14" i="2903"/>
  <c r="AB14" i="2903" s="1"/>
  <c r="AA22" i="2902"/>
  <c r="AB22" i="2902" s="1"/>
  <c r="AA19" i="2902"/>
  <c r="AB19" i="2902" s="1"/>
  <c r="V24" i="2902"/>
  <c r="W24" i="2902" s="1"/>
  <c r="AU34" i="2901"/>
  <c r="AV34" i="2901" s="1"/>
  <c r="AU21" i="2901"/>
  <c r="AV21" i="2901" s="1"/>
  <c r="AP14" i="2901"/>
  <c r="AQ14" i="2901" s="1"/>
  <c r="AF33" i="2901"/>
  <c r="AG33" i="2901" s="1"/>
  <c r="AU37" i="2900"/>
  <c r="AV37" i="2900" s="1"/>
  <c r="AU23" i="2900"/>
  <c r="AV23" i="2900" s="1"/>
  <c r="AU29" i="2900"/>
  <c r="AV29" i="2900" s="1"/>
  <c r="AU7" i="2900"/>
  <c r="V35" i="2900"/>
  <c r="W35" i="2900" s="1"/>
  <c r="V32" i="2900"/>
  <c r="W32" i="2900" s="1"/>
  <c r="P30" i="2900"/>
  <c r="Q30" i="2900" s="1"/>
  <c r="AP28" i="2899"/>
  <c r="AQ28" i="2899" s="1"/>
  <c r="AP11" i="2899"/>
  <c r="AQ11" i="2899" s="1"/>
  <c r="AF30" i="2899"/>
  <c r="AG30" i="2899" s="1"/>
  <c r="AP32" i="2898"/>
  <c r="AQ32" i="2898" s="1"/>
  <c r="AP37" i="2898"/>
  <c r="AQ37" i="2898" s="1"/>
  <c r="AK23" i="2898"/>
  <c r="AL23" i="2898" s="1"/>
  <c r="AA11" i="2898"/>
  <c r="AB11" i="2898" s="1"/>
  <c r="V8" i="2898"/>
  <c r="W8" i="2898" s="1"/>
  <c r="AU18" i="2897"/>
  <c r="AV18" i="2897" s="1"/>
  <c r="P36" i="2897"/>
  <c r="Q36" i="2897" s="1"/>
  <c r="P20" i="2897"/>
  <c r="Q20" i="2897" s="1"/>
  <c r="AU17" i="2896"/>
  <c r="AV17" i="2896" s="1"/>
  <c r="AK17" i="2896"/>
  <c r="AL17" i="2896" s="1"/>
  <c r="AA17" i="2896"/>
  <c r="AB17" i="2896" s="1"/>
  <c r="AU20" i="2895"/>
  <c r="AV20" i="2895" s="1"/>
  <c r="AU30" i="2895"/>
  <c r="AV30" i="2895" s="1"/>
  <c r="AK8" i="2895"/>
  <c r="AL8" i="2895" s="1"/>
  <c r="AA38" i="2895"/>
  <c r="AB38" i="2895" s="1"/>
  <c r="AU19" i="2894"/>
  <c r="AV19" i="2894" s="1"/>
  <c r="AP16" i="2894"/>
  <c r="AQ16" i="2894" s="1"/>
  <c r="AP29" i="2894"/>
  <c r="AQ29" i="2894" s="1"/>
  <c r="AL7" i="2894"/>
  <c r="AP22" i="2893"/>
  <c r="AQ22" i="2893" s="1"/>
  <c r="AF24" i="2893"/>
  <c r="AG24" i="2893" s="1"/>
  <c r="AF38" i="2893"/>
  <c r="AG38" i="2893" s="1"/>
  <c r="AF12" i="2893"/>
  <c r="AG12" i="2893" s="1"/>
  <c r="AF18" i="2893"/>
  <c r="AG18" i="2893" s="1"/>
  <c r="AF33" i="2893"/>
  <c r="AG33" i="2893" s="1"/>
  <c r="AA34" i="2903"/>
  <c r="AB34" i="2903" s="1"/>
  <c r="AA28" i="2902"/>
  <c r="AB28" i="2902" s="1"/>
  <c r="AF38" i="2901"/>
  <c r="AG38" i="2901" s="1"/>
  <c r="P28" i="2900"/>
  <c r="Q28" i="2900" s="1"/>
  <c r="AU24" i="2899"/>
  <c r="AV24" i="2899" s="1"/>
  <c r="AU9" i="2899"/>
  <c r="AV9" i="2899" s="1"/>
  <c r="W7" i="2899"/>
  <c r="AU32" i="2898"/>
  <c r="AV32" i="2898" s="1"/>
  <c r="AP21" i="2898"/>
  <c r="AQ21" i="2898" s="1"/>
  <c r="AA7" i="2898"/>
  <c r="AA8" i="2898"/>
  <c r="AB8" i="2898" s="1"/>
  <c r="AU31" i="2897"/>
  <c r="AV31" i="2897" s="1"/>
  <c r="AU7" i="2897"/>
  <c r="V27" i="2897"/>
  <c r="W27" i="2897" s="1"/>
  <c r="P27" i="2897"/>
  <c r="Q27" i="2897" s="1"/>
  <c r="AP33" i="2896"/>
  <c r="AQ33" i="2896" s="1"/>
  <c r="AK30" i="2896"/>
  <c r="AL30" i="2896" s="1"/>
  <c r="AF30" i="2896"/>
  <c r="AG30" i="2896" s="1"/>
  <c r="AF24" i="2896"/>
  <c r="AG24" i="2896" s="1"/>
  <c r="AA10" i="2896"/>
  <c r="AB10" i="2896" s="1"/>
  <c r="V37" i="2896"/>
  <c r="W37" i="2896" s="1"/>
  <c r="V20" i="2896"/>
  <c r="W20" i="2896" s="1"/>
  <c r="V15" i="2896"/>
  <c r="W15" i="2896" s="1"/>
  <c r="V32" i="2896"/>
  <c r="W32" i="2896" s="1"/>
  <c r="V12" i="2896"/>
  <c r="W12" i="2896" s="1"/>
  <c r="V29" i="2896"/>
  <c r="W29" i="2896" s="1"/>
  <c r="AU16" i="2895"/>
  <c r="AV16" i="2895" s="1"/>
  <c r="AU15" i="2895"/>
  <c r="AV15" i="2895" s="1"/>
  <c r="AP20" i="2895"/>
  <c r="AQ20" i="2895" s="1"/>
  <c r="AK30" i="2895"/>
  <c r="AL30" i="2895" s="1"/>
  <c r="AA37" i="2895"/>
  <c r="AB37" i="2895" s="1"/>
  <c r="AA23" i="2895"/>
  <c r="AB23" i="2895" s="1"/>
  <c r="V29" i="2895"/>
  <c r="W29" i="2895" s="1"/>
  <c r="AP11" i="2894"/>
  <c r="AQ11" i="2894" s="1"/>
  <c r="AP14" i="2894"/>
  <c r="AQ14" i="2894" s="1"/>
  <c r="P31" i="2894"/>
  <c r="Q31" i="2894" s="1"/>
  <c r="P7" i="2894"/>
  <c r="AK24" i="2893"/>
  <c r="AL24" i="2893" s="1"/>
  <c r="AK16" i="2893"/>
  <c r="AL16" i="2893" s="1"/>
  <c r="AK8" i="2893"/>
  <c r="AL8" i="2893" s="1"/>
  <c r="AK37" i="2893"/>
  <c r="AL37" i="2893" s="1"/>
  <c r="AK20" i="2893"/>
  <c r="AL20" i="2893" s="1"/>
  <c r="AK34" i="2893"/>
  <c r="AL34" i="2893" s="1"/>
  <c r="AK26" i="2893"/>
  <c r="AL26" i="2893" s="1"/>
  <c r="AK9" i="2893"/>
  <c r="AL9" i="2893" s="1"/>
  <c r="AK17" i="2893"/>
  <c r="AL17" i="2893" s="1"/>
  <c r="AK29" i="2893"/>
  <c r="AL29" i="2893" s="1"/>
  <c r="AK12" i="2893"/>
  <c r="AL12" i="2893" s="1"/>
  <c r="AF11" i="2893"/>
  <c r="AG11" i="2893" s="1"/>
  <c r="P37" i="2893"/>
  <c r="Q37" i="2893" s="1"/>
  <c r="P33" i="2893"/>
  <c r="Q33" i="2893" s="1"/>
  <c r="P29" i="2893"/>
  <c r="Q29" i="2893" s="1"/>
  <c r="P25" i="2893"/>
  <c r="Q25" i="2893" s="1"/>
  <c r="P21" i="2893"/>
  <c r="Q21" i="2893" s="1"/>
  <c r="P17" i="2893"/>
  <c r="Q17" i="2893" s="1"/>
  <c r="P13" i="2893"/>
  <c r="Q13" i="2893" s="1"/>
  <c r="P9" i="2893"/>
  <c r="Q9" i="2893" s="1"/>
  <c r="P36" i="2893"/>
  <c r="Q36" i="2893" s="1"/>
  <c r="P28" i="2893"/>
  <c r="Q28" i="2893" s="1"/>
  <c r="P20" i="2893"/>
  <c r="Q20" i="2893" s="1"/>
  <c r="P12" i="2893"/>
  <c r="Q12" i="2893" s="1"/>
  <c r="P32" i="2893"/>
  <c r="Q32" i="2893" s="1"/>
  <c r="P24" i="2893"/>
  <c r="Q24" i="2893" s="1"/>
  <c r="P16" i="2893"/>
  <c r="Q16" i="2893" s="1"/>
  <c r="P8" i="2893"/>
  <c r="Q8" i="2893" s="1"/>
  <c r="AK7" i="2892"/>
  <c r="AA15" i="2892"/>
  <c r="AB15" i="2892" s="1"/>
  <c r="V29" i="2892"/>
  <c r="W29" i="2892" s="1"/>
  <c r="Q7" i="2892"/>
  <c r="Q39" i="2892" s="1"/>
  <c r="Q40" i="2892" s="1"/>
  <c r="P39" i="2892"/>
  <c r="AF36" i="2891"/>
  <c r="AG36" i="2891" s="1"/>
  <c r="V32" i="2891"/>
  <c r="W32" i="2891" s="1"/>
  <c r="AU31" i="2890"/>
  <c r="AV31" i="2890" s="1"/>
  <c r="AK31" i="2890"/>
  <c r="AL31" i="2890" s="1"/>
  <c r="AF14" i="2890"/>
  <c r="AG14" i="2890" s="1"/>
  <c r="AA31" i="2890"/>
  <c r="AB31" i="2890" s="1"/>
  <c r="V14" i="2890"/>
  <c r="W14" i="2890" s="1"/>
  <c r="AP33" i="2889"/>
  <c r="AQ33" i="2889" s="1"/>
  <c r="AK16" i="2889"/>
  <c r="AL16" i="2889" s="1"/>
  <c r="V33" i="2889"/>
  <c r="W33" i="2889" s="1"/>
  <c r="P38" i="2889"/>
  <c r="Q38" i="2889" s="1"/>
  <c r="P22" i="2889"/>
  <c r="Q22" i="2889" s="1"/>
  <c r="AP38" i="2888"/>
  <c r="AQ38" i="2888" s="1"/>
  <c r="AP30" i="2888"/>
  <c r="AQ30" i="2888" s="1"/>
  <c r="AP21" i="2888"/>
  <c r="AQ21" i="2888" s="1"/>
  <c r="AP13" i="2888"/>
  <c r="AQ13" i="2888" s="1"/>
  <c r="AP22" i="2888"/>
  <c r="AQ22" i="2888" s="1"/>
  <c r="AP14" i="2888"/>
  <c r="AQ14" i="2888" s="1"/>
  <c r="AP34" i="2888"/>
  <c r="AQ34" i="2888" s="1"/>
  <c r="AP17" i="2888"/>
  <c r="AQ17" i="2888" s="1"/>
  <c r="AP26" i="2888"/>
  <c r="AQ26" i="2888" s="1"/>
  <c r="AP10" i="2888"/>
  <c r="AQ10" i="2888" s="1"/>
  <c r="AP9" i="2888"/>
  <c r="AQ9" i="2888" s="1"/>
  <c r="AP35" i="2888"/>
  <c r="AQ35" i="2888" s="1"/>
  <c r="AP18" i="2888"/>
  <c r="AQ18" i="2888" s="1"/>
  <c r="AA37" i="2888"/>
  <c r="AB37" i="2888" s="1"/>
  <c r="AU14" i="2887"/>
  <c r="AV14" i="2887" s="1"/>
  <c r="AF17" i="2910"/>
  <c r="AG17" i="2910" s="1"/>
  <c r="AF9" i="2910"/>
  <c r="AG9" i="2910" s="1"/>
  <c r="AF28" i="2910"/>
  <c r="AG28" i="2910" s="1"/>
  <c r="AF10" i="2910"/>
  <c r="AG10" i="2910" s="1"/>
  <c r="V9" i="2903"/>
  <c r="W9" i="2903" s="1"/>
  <c r="AA15" i="2902"/>
  <c r="AB15" i="2902" s="1"/>
  <c r="AA29" i="2900"/>
  <c r="AB29" i="2900" s="1"/>
  <c r="AA12" i="2900"/>
  <c r="AB12" i="2900" s="1"/>
  <c r="AA20" i="2900"/>
  <c r="AB20" i="2900" s="1"/>
  <c r="AA37" i="2900"/>
  <c r="AB37" i="2900" s="1"/>
  <c r="AA32" i="2900"/>
  <c r="AB32" i="2900" s="1"/>
  <c r="AU22" i="2899"/>
  <c r="AV22" i="2899" s="1"/>
  <c r="AK30" i="2898"/>
  <c r="AL30" i="2898" s="1"/>
  <c r="AA15" i="2898"/>
  <c r="AB15" i="2898" s="1"/>
  <c r="AP30" i="2897"/>
  <c r="AQ30" i="2897" s="1"/>
  <c r="AP38" i="2897"/>
  <c r="AQ38" i="2897" s="1"/>
  <c r="AP21" i="2897"/>
  <c r="AQ21" i="2897" s="1"/>
  <c r="AP16" i="2897"/>
  <c r="AQ16" i="2897" s="1"/>
  <c r="AP33" i="2897"/>
  <c r="AQ33" i="2897" s="1"/>
  <c r="AP30" i="2896"/>
  <c r="AQ30" i="2896" s="1"/>
  <c r="AF17" i="2896"/>
  <c r="AG17" i="2896" s="1"/>
  <c r="AA29" i="2896"/>
  <c r="AB29" i="2896" s="1"/>
  <c r="V10" i="2896"/>
  <c r="W10" i="2896" s="1"/>
  <c r="AU18" i="2895"/>
  <c r="AV18" i="2895" s="1"/>
  <c r="V23" i="2895"/>
  <c r="W23" i="2895" s="1"/>
  <c r="AU32" i="2894"/>
  <c r="AV32" i="2894" s="1"/>
  <c r="V13" i="2894"/>
  <c r="W13" i="2894" s="1"/>
  <c r="AU15" i="2893"/>
  <c r="AV15" i="2893" s="1"/>
  <c r="AK35" i="2893"/>
  <c r="AL35" i="2893" s="1"/>
  <c r="P10" i="2893"/>
  <c r="Q10" i="2893" s="1"/>
  <c r="AK11" i="2892"/>
  <c r="AL11" i="2892" s="1"/>
  <c r="V23" i="2892"/>
  <c r="W23" i="2892" s="1"/>
  <c r="AA34" i="2908"/>
  <c r="AB34" i="2908" s="1"/>
  <c r="AA26" i="2908"/>
  <c r="AB26" i="2908" s="1"/>
  <c r="AP8" i="2902"/>
  <c r="AQ8" i="2902" s="1"/>
  <c r="AK36" i="2902"/>
  <c r="AL36" i="2902" s="1"/>
  <c r="AK16" i="2902"/>
  <c r="AL16" i="2902" s="1"/>
  <c r="V11" i="2902"/>
  <c r="W11" i="2902" s="1"/>
  <c r="AA31" i="2901"/>
  <c r="AB31" i="2901" s="1"/>
  <c r="AA36" i="2901"/>
  <c r="AB36" i="2901" s="1"/>
  <c r="AA16" i="2901"/>
  <c r="AB16" i="2901" s="1"/>
  <c r="P12" i="2901"/>
  <c r="Q12" i="2901" s="1"/>
  <c r="AP38" i="2900"/>
  <c r="AQ38" i="2900" s="1"/>
  <c r="AP18" i="2900"/>
  <c r="AQ18" i="2900" s="1"/>
  <c r="V7" i="2900"/>
  <c r="AU13" i="2899"/>
  <c r="AV13" i="2899" s="1"/>
  <c r="AP32" i="2899"/>
  <c r="AQ32" i="2899" s="1"/>
  <c r="AK29" i="2899"/>
  <c r="AL29" i="2899" s="1"/>
  <c r="AF17" i="2899"/>
  <c r="AG17" i="2899" s="1"/>
  <c r="AB7" i="2899"/>
  <c r="AU31" i="2898"/>
  <c r="AV31" i="2898" s="1"/>
  <c r="AP30" i="2898"/>
  <c r="AQ30" i="2898" s="1"/>
  <c r="AK16" i="2898"/>
  <c r="AL16" i="2898" s="1"/>
  <c r="AK12" i="2898"/>
  <c r="AL12" i="2898" s="1"/>
  <c r="V11" i="2898"/>
  <c r="W11" i="2898" s="1"/>
  <c r="V14" i="2898"/>
  <c r="W14" i="2898" s="1"/>
  <c r="P33" i="2898"/>
  <c r="Q33" i="2898" s="1"/>
  <c r="P25" i="2898"/>
  <c r="Q25" i="2898" s="1"/>
  <c r="P17" i="2898"/>
  <c r="Q17" i="2898" s="1"/>
  <c r="P9" i="2898"/>
  <c r="Q9" i="2898" s="1"/>
  <c r="P29" i="2898"/>
  <c r="Q29" i="2898" s="1"/>
  <c r="P13" i="2898"/>
  <c r="Q13" i="2898" s="1"/>
  <c r="P21" i="2898"/>
  <c r="Q21" i="2898" s="1"/>
  <c r="P37" i="2898"/>
  <c r="Q37" i="2898" s="1"/>
  <c r="AP23" i="2897"/>
  <c r="AQ23" i="2897" s="1"/>
  <c r="AF10" i="2897"/>
  <c r="AG10" i="2897" s="1"/>
  <c r="AF9" i="2897"/>
  <c r="AG9" i="2897" s="1"/>
  <c r="V7" i="2897"/>
  <c r="V20" i="2897"/>
  <c r="W20" i="2897" s="1"/>
  <c r="AU32" i="2896"/>
  <c r="AV32" i="2896" s="1"/>
  <c r="AP34" i="2896"/>
  <c r="AQ34" i="2896" s="1"/>
  <c r="AK37" i="2896"/>
  <c r="AL37" i="2896" s="1"/>
  <c r="AA38" i="2896"/>
  <c r="AB38" i="2896" s="1"/>
  <c r="V30" i="2896"/>
  <c r="W30" i="2896" s="1"/>
  <c r="V24" i="2896"/>
  <c r="W24" i="2896" s="1"/>
  <c r="AU8" i="2895"/>
  <c r="AV8" i="2895" s="1"/>
  <c r="AP17" i="2895"/>
  <c r="AQ17" i="2895" s="1"/>
  <c r="AK11" i="2895"/>
  <c r="AL11" i="2895" s="1"/>
  <c r="AA29" i="2895"/>
  <c r="AB29" i="2895" s="1"/>
  <c r="V33" i="2895"/>
  <c r="W33" i="2895" s="1"/>
  <c r="Q39" i="2895"/>
  <c r="Q40" i="2895" s="1"/>
  <c r="AU22" i="2894"/>
  <c r="AV22" i="2894" s="1"/>
  <c r="AP20" i="2894"/>
  <c r="AQ20" i="2894" s="1"/>
  <c r="AK37" i="2894"/>
  <c r="AL37" i="2894" s="1"/>
  <c r="AK13" i="2894"/>
  <c r="AL13" i="2894" s="1"/>
  <c r="AA34" i="2894"/>
  <c r="AB34" i="2894" s="1"/>
  <c r="V36" i="2894"/>
  <c r="W36" i="2894" s="1"/>
  <c r="P32" i="2894"/>
  <c r="Q32" i="2894" s="1"/>
  <c r="AU22" i="2893"/>
  <c r="AV22" i="2893" s="1"/>
  <c r="AP26" i="2893"/>
  <c r="AQ26" i="2893" s="1"/>
  <c r="AP19" i="2893"/>
  <c r="AQ19" i="2893" s="1"/>
  <c r="AF15" i="2893"/>
  <c r="AG15" i="2893" s="1"/>
  <c r="AK19" i="2892"/>
  <c r="AL19" i="2892" s="1"/>
  <c r="AF18" i="2892"/>
  <c r="AG18" i="2892" s="1"/>
  <c r="AF10" i="2892"/>
  <c r="AG10" i="2892" s="1"/>
  <c r="AF26" i="2892"/>
  <c r="AG26" i="2892" s="1"/>
  <c r="AF38" i="2892"/>
  <c r="AG38" i="2892" s="1"/>
  <c r="AF30" i="2892"/>
  <c r="AG30" i="2892" s="1"/>
  <c r="AF34" i="2892"/>
  <c r="AG34" i="2892" s="1"/>
  <c r="AF31" i="2892"/>
  <c r="AG31" i="2892" s="1"/>
  <c r="AF22" i="2892"/>
  <c r="AG22" i="2892" s="1"/>
  <c r="AF14" i="2892"/>
  <c r="AG14" i="2892" s="1"/>
  <c r="V15" i="2892"/>
  <c r="W15" i="2892" s="1"/>
  <c r="AF14" i="2891"/>
  <c r="AG14" i="2891" s="1"/>
  <c r="V21" i="2890"/>
  <c r="W21" i="2890" s="1"/>
  <c r="AP8" i="2889"/>
  <c r="AQ8" i="2889" s="1"/>
  <c r="AP29" i="2888"/>
  <c r="AQ29" i="2888" s="1"/>
  <c r="P28" i="2887"/>
  <c r="Q28" i="2887" s="1"/>
  <c r="P29" i="2886"/>
  <c r="Q29" i="2886" s="1"/>
  <c r="AP24" i="2901"/>
  <c r="AQ24" i="2901" s="1"/>
  <c r="AK33" i="2901"/>
  <c r="AL33" i="2901" s="1"/>
  <c r="P36" i="2901"/>
  <c r="Q36" i="2901" s="1"/>
  <c r="AA30" i="2900"/>
  <c r="AB30" i="2900" s="1"/>
  <c r="AA19" i="2900"/>
  <c r="AB19" i="2900" s="1"/>
  <c r="P22" i="2900"/>
  <c r="Q22" i="2900" s="1"/>
  <c r="V22" i="2899"/>
  <c r="W22" i="2899" s="1"/>
  <c r="AK38" i="2898"/>
  <c r="AL38" i="2898" s="1"/>
  <c r="AU35" i="2897"/>
  <c r="AV35" i="2897" s="1"/>
  <c r="AP12" i="2897"/>
  <c r="AQ12" i="2897" s="1"/>
  <c r="AF15" i="2897"/>
  <c r="AG15" i="2897" s="1"/>
  <c r="V34" i="2897"/>
  <c r="W34" i="2897" s="1"/>
  <c r="AP9" i="2896"/>
  <c r="AQ9" i="2896" s="1"/>
  <c r="AK10" i="2896"/>
  <c r="AL10" i="2896" s="1"/>
  <c r="AF11" i="2896"/>
  <c r="AG11" i="2896" s="1"/>
  <c r="V26" i="2896"/>
  <c r="W26" i="2896" s="1"/>
  <c r="AU13" i="2895"/>
  <c r="AV13" i="2895" s="1"/>
  <c r="AP23" i="2895"/>
  <c r="AQ23" i="2895" s="1"/>
  <c r="AK37" i="2895"/>
  <c r="AL37" i="2895" s="1"/>
  <c r="AA18" i="2895"/>
  <c r="AB18" i="2895" s="1"/>
  <c r="AU24" i="2894"/>
  <c r="AV24" i="2894" s="1"/>
  <c r="AA24" i="2894"/>
  <c r="AB24" i="2894" s="1"/>
  <c r="P20" i="2894"/>
  <c r="Q20" i="2894" s="1"/>
  <c r="AU7" i="2893"/>
  <c r="AK14" i="2893"/>
  <c r="AL14" i="2893" s="1"/>
  <c r="V23" i="2893"/>
  <c r="W23" i="2893" s="1"/>
  <c r="V15" i="2893"/>
  <c r="W15" i="2893" s="1"/>
  <c r="V7" i="2893"/>
  <c r="V31" i="2893"/>
  <c r="W31" i="2893" s="1"/>
  <c r="V14" i="2893"/>
  <c r="W14" i="2893" s="1"/>
  <c r="V35" i="2893"/>
  <c r="W35" i="2893" s="1"/>
  <c r="V27" i="2893"/>
  <c r="W27" i="2893" s="1"/>
  <c r="V22" i="2893"/>
  <c r="W22" i="2893" s="1"/>
  <c r="V11" i="2893"/>
  <c r="W11" i="2893" s="1"/>
  <c r="V28" i="2893"/>
  <c r="W28" i="2893" s="1"/>
  <c r="V36" i="2893"/>
  <c r="W36" i="2893" s="1"/>
  <c r="V19" i="2893"/>
  <c r="W19" i="2893" s="1"/>
  <c r="P14" i="2893"/>
  <c r="Q14" i="2893" s="1"/>
  <c r="AK32" i="2892"/>
  <c r="AL32" i="2892" s="1"/>
  <c r="AA37" i="2892"/>
  <c r="AB37" i="2892" s="1"/>
  <c r="AK37" i="2902"/>
  <c r="AL37" i="2902" s="1"/>
  <c r="P17" i="2902"/>
  <c r="Q17" i="2902" s="1"/>
  <c r="AA18" i="2901"/>
  <c r="AB18" i="2901" s="1"/>
  <c r="AA29" i="2901"/>
  <c r="AB29" i="2901" s="1"/>
  <c r="AA9" i="2901"/>
  <c r="AB9" i="2901" s="1"/>
  <c r="AU36" i="2900"/>
  <c r="AV36" i="2900" s="1"/>
  <c r="AU20" i="2900"/>
  <c r="AV20" i="2900" s="1"/>
  <c r="AP17" i="2899"/>
  <c r="AQ17" i="2899" s="1"/>
  <c r="V27" i="2899"/>
  <c r="W27" i="2899" s="1"/>
  <c r="AK19" i="2898"/>
  <c r="AL19" i="2898" s="1"/>
  <c r="AK29" i="2898"/>
  <c r="AL29" i="2898" s="1"/>
  <c r="AG7" i="2898"/>
  <c r="AG39" i="2898" s="1"/>
  <c r="AG40" i="2898" s="1"/>
  <c r="AF39" i="2898"/>
  <c r="P8" i="2898"/>
  <c r="Q8" i="2898" s="1"/>
  <c r="AP8" i="2897"/>
  <c r="AQ8" i="2897" s="1"/>
  <c r="AA24" i="2897"/>
  <c r="AB24" i="2897" s="1"/>
  <c r="AA16" i="2897"/>
  <c r="AB16" i="2897" s="1"/>
  <c r="AA8" i="2897"/>
  <c r="AB8" i="2897" s="1"/>
  <c r="AA29" i="2897"/>
  <c r="AB29" i="2897" s="1"/>
  <c r="AA12" i="2897"/>
  <c r="AB12" i="2897" s="1"/>
  <c r="AA9" i="2897"/>
  <c r="AB9" i="2897" s="1"/>
  <c r="AA34" i="2897"/>
  <c r="AB34" i="2897" s="1"/>
  <c r="AA17" i="2897"/>
  <c r="AB17" i="2897" s="1"/>
  <c r="AA26" i="2897"/>
  <c r="AB26" i="2897" s="1"/>
  <c r="AA37" i="2897"/>
  <c r="AB37" i="2897" s="1"/>
  <c r="AA20" i="2897"/>
  <c r="AB20" i="2897" s="1"/>
  <c r="AK32" i="2896"/>
  <c r="AL32" i="2896" s="1"/>
  <c r="AU32" i="2895"/>
  <c r="AV32" i="2895" s="1"/>
  <c r="AU9" i="2895"/>
  <c r="AV9" i="2895" s="1"/>
  <c r="AP34" i="2895"/>
  <c r="AQ34" i="2895" s="1"/>
  <c r="AP14" i="2895"/>
  <c r="AQ14" i="2895" s="1"/>
  <c r="AA32" i="2895"/>
  <c r="AB32" i="2895" s="1"/>
  <c r="AA9" i="2895"/>
  <c r="AB9" i="2895" s="1"/>
  <c r="V34" i="2895"/>
  <c r="W34" i="2895" s="1"/>
  <c r="V14" i="2895"/>
  <c r="W14" i="2895" s="1"/>
  <c r="AP34" i="2894"/>
  <c r="AQ34" i="2894" s="1"/>
  <c r="AP18" i="2893"/>
  <c r="AQ18" i="2893" s="1"/>
  <c r="AP28" i="2893"/>
  <c r="AQ28" i="2893" s="1"/>
  <c r="AP12" i="2893"/>
  <c r="AQ12" i="2893" s="1"/>
  <c r="AF35" i="2893"/>
  <c r="AG35" i="2893" s="1"/>
  <c r="AP31" i="2892"/>
  <c r="AQ31" i="2892" s="1"/>
  <c r="AP22" i="2892"/>
  <c r="AQ22" i="2892" s="1"/>
  <c r="AP14" i="2892"/>
  <c r="AQ14" i="2892" s="1"/>
  <c r="AP30" i="2892"/>
  <c r="AQ30" i="2892" s="1"/>
  <c r="AP13" i="2892"/>
  <c r="AQ13" i="2892" s="1"/>
  <c r="AP34" i="2892"/>
  <c r="AQ34" i="2892" s="1"/>
  <c r="AP26" i="2892"/>
  <c r="AQ26" i="2892" s="1"/>
  <c r="AP38" i="2892"/>
  <c r="AQ38" i="2892" s="1"/>
  <c r="AP21" i="2892"/>
  <c r="AQ21" i="2892" s="1"/>
  <c r="AP27" i="2892"/>
  <c r="AQ27" i="2892" s="1"/>
  <c r="AP18" i="2892"/>
  <c r="AQ18" i="2892" s="1"/>
  <c r="AP10" i="2892"/>
  <c r="AQ10" i="2892" s="1"/>
  <c r="AP35" i="2892"/>
  <c r="AQ35" i="2892" s="1"/>
  <c r="AP20" i="2892"/>
  <c r="AQ20" i="2892" s="1"/>
  <c r="AF37" i="2892"/>
  <c r="AG37" i="2892" s="1"/>
  <c r="AF17" i="2892"/>
  <c r="AG17" i="2892" s="1"/>
  <c r="AA17" i="2892"/>
  <c r="AB17" i="2892" s="1"/>
  <c r="V24" i="2892"/>
  <c r="W24" i="2892" s="1"/>
  <c r="AU17" i="2891"/>
  <c r="AV17" i="2891" s="1"/>
  <c r="AU9" i="2891"/>
  <c r="AV9" i="2891" s="1"/>
  <c r="AU33" i="2891"/>
  <c r="AV33" i="2891" s="1"/>
  <c r="AU37" i="2891"/>
  <c r="AV37" i="2891" s="1"/>
  <c r="AU29" i="2891"/>
  <c r="AV29" i="2891" s="1"/>
  <c r="AU38" i="2891"/>
  <c r="AV38" i="2891" s="1"/>
  <c r="AU21" i="2891"/>
  <c r="AV21" i="2891" s="1"/>
  <c r="AU30" i="2891"/>
  <c r="AV30" i="2891" s="1"/>
  <c r="AU13" i="2891"/>
  <c r="AV13" i="2891" s="1"/>
  <c r="AF16" i="2891"/>
  <c r="AG16" i="2891" s="1"/>
  <c r="V35" i="2891"/>
  <c r="W35" i="2891" s="1"/>
  <c r="V7" i="2891"/>
  <c r="AK18" i="2890"/>
  <c r="AL18" i="2890" s="1"/>
  <c r="AF26" i="2890"/>
  <c r="AG26" i="2890" s="1"/>
  <c r="AA23" i="2890"/>
  <c r="AB23" i="2890" s="1"/>
  <c r="V13" i="2890"/>
  <c r="W13" i="2890" s="1"/>
  <c r="V19" i="2890"/>
  <c r="W19" i="2890" s="1"/>
  <c r="AP21" i="2889"/>
  <c r="AQ21" i="2889" s="1"/>
  <c r="AP34" i="2889"/>
  <c r="AQ34" i="2889" s="1"/>
  <c r="AP14" i="2889"/>
  <c r="AQ14" i="2889" s="1"/>
  <c r="AP36" i="2888"/>
  <c r="AQ36" i="2888" s="1"/>
  <c r="V14" i="2888"/>
  <c r="W14" i="2888" s="1"/>
  <c r="V20" i="2888"/>
  <c r="W20" i="2888" s="1"/>
  <c r="P38" i="2888"/>
  <c r="Q38" i="2888" s="1"/>
  <c r="P30" i="2888"/>
  <c r="Q30" i="2888" s="1"/>
  <c r="P22" i="2888"/>
  <c r="Q22" i="2888" s="1"/>
  <c r="P14" i="2888"/>
  <c r="Q14" i="2888" s="1"/>
  <c r="P36" i="2888"/>
  <c r="Q36" i="2888" s="1"/>
  <c r="P34" i="2888"/>
  <c r="Q34" i="2888" s="1"/>
  <c r="P25" i="2888"/>
  <c r="Q25" i="2888" s="1"/>
  <c r="P20" i="2888"/>
  <c r="Q20" i="2888" s="1"/>
  <c r="P18" i="2888"/>
  <c r="Q18" i="2888" s="1"/>
  <c r="P9" i="2888"/>
  <c r="Q9" i="2888" s="1"/>
  <c r="P26" i="2888"/>
  <c r="Q26" i="2888" s="1"/>
  <c r="P10" i="2888"/>
  <c r="Q10" i="2888" s="1"/>
  <c r="AU35" i="2887"/>
  <c r="AV35" i="2887" s="1"/>
  <c r="AK38" i="2887"/>
  <c r="AL38" i="2887" s="1"/>
  <c r="AF14" i="2887"/>
  <c r="AG14" i="2887" s="1"/>
  <c r="AA35" i="2887"/>
  <c r="AB35" i="2887" s="1"/>
  <c r="P10" i="2887"/>
  <c r="Q10" i="2887" s="1"/>
  <c r="AU11" i="2886"/>
  <c r="AV11" i="2886" s="1"/>
  <c r="AF17" i="2886"/>
  <c r="AG17" i="2886" s="1"/>
  <c r="AA15" i="2886"/>
  <c r="AB15" i="2886" s="1"/>
  <c r="V26" i="2886"/>
  <c r="W26" i="2886" s="1"/>
  <c r="P22" i="2886"/>
  <c r="Q22" i="2886" s="1"/>
  <c r="AU8" i="2885"/>
  <c r="AV8" i="2885" s="1"/>
  <c r="AP23" i="2885"/>
  <c r="AQ23" i="2885" s="1"/>
  <c r="AP16" i="2885"/>
  <c r="AQ16" i="2885" s="1"/>
  <c r="AF11" i="2885"/>
  <c r="AG11" i="2885" s="1"/>
  <c r="V31" i="2885"/>
  <c r="W31" i="2885" s="1"/>
  <c r="V22" i="2885"/>
  <c r="W22" i="2885" s="1"/>
  <c r="V14" i="2885"/>
  <c r="W14" i="2885" s="1"/>
  <c r="AU38" i="2884"/>
  <c r="AV38" i="2884" s="1"/>
  <c r="AU30" i="2884"/>
  <c r="AV30" i="2884" s="1"/>
  <c r="AU24" i="2884"/>
  <c r="AV24" i="2884" s="1"/>
  <c r="AU8" i="2884"/>
  <c r="AV8" i="2884" s="1"/>
  <c r="AU16" i="2884"/>
  <c r="AV16" i="2884" s="1"/>
  <c r="AU7" i="2884"/>
  <c r="AK38" i="2884"/>
  <c r="AL38" i="2884" s="1"/>
  <c r="AK30" i="2884"/>
  <c r="AL30" i="2884" s="1"/>
  <c r="AK16" i="2884"/>
  <c r="AL16" i="2884" s="1"/>
  <c r="AK24" i="2884"/>
  <c r="AL24" i="2884" s="1"/>
  <c r="AK8" i="2884"/>
  <c r="AL8" i="2884" s="1"/>
  <c r="AK7" i="2884"/>
  <c r="AA38" i="2884"/>
  <c r="AB38" i="2884" s="1"/>
  <c r="AA30" i="2884"/>
  <c r="AB30" i="2884" s="1"/>
  <c r="AA8" i="2884"/>
  <c r="AB8" i="2884" s="1"/>
  <c r="AA17" i="2884"/>
  <c r="AB17" i="2884" s="1"/>
  <c r="AA16" i="2884"/>
  <c r="AB16" i="2884" s="1"/>
  <c r="AA24" i="2884"/>
  <c r="AB24" i="2884" s="1"/>
  <c r="AA34" i="2884"/>
  <c r="AB34" i="2884" s="1"/>
  <c r="AA7" i="2884"/>
  <c r="AU38" i="2883"/>
  <c r="AV38" i="2883" s="1"/>
  <c r="AU35" i="2883"/>
  <c r="AV35" i="2883" s="1"/>
  <c r="AK38" i="2883"/>
  <c r="AL38" i="2883" s="1"/>
  <c r="AK35" i="2883"/>
  <c r="AL35" i="2883" s="1"/>
  <c r="AA38" i="2883"/>
  <c r="AB38" i="2883" s="1"/>
  <c r="AA35" i="2883"/>
  <c r="AB35" i="2883" s="1"/>
  <c r="P36" i="2883"/>
  <c r="Q36" i="2883" s="1"/>
  <c r="P20" i="2883"/>
  <c r="Q20" i="2883" s="1"/>
  <c r="V8" i="2882"/>
  <c r="W8" i="2882" s="1"/>
  <c r="P26" i="2882"/>
  <c r="Q26" i="2882" s="1"/>
  <c r="P10" i="2882"/>
  <c r="Q10" i="2882" s="1"/>
  <c r="AP26" i="2881"/>
  <c r="AQ26" i="2881" s="1"/>
  <c r="AP22" i="2881"/>
  <c r="AQ22" i="2881" s="1"/>
  <c r="AP34" i="2881"/>
  <c r="AQ34" i="2881" s="1"/>
  <c r="AP31" i="2881"/>
  <c r="AQ31" i="2881" s="1"/>
  <c r="AP17" i="2881"/>
  <c r="AQ17" i="2881" s="1"/>
  <c r="W7" i="2881"/>
  <c r="P26" i="2881"/>
  <c r="Q26" i="2881" s="1"/>
  <c r="P10" i="2881"/>
  <c r="Q10" i="2881" s="1"/>
  <c r="AU21" i="2897"/>
  <c r="AV21" i="2897" s="1"/>
  <c r="AU18" i="2896"/>
  <c r="AV18" i="2896" s="1"/>
  <c r="AP15" i="2896"/>
  <c r="AQ15" i="2896" s="1"/>
  <c r="AK30" i="2894"/>
  <c r="AL30" i="2894" s="1"/>
  <c r="AK33" i="2893"/>
  <c r="AL33" i="2893" s="1"/>
  <c r="AF9" i="2893"/>
  <c r="AG9" i="2893" s="1"/>
  <c r="P7" i="2893"/>
  <c r="V32" i="2892"/>
  <c r="W32" i="2892" s="1"/>
  <c r="AU16" i="2891"/>
  <c r="AV16" i="2891" s="1"/>
  <c r="AP30" i="2891"/>
  <c r="AQ30" i="2891" s="1"/>
  <c r="AP21" i="2891"/>
  <c r="AQ21" i="2891" s="1"/>
  <c r="AP13" i="2891"/>
  <c r="AQ13" i="2891" s="1"/>
  <c r="AP37" i="2891"/>
  <c r="AQ37" i="2891" s="1"/>
  <c r="AP20" i="2891"/>
  <c r="AQ20" i="2891" s="1"/>
  <c r="AP33" i="2891"/>
  <c r="AQ33" i="2891" s="1"/>
  <c r="AP29" i="2891"/>
  <c r="AQ29" i="2891" s="1"/>
  <c r="AP12" i="2891"/>
  <c r="AQ12" i="2891" s="1"/>
  <c r="AP34" i="2891"/>
  <c r="AQ34" i="2891" s="1"/>
  <c r="AP17" i="2891"/>
  <c r="AQ17" i="2891" s="1"/>
  <c r="AP9" i="2891"/>
  <c r="AQ9" i="2891" s="1"/>
  <c r="AA17" i="2891"/>
  <c r="AB17" i="2891" s="1"/>
  <c r="AA9" i="2891"/>
  <c r="AB9" i="2891" s="1"/>
  <c r="AA37" i="2891"/>
  <c r="AB37" i="2891" s="1"/>
  <c r="AA29" i="2891"/>
  <c r="AB29" i="2891" s="1"/>
  <c r="AA33" i="2891"/>
  <c r="AB33" i="2891" s="1"/>
  <c r="AA21" i="2891"/>
  <c r="AB21" i="2891" s="1"/>
  <c r="AA13" i="2891"/>
  <c r="AB13" i="2891" s="1"/>
  <c r="AA38" i="2891"/>
  <c r="AB38" i="2891" s="1"/>
  <c r="AA30" i="2891"/>
  <c r="AB30" i="2891" s="1"/>
  <c r="AA21" i="2890"/>
  <c r="AB21" i="2890" s="1"/>
  <c r="P17" i="2890"/>
  <c r="Q17" i="2890" s="1"/>
  <c r="AK38" i="2889"/>
  <c r="AL38" i="2889" s="1"/>
  <c r="V22" i="2889"/>
  <c r="W22" i="2889" s="1"/>
  <c r="AP24" i="2888"/>
  <c r="AQ24" i="2888" s="1"/>
  <c r="AK12" i="2888"/>
  <c r="AL12" i="2888" s="1"/>
  <c r="P8" i="2888"/>
  <c r="Q8" i="2888" s="1"/>
  <c r="AK16" i="2887"/>
  <c r="AL16" i="2887" s="1"/>
  <c r="AA23" i="2887"/>
  <c r="AB23" i="2887" s="1"/>
  <c r="P18" i="2887"/>
  <c r="Q18" i="2887" s="1"/>
  <c r="AP30" i="2886"/>
  <c r="AQ30" i="2886" s="1"/>
  <c r="AF23" i="2886"/>
  <c r="AG23" i="2886" s="1"/>
  <c r="AA33" i="2886"/>
  <c r="AB33" i="2886" s="1"/>
  <c r="P30" i="2886"/>
  <c r="Q30" i="2886" s="1"/>
  <c r="AP26" i="2885"/>
  <c r="AQ26" i="2885" s="1"/>
  <c r="AF23" i="2885"/>
  <c r="AG23" i="2885" s="1"/>
  <c r="V11" i="2885"/>
  <c r="W11" i="2885" s="1"/>
  <c r="AP35" i="2901"/>
  <c r="AQ35" i="2901" s="1"/>
  <c r="AP15" i="2901"/>
  <c r="AQ15" i="2901" s="1"/>
  <c r="P33" i="2900"/>
  <c r="Q33" i="2900" s="1"/>
  <c r="AK26" i="2899"/>
  <c r="AL26" i="2899" s="1"/>
  <c r="AK10" i="2899"/>
  <c r="AL10" i="2899" s="1"/>
  <c r="AU12" i="2898"/>
  <c r="AV12" i="2898" s="1"/>
  <c r="AU14" i="2898"/>
  <c r="AV14" i="2898" s="1"/>
  <c r="AP12" i="2898"/>
  <c r="AQ12" i="2898" s="1"/>
  <c r="AA34" i="2898"/>
  <c r="AB34" i="2898" s="1"/>
  <c r="V36" i="2898"/>
  <c r="W36" i="2898" s="1"/>
  <c r="P32" i="2898"/>
  <c r="Q32" i="2898" s="1"/>
  <c r="AP27" i="2897"/>
  <c r="AQ27" i="2897" s="1"/>
  <c r="AK27" i="2897"/>
  <c r="AL27" i="2897" s="1"/>
  <c r="P33" i="2897"/>
  <c r="Q33" i="2897" s="1"/>
  <c r="P17" i="2897"/>
  <c r="Q17" i="2897" s="1"/>
  <c r="AP12" i="2896"/>
  <c r="AQ12" i="2896" s="1"/>
  <c r="V22" i="2896"/>
  <c r="W22" i="2896" s="1"/>
  <c r="AF19" i="2895"/>
  <c r="AG19" i="2895" s="1"/>
  <c r="AU20" i="2894"/>
  <c r="AV20" i="2894" s="1"/>
  <c r="AA15" i="2894"/>
  <c r="AB15" i="2894" s="1"/>
  <c r="AF14" i="2893"/>
  <c r="AG14" i="2893" s="1"/>
  <c r="P11" i="2893"/>
  <c r="Q11" i="2893" s="1"/>
  <c r="AK28" i="2892"/>
  <c r="AL28" i="2892" s="1"/>
  <c r="AF24" i="2892"/>
  <c r="AG24" i="2892" s="1"/>
  <c r="AA35" i="2892"/>
  <c r="AB35" i="2892" s="1"/>
  <c r="AA24" i="2892"/>
  <c r="AB24" i="2892" s="1"/>
  <c r="AU26" i="2891"/>
  <c r="AV26" i="2891" s="1"/>
  <c r="AP8" i="2891"/>
  <c r="AQ8" i="2891" s="1"/>
  <c r="AF23" i="2891"/>
  <c r="AG23" i="2891" s="1"/>
  <c r="AF7" i="2891"/>
  <c r="AA11" i="2891"/>
  <c r="AB11" i="2891" s="1"/>
  <c r="AF38" i="2890"/>
  <c r="AG38" i="2890" s="1"/>
  <c r="AA22" i="2890"/>
  <c r="AB22" i="2890" s="1"/>
  <c r="V17" i="2890"/>
  <c r="W17" i="2890" s="1"/>
  <c r="P26" i="2890"/>
  <c r="Q26" i="2890" s="1"/>
  <c r="AP20" i="2889"/>
  <c r="AQ20" i="2889" s="1"/>
  <c r="AK24" i="2889"/>
  <c r="AL24" i="2889" s="1"/>
  <c r="AA23" i="2889"/>
  <c r="AB23" i="2889" s="1"/>
  <c r="AA15" i="2889"/>
  <c r="AB15" i="2889" s="1"/>
  <c r="AA7" i="2889"/>
  <c r="AA35" i="2889"/>
  <c r="AB35" i="2889" s="1"/>
  <c r="AA27" i="2889"/>
  <c r="AB27" i="2889" s="1"/>
  <c r="AA11" i="2889"/>
  <c r="AB11" i="2889" s="1"/>
  <c r="AA36" i="2889"/>
  <c r="AB36" i="2889" s="1"/>
  <c r="AA22" i="2889"/>
  <c r="AB22" i="2889" s="1"/>
  <c r="AA19" i="2889"/>
  <c r="AB19" i="2889" s="1"/>
  <c r="AA31" i="2889"/>
  <c r="AB31" i="2889" s="1"/>
  <c r="AA14" i="2889"/>
  <c r="AB14" i="2889" s="1"/>
  <c r="AK20" i="2888"/>
  <c r="AL20" i="2888" s="1"/>
  <c r="AK33" i="2888"/>
  <c r="AL33" i="2888" s="1"/>
  <c r="AF34" i="2888"/>
  <c r="AG34" i="2888" s="1"/>
  <c r="AF26" i="2888"/>
  <c r="AG26" i="2888" s="1"/>
  <c r="AF18" i="2888"/>
  <c r="AG18" i="2888" s="1"/>
  <c r="AF10" i="2888"/>
  <c r="AG10" i="2888" s="1"/>
  <c r="AF22" i="2888"/>
  <c r="AG22" i="2888" s="1"/>
  <c r="AF14" i="2888"/>
  <c r="AG14" i="2888" s="1"/>
  <c r="AF38" i="2888"/>
  <c r="AG38" i="2888" s="1"/>
  <c r="AF31" i="2888"/>
  <c r="AG31" i="2888" s="1"/>
  <c r="AF30" i="2888"/>
  <c r="AG30" i="2888" s="1"/>
  <c r="AF13" i="2888"/>
  <c r="AG13" i="2888" s="1"/>
  <c r="AF32" i="2888"/>
  <c r="AG32" i="2888" s="1"/>
  <c r="AA11" i="2888"/>
  <c r="AB11" i="2888" s="1"/>
  <c r="P29" i="2888"/>
  <c r="Q29" i="2888" s="1"/>
  <c r="AP19" i="2887"/>
  <c r="AQ19" i="2887" s="1"/>
  <c r="AP8" i="2887"/>
  <c r="AQ8" i="2887" s="1"/>
  <c r="AP36" i="2887"/>
  <c r="AQ36" i="2887" s="1"/>
  <c r="AP24" i="2887"/>
  <c r="AQ24" i="2887" s="1"/>
  <c r="AP13" i="2887"/>
  <c r="AQ13" i="2887" s="1"/>
  <c r="AP32" i="2887"/>
  <c r="AQ32" i="2887" s="1"/>
  <c r="AP20" i="2887"/>
  <c r="AQ20" i="2887" s="1"/>
  <c r="AP9" i="2887"/>
  <c r="AQ9" i="2887" s="1"/>
  <c r="AF26" i="2887"/>
  <c r="AG26" i="2887" s="1"/>
  <c r="AA10" i="2887"/>
  <c r="AB10" i="2887" s="1"/>
  <c r="W7" i="2887"/>
  <c r="W39" i="2887" s="1"/>
  <c r="W40" i="2887" s="1"/>
  <c r="V39" i="2887"/>
  <c r="P21" i="2887"/>
  <c r="Q21" i="2887" s="1"/>
  <c r="AU34" i="2886"/>
  <c r="AV34" i="2886" s="1"/>
  <c r="AP21" i="2886"/>
  <c r="AQ21" i="2886" s="1"/>
  <c r="AF29" i="2886"/>
  <c r="AG29" i="2886" s="1"/>
  <c r="AA34" i="2886"/>
  <c r="AB34" i="2886" s="1"/>
  <c r="V21" i="2886"/>
  <c r="W21" i="2886" s="1"/>
  <c r="P19" i="2886"/>
  <c r="Q19" i="2886" s="1"/>
  <c r="AU7" i="2885"/>
  <c r="AP35" i="2885"/>
  <c r="AQ35" i="2885" s="1"/>
  <c r="AF29" i="2885"/>
  <c r="AG29" i="2885" s="1"/>
  <c r="AB7" i="2885"/>
  <c r="AB39" i="2885" s="1"/>
  <c r="AB40" i="2885" s="1"/>
  <c r="AA39" i="2885"/>
  <c r="AF10" i="2884"/>
  <c r="AG10" i="2884" s="1"/>
  <c r="P39" i="2884"/>
  <c r="Q7" i="2884"/>
  <c r="Q39" i="2884" s="1"/>
  <c r="Q40" i="2884" s="1"/>
  <c r="AP9" i="2883"/>
  <c r="AQ9" i="2883" s="1"/>
  <c r="V9" i="2883"/>
  <c r="W9" i="2883" s="1"/>
  <c r="AU8" i="2882"/>
  <c r="AV8" i="2882" s="1"/>
  <c r="AK38" i="2882"/>
  <c r="AL38" i="2882" s="1"/>
  <c r="AA24" i="2882"/>
  <c r="AB24" i="2882" s="1"/>
  <c r="AU31" i="2881"/>
  <c r="AV31" i="2881" s="1"/>
  <c r="AU9" i="2881"/>
  <c r="AV9" i="2881" s="1"/>
  <c r="AU17" i="2881"/>
  <c r="AV17" i="2881" s="1"/>
  <c r="AU27" i="2881"/>
  <c r="AV27" i="2881" s="1"/>
  <c r="AU10" i="2881"/>
  <c r="AV10" i="2881" s="1"/>
  <c r="AB7" i="2881"/>
  <c r="P39" i="2880"/>
  <c r="Q7" i="2880"/>
  <c r="Q39" i="2880" s="1"/>
  <c r="Q40" i="2880" s="1"/>
  <c r="V35" i="2901"/>
  <c r="W35" i="2901" s="1"/>
  <c r="AF21" i="2900"/>
  <c r="AG21" i="2900" s="1"/>
  <c r="AU28" i="2899"/>
  <c r="AV28" i="2899" s="1"/>
  <c r="AA32" i="2899"/>
  <c r="AB32" i="2899" s="1"/>
  <c r="V17" i="2899"/>
  <c r="W17" i="2899" s="1"/>
  <c r="V34" i="2898"/>
  <c r="W34" i="2898" s="1"/>
  <c r="AP35" i="2896"/>
  <c r="AQ35" i="2896" s="1"/>
  <c r="AK26" i="2896"/>
  <c r="AL26" i="2896" s="1"/>
  <c r="AK17" i="2895"/>
  <c r="AL17" i="2895" s="1"/>
  <c r="AK11" i="2894"/>
  <c r="AL11" i="2894" s="1"/>
  <c r="AK10" i="2894"/>
  <c r="AL10" i="2894" s="1"/>
  <c r="AF37" i="2893"/>
  <c r="AG37" i="2893" s="1"/>
  <c r="V10" i="2893"/>
  <c r="W10" i="2893" s="1"/>
  <c r="AA27" i="2892"/>
  <c r="AB27" i="2892" s="1"/>
  <c r="AU28" i="2891"/>
  <c r="AV28" i="2891" s="1"/>
  <c r="AP23" i="2891"/>
  <c r="AQ23" i="2891" s="1"/>
  <c r="AA34" i="2891"/>
  <c r="AB34" i="2891" s="1"/>
  <c r="AU15" i="2890"/>
  <c r="AV15" i="2890" s="1"/>
  <c r="P33" i="2890"/>
  <c r="Q33" i="2890" s="1"/>
  <c r="AK34" i="2889"/>
  <c r="AL34" i="2889" s="1"/>
  <c r="AA32" i="2889"/>
  <c r="AB32" i="2889" s="1"/>
  <c r="V26" i="2889"/>
  <c r="W26" i="2889" s="1"/>
  <c r="AP28" i="2888"/>
  <c r="AQ28" i="2888" s="1"/>
  <c r="AF24" i="2888"/>
  <c r="AG24" i="2888" s="1"/>
  <c r="P31" i="2888"/>
  <c r="Q31" i="2888" s="1"/>
  <c r="AP11" i="2887"/>
  <c r="AQ11" i="2887" s="1"/>
  <c r="AA17" i="2887"/>
  <c r="AB17" i="2887" s="1"/>
  <c r="P34" i="2887"/>
  <c r="Q34" i="2887" s="1"/>
  <c r="AP8" i="2886"/>
  <c r="AQ8" i="2886" s="1"/>
  <c r="AF11" i="2886"/>
  <c r="AG11" i="2886" s="1"/>
  <c r="V14" i="2886"/>
  <c r="W14" i="2886" s="1"/>
  <c r="AP30" i="2885"/>
  <c r="AQ30" i="2885" s="1"/>
  <c r="AF15" i="2885"/>
  <c r="AG15" i="2885" s="1"/>
  <c r="AU35" i="2884"/>
  <c r="AV35" i="2884" s="1"/>
  <c r="AP19" i="2901"/>
  <c r="AQ19" i="2901" s="1"/>
  <c r="AF33" i="2895"/>
  <c r="AG33" i="2895" s="1"/>
  <c r="AK36" i="2892"/>
  <c r="AL36" i="2892" s="1"/>
  <c r="AF38" i="2891"/>
  <c r="AG38" i="2891" s="1"/>
  <c r="V16" i="2891"/>
  <c r="W16" i="2891" s="1"/>
  <c r="AF18" i="2890"/>
  <c r="AG18" i="2890" s="1"/>
  <c r="AF27" i="2890"/>
  <c r="AG27" i="2890" s="1"/>
  <c r="AF11" i="2890"/>
  <c r="AG11" i="2890" s="1"/>
  <c r="P38" i="2890"/>
  <c r="Q38" i="2890" s="1"/>
  <c r="AK8" i="2889"/>
  <c r="AL8" i="2889" s="1"/>
  <c r="AK21" i="2889"/>
  <c r="AL21" i="2889" s="1"/>
  <c r="V30" i="2888"/>
  <c r="W30" i="2888" s="1"/>
  <c r="AU7" i="2887"/>
  <c r="AU24" i="2887"/>
  <c r="AV24" i="2887" s="1"/>
  <c r="AU8" i="2887"/>
  <c r="AV8" i="2887" s="1"/>
  <c r="AK21" i="2887"/>
  <c r="AL21" i="2887" s="1"/>
  <c r="AK10" i="2887"/>
  <c r="AL10" i="2887" s="1"/>
  <c r="AU37" i="2886"/>
  <c r="AV37" i="2886" s="1"/>
  <c r="AP13" i="2886"/>
  <c r="AQ13" i="2886" s="1"/>
  <c r="AF34" i="2886"/>
  <c r="AG34" i="2886" s="1"/>
  <c r="AF14" i="2886"/>
  <c r="AG14" i="2886" s="1"/>
  <c r="V18" i="2886"/>
  <c r="W18" i="2886" s="1"/>
  <c r="AL7" i="2885"/>
  <c r="AL39" i="2885" s="1"/>
  <c r="AL40" i="2885" s="1"/>
  <c r="AK39" i="2885"/>
  <c r="AA27" i="2885"/>
  <c r="AB27" i="2885" s="1"/>
  <c r="AA30" i="2885"/>
  <c r="AB30" i="2885" s="1"/>
  <c r="AA10" i="2885"/>
  <c r="AB10" i="2885" s="1"/>
  <c r="V28" i="2885"/>
  <c r="W28" i="2885" s="1"/>
  <c r="AK19" i="2884"/>
  <c r="AL19" i="2884" s="1"/>
  <c r="AF28" i="2884"/>
  <c r="AG28" i="2884" s="1"/>
  <c r="AA18" i="2884"/>
  <c r="AB18" i="2884" s="1"/>
  <c r="AA21" i="2884"/>
  <c r="AB21" i="2884" s="1"/>
  <c r="AP21" i="2883"/>
  <c r="AQ21" i="2883" s="1"/>
  <c r="AF33" i="2883"/>
  <c r="AG33" i="2883" s="1"/>
  <c r="AF24" i="2883"/>
  <c r="AG24" i="2883" s="1"/>
  <c r="AF16" i="2883"/>
  <c r="AG16" i="2883" s="1"/>
  <c r="AF8" i="2883"/>
  <c r="AG8" i="2883" s="1"/>
  <c r="AF20" i="2883"/>
  <c r="AG20" i="2883" s="1"/>
  <c r="AF29" i="2883"/>
  <c r="AG29" i="2883" s="1"/>
  <c r="AF28" i="2883"/>
  <c r="AG28" i="2883" s="1"/>
  <c r="AF36" i="2883"/>
  <c r="AG36" i="2883" s="1"/>
  <c r="AF19" i="2883"/>
  <c r="AG19" i="2883" s="1"/>
  <c r="AF12" i="2883"/>
  <c r="AG12" i="2883" s="1"/>
  <c r="AA10" i="2883"/>
  <c r="AB10" i="2883" s="1"/>
  <c r="V10" i="2883"/>
  <c r="W10" i="2883" s="1"/>
  <c r="AU15" i="2882"/>
  <c r="AV15" i="2882" s="1"/>
  <c r="AP37" i="2882"/>
  <c r="AQ37" i="2882" s="1"/>
  <c r="AK17" i="2882"/>
  <c r="AL17" i="2882" s="1"/>
  <c r="AA23" i="2882"/>
  <c r="AB23" i="2882" s="1"/>
  <c r="V20" i="2882"/>
  <c r="W20" i="2882" s="1"/>
  <c r="V13" i="2882"/>
  <c r="W13" i="2882" s="1"/>
  <c r="AU12" i="2881"/>
  <c r="AV12" i="2881" s="1"/>
  <c r="AP33" i="2881"/>
  <c r="AQ33" i="2881" s="1"/>
  <c r="AK35" i="2881"/>
  <c r="AL35" i="2881" s="1"/>
  <c r="AK27" i="2881"/>
  <c r="AL27" i="2881" s="1"/>
  <c r="AK18" i="2881"/>
  <c r="AL18" i="2881" s="1"/>
  <c r="AK10" i="2881"/>
  <c r="AL10" i="2881" s="1"/>
  <c r="AK38" i="2881"/>
  <c r="AL38" i="2881" s="1"/>
  <c r="AK21" i="2881"/>
  <c r="AL21" i="2881" s="1"/>
  <c r="AK31" i="2881"/>
  <c r="AL31" i="2881" s="1"/>
  <c r="AK30" i="2881"/>
  <c r="AL30" i="2881" s="1"/>
  <c r="AK22" i="2881"/>
  <c r="AL22" i="2881" s="1"/>
  <c r="AK14" i="2881"/>
  <c r="AL14" i="2881" s="1"/>
  <c r="AK13" i="2881"/>
  <c r="AL13" i="2881" s="1"/>
  <c r="AK20" i="2881"/>
  <c r="AL20" i="2881" s="1"/>
  <c r="AA28" i="2881"/>
  <c r="AB28" i="2881" s="1"/>
  <c r="V8" i="2881"/>
  <c r="W8" i="2881" s="1"/>
  <c r="V21" i="2881"/>
  <c r="W21" i="2881" s="1"/>
  <c r="AU12" i="2880"/>
  <c r="AV12" i="2880" s="1"/>
  <c r="AA11" i="2880"/>
  <c r="AB11" i="2880" s="1"/>
  <c r="AK16" i="2901"/>
  <c r="AL16" i="2901" s="1"/>
  <c r="AK14" i="2898"/>
  <c r="AL14" i="2898" s="1"/>
  <c r="AU19" i="2893"/>
  <c r="AV19" i="2893" s="1"/>
  <c r="V16" i="2893"/>
  <c r="W16" i="2893" s="1"/>
  <c r="AK23" i="2890"/>
  <c r="AL23" i="2890" s="1"/>
  <c r="AP10" i="2889"/>
  <c r="AQ10" i="2889" s="1"/>
  <c r="AF21" i="2888"/>
  <c r="AG21" i="2888" s="1"/>
  <c r="AA8" i="2888"/>
  <c r="AB8" i="2888" s="1"/>
  <c r="AK37" i="2887"/>
  <c r="AL37" i="2887" s="1"/>
  <c r="V22" i="2887"/>
  <c r="W22" i="2887" s="1"/>
  <c r="AK16" i="2886"/>
  <c r="AL16" i="2886" s="1"/>
  <c r="AK33" i="2886"/>
  <c r="AL33" i="2886" s="1"/>
  <c r="AK20" i="2886"/>
  <c r="AL20" i="2886" s="1"/>
  <c r="AK10" i="2886"/>
  <c r="AL10" i="2886" s="1"/>
  <c r="AK32" i="2886"/>
  <c r="AL32" i="2886" s="1"/>
  <c r="AP21" i="2885"/>
  <c r="AQ21" i="2885" s="1"/>
  <c r="AF8" i="2885"/>
  <c r="AG8" i="2885" s="1"/>
  <c r="AU10" i="2884"/>
  <c r="AV10" i="2884" s="1"/>
  <c r="AF27" i="2884"/>
  <c r="AG27" i="2884" s="1"/>
  <c r="AP15" i="2883"/>
  <c r="AQ15" i="2883" s="1"/>
  <c r="AK10" i="2883"/>
  <c r="AL10" i="2883" s="1"/>
  <c r="AA36" i="2883"/>
  <c r="AB36" i="2883" s="1"/>
  <c r="P37" i="2883"/>
  <c r="Q37" i="2883" s="1"/>
  <c r="AU22" i="2882"/>
  <c r="AV22" i="2882" s="1"/>
  <c r="AK27" i="2882"/>
  <c r="AL27" i="2882" s="1"/>
  <c r="AA34" i="2882"/>
  <c r="AB34" i="2882" s="1"/>
  <c r="P29" i="2882"/>
  <c r="Q29" i="2882" s="1"/>
  <c r="AP27" i="2881"/>
  <c r="AQ27" i="2881" s="1"/>
  <c r="AK24" i="2881"/>
  <c r="AL24" i="2881" s="1"/>
  <c r="V16" i="2881"/>
  <c r="W16" i="2881" s="1"/>
  <c r="P11" i="2881"/>
  <c r="Q11" i="2881" s="1"/>
  <c r="AA29" i="2880"/>
  <c r="AB29" i="2880" s="1"/>
  <c r="AP29" i="2902"/>
  <c r="AQ29" i="2902" s="1"/>
  <c r="AK36" i="2899"/>
  <c r="AL36" i="2899" s="1"/>
  <c r="V27" i="2895"/>
  <c r="W27" i="2895" s="1"/>
  <c r="AK22" i="2893"/>
  <c r="AL22" i="2893" s="1"/>
  <c r="V10" i="2889"/>
  <c r="W10" i="2889" s="1"/>
  <c r="V9" i="2888"/>
  <c r="W9" i="2888" s="1"/>
  <c r="AA32" i="2887"/>
  <c r="AB32" i="2887" s="1"/>
  <c r="V17" i="2887"/>
  <c r="W17" i="2887" s="1"/>
  <c r="V27" i="2886"/>
  <c r="W27" i="2886" s="1"/>
  <c r="AP31" i="2885"/>
  <c r="AQ31" i="2885" s="1"/>
  <c r="V34" i="2885"/>
  <c r="W34" i="2885" s="1"/>
  <c r="AU12" i="2884"/>
  <c r="AV12" i="2884" s="1"/>
  <c r="AK17" i="2883"/>
  <c r="AL17" i="2883" s="1"/>
  <c r="V21" i="2883"/>
  <c r="W21" i="2883" s="1"/>
  <c r="AK18" i="2882"/>
  <c r="AL18" i="2882" s="1"/>
  <c r="AA9" i="2882"/>
  <c r="AB9" i="2882" s="1"/>
  <c r="AP24" i="2881"/>
  <c r="AQ24" i="2881" s="1"/>
  <c r="AA13" i="2881"/>
  <c r="AB13" i="2881" s="1"/>
  <c r="AK10" i="2880"/>
  <c r="AL10" i="2880" s="1"/>
  <c r="AA12" i="2880"/>
  <c r="AB12" i="2880" s="1"/>
  <c r="AF35" i="2901"/>
  <c r="AG35" i="2901" s="1"/>
  <c r="AF19" i="2901"/>
  <c r="AG19" i="2901" s="1"/>
  <c r="AF7" i="2901"/>
  <c r="V9" i="2900"/>
  <c r="W9" i="2900" s="1"/>
  <c r="AF10" i="2899"/>
  <c r="AG10" i="2899" s="1"/>
  <c r="AA20" i="2898"/>
  <c r="AB20" i="2898" s="1"/>
  <c r="V37" i="2897"/>
  <c r="W37" i="2897" s="1"/>
  <c r="V17" i="2897"/>
  <c r="W17" i="2897" s="1"/>
  <c r="P23" i="2897"/>
  <c r="Q23" i="2897" s="1"/>
  <c r="AF34" i="2896"/>
  <c r="AG34" i="2896" s="1"/>
  <c r="AP28" i="2895"/>
  <c r="AQ28" i="2895" s="1"/>
  <c r="AK28" i="2895"/>
  <c r="AL28" i="2895" s="1"/>
  <c r="AA39" i="2893"/>
  <c r="AB7" i="2893"/>
  <c r="AB39" i="2893" s="1"/>
  <c r="AB40" i="2893" s="1"/>
  <c r="AU30" i="2890"/>
  <c r="AV30" i="2890" s="1"/>
  <c r="AU14" i="2890"/>
  <c r="AV14" i="2890" s="1"/>
  <c r="AP17" i="2890"/>
  <c r="AQ17" i="2890" s="1"/>
  <c r="AK30" i="2890"/>
  <c r="AL30" i="2890" s="1"/>
  <c r="AA10" i="2889"/>
  <c r="AB10" i="2889" s="1"/>
  <c r="V29" i="2889"/>
  <c r="W29" i="2889" s="1"/>
  <c r="AU11" i="2888"/>
  <c r="AV11" i="2888" s="1"/>
  <c r="V23" i="2888"/>
  <c r="W23" i="2888" s="1"/>
  <c r="AP30" i="2887"/>
  <c r="AQ30" i="2887" s="1"/>
  <c r="AK11" i="2887"/>
  <c r="AL11" i="2887" s="1"/>
  <c r="AF30" i="2887"/>
  <c r="AG30" i="2887" s="1"/>
  <c r="AF36" i="2887"/>
  <c r="AG36" i="2887" s="1"/>
  <c r="AF20" i="2887"/>
  <c r="AG20" i="2887" s="1"/>
  <c r="AA38" i="2887"/>
  <c r="AB38" i="2887" s="1"/>
  <c r="V26" i="2887"/>
  <c r="W26" i="2887" s="1"/>
  <c r="AU14" i="2886"/>
  <c r="AV14" i="2886" s="1"/>
  <c r="AP15" i="2886"/>
  <c r="AQ15" i="2886" s="1"/>
  <c r="AA37" i="2886"/>
  <c r="AB37" i="2886" s="1"/>
  <c r="V13" i="2886"/>
  <c r="W13" i="2886" s="1"/>
  <c r="AU17" i="2885"/>
  <c r="AV17" i="2885" s="1"/>
  <c r="AF34" i="2885"/>
  <c r="AG34" i="2885" s="1"/>
  <c r="V8" i="2885"/>
  <c r="W8" i="2885" s="1"/>
  <c r="V21" i="2885"/>
  <c r="W21" i="2885" s="1"/>
  <c r="AA27" i="2884"/>
  <c r="AB27" i="2884" s="1"/>
  <c r="AU28" i="2883"/>
  <c r="AV28" i="2883" s="1"/>
  <c r="AK19" i="2883"/>
  <c r="AL19" i="2883" s="1"/>
  <c r="V35" i="2883"/>
  <c r="W35" i="2883" s="1"/>
  <c r="V15" i="2883"/>
  <c r="W15" i="2883" s="1"/>
  <c r="P25" i="2883"/>
  <c r="Q25" i="2883" s="1"/>
  <c r="AU29" i="2882"/>
  <c r="AV29" i="2882" s="1"/>
  <c r="AP34" i="2882"/>
  <c r="AQ34" i="2882" s="1"/>
  <c r="AP14" i="2882"/>
  <c r="AQ14" i="2882" s="1"/>
  <c r="AK13" i="2882"/>
  <c r="AL13" i="2882" s="1"/>
  <c r="AF31" i="2882"/>
  <c r="AG31" i="2882" s="1"/>
  <c r="AF14" i="2882"/>
  <c r="AG14" i="2882" s="1"/>
  <c r="AF28" i="2882"/>
  <c r="AG28" i="2882" s="1"/>
  <c r="AF22" i="2882"/>
  <c r="AG22" i="2882" s="1"/>
  <c r="AF36" i="2882"/>
  <c r="AG36" i="2882" s="1"/>
  <c r="AF11" i="2882"/>
  <c r="AG11" i="2882" s="1"/>
  <c r="V38" i="2882"/>
  <c r="W38" i="2882" s="1"/>
  <c r="V22" i="2882"/>
  <c r="W22" i="2882" s="1"/>
  <c r="P17" i="2882"/>
  <c r="Q17" i="2882" s="1"/>
  <c r="AP11" i="2881"/>
  <c r="AQ11" i="2881" s="1"/>
  <c r="AP10" i="2881"/>
  <c r="AQ10" i="2881" s="1"/>
  <c r="AK17" i="2881"/>
  <c r="AL17" i="2881" s="1"/>
  <c r="V11" i="2881"/>
  <c r="W11" i="2881" s="1"/>
  <c r="V10" i="2881"/>
  <c r="W10" i="2881" s="1"/>
  <c r="P7" i="2881"/>
  <c r="AU29" i="2880"/>
  <c r="AV29" i="2880" s="1"/>
  <c r="AK12" i="2880"/>
  <c r="AL12" i="2880" s="1"/>
  <c r="V23" i="2896"/>
  <c r="W23" i="2896" s="1"/>
  <c r="AU11" i="2893"/>
  <c r="AV11" i="2893" s="1"/>
  <c r="P19" i="2893"/>
  <c r="Q19" i="2893" s="1"/>
  <c r="V9" i="2892"/>
  <c r="W9" i="2892" s="1"/>
  <c r="V11" i="2891"/>
  <c r="W11" i="2891" s="1"/>
  <c r="AF28" i="2888"/>
  <c r="AG28" i="2888" s="1"/>
  <c r="AA20" i="2888"/>
  <c r="AB20" i="2888" s="1"/>
  <c r="AU27" i="2887"/>
  <c r="AV27" i="2887" s="1"/>
  <c r="P24" i="2887"/>
  <c r="Q24" i="2887" s="1"/>
  <c r="AK14" i="2886"/>
  <c r="AL14" i="2886" s="1"/>
  <c r="AK11" i="2886"/>
  <c r="AL11" i="2886" s="1"/>
  <c r="AP9" i="2885"/>
  <c r="AQ9" i="2885" s="1"/>
  <c r="AA13" i="2885"/>
  <c r="AB13" i="2885" s="1"/>
  <c r="AU37" i="2884"/>
  <c r="AV37" i="2884" s="1"/>
  <c r="AK29" i="2884"/>
  <c r="AL29" i="2884" s="1"/>
  <c r="AF19" i="2884"/>
  <c r="AG19" i="2884" s="1"/>
  <c r="AP31" i="2883"/>
  <c r="AQ31" i="2883" s="1"/>
  <c r="AF26" i="2883"/>
  <c r="AG26" i="2883" s="1"/>
  <c r="V22" i="2883"/>
  <c r="W22" i="2883" s="1"/>
  <c r="AU34" i="2882"/>
  <c r="AV34" i="2882" s="1"/>
  <c r="AK19" i="2882"/>
  <c r="AL19" i="2882" s="1"/>
  <c r="AF17" i="2882"/>
  <c r="AG17" i="2882" s="1"/>
  <c r="AA14" i="2882"/>
  <c r="AB14" i="2882" s="1"/>
  <c r="AU38" i="2881"/>
  <c r="AV38" i="2881" s="1"/>
  <c r="AP36" i="2881"/>
  <c r="AQ36" i="2881" s="1"/>
  <c r="AA22" i="2881"/>
  <c r="AB22" i="2881" s="1"/>
  <c r="V20" i="2881"/>
  <c r="W20" i="2881" s="1"/>
  <c r="AP10" i="2902"/>
  <c r="AQ10" i="2902" s="1"/>
  <c r="V11" i="2895"/>
  <c r="W11" i="2895" s="1"/>
  <c r="AF30" i="2893"/>
  <c r="AG30" i="2893" s="1"/>
  <c r="AF27" i="2892"/>
  <c r="AG27" i="2892" s="1"/>
  <c r="AK10" i="2890"/>
  <c r="AL10" i="2890" s="1"/>
  <c r="AK31" i="2888"/>
  <c r="AL31" i="2888" s="1"/>
  <c r="V29" i="2888"/>
  <c r="W29" i="2888" s="1"/>
  <c r="P21" i="2888"/>
  <c r="Q21" i="2888" s="1"/>
  <c r="AA20" i="2887"/>
  <c r="AB20" i="2887" s="1"/>
  <c r="P13" i="2887"/>
  <c r="Q13" i="2887" s="1"/>
  <c r="AA10" i="2886"/>
  <c r="AB10" i="2886" s="1"/>
  <c r="AP12" i="2885"/>
  <c r="AQ12" i="2885" s="1"/>
  <c r="V10" i="2885"/>
  <c r="W10" i="2885" s="1"/>
  <c r="AK20" i="2884"/>
  <c r="AL20" i="2884" s="1"/>
  <c r="AU18" i="2883"/>
  <c r="AV18" i="2883" s="1"/>
  <c r="AK9" i="2883"/>
  <c r="AL9" i="2883" s="1"/>
  <c r="AF22" i="2883"/>
  <c r="AG22" i="2883" s="1"/>
  <c r="AU21" i="2882"/>
  <c r="AV21" i="2882" s="1"/>
  <c r="AP19" i="2882"/>
  <c r="AQ19" i="2882" s="1"/>
  <c r="AF8" i="2882"/>
  <c r="AG8" i="2882" s="1"/>
  <c r="AU13" i="2881"/>
  <c r="AV13" i="2881" s="1"/>
  <c r="AK26" i="2881"/>
  <c r="AL26" i="2881" s="1"/>
  <c r="AA21" i="2881"/>
  <c r="AB21" i="2881" s="1"/>
  <c r="AP34" i="2880"/>
  <c r="AQ34" i="2880" s="1"/>
  <c r="AP26" i="2880"/>
  <c r="AQ26" i="2880" s="1"/>
  <c r="AP17" i="2880"/>
  <c r="AQ17" i="2880" s="1"/>
  <c r="AP9" i="2880"/>
  <c r="AQ9" i="2880" s="1"/>
  <c r="AP13" i="2880"/>
  <c r="AQ13" i="2880" s="1"/>
  <c r="AP37" i="2880"/>
  <c r="AQ37" i="2880" s="1"/>
  <c r="AP29" i="2880"/>
  <c r="AQ29" i="2880" s="1"/>
  <c r="AP38" i="2880"/>
  <c r="AQ38" i="2880" s="1"/>
  <c r="AP21" i="2880"/>
  <c r="AQ21" i="2880" s="1"/>
  <c r="AK18" i="2880"/>
  <c r="AL18" i="2880" s="1"/>
  <c r="AK13" i="2880"/>
  <c r="AL13" i="2880" s="1"/>
  <c r="AA26" i="2884"/>
  <c r="AB26" i="2884" s="1"/>
  <c r="AP9" i="2882"/>
  <c r="AQ9" i="2882" s="1"/>
  <c r="AU26" i="2880"/>
  <c r="AV26" i="2880" s="1"/>
  <c r="AK34" i="2884"/>
  <c r="AL34" i="2884" s="1"/>
  <c r="AF7" i="2884"/>
  <c r="AF17" i="2881"/>
  <c r="AG17" i="2881" s="1"/>
  <c r="AF9" i="2881"/>
  <c r="AG9" i="2881" s="1"/>
  <c r="AF30" i="2881"/>
  <c r="AG30" i="2881" s="1"/>
  <c r="AF13" i="2881"/>
  <c r="AG13" i="2881" s="1"/>
  <c r="AF10" i="2881"/>
  <c r="AG10" i="2881" s="1"/>
  <c r="AF38" i="2881"/>
  <c r="AG38" i="2881" s="1"/>
  <c r="AF21" i="2881"/>
  <c r="AG21" i="2881" s="1"/>
  <c r="AF35" i="2881"/>
  <c r="AG35" i="2881" s="1"/>
  <c r="AF18" i="2881"/>
  <c r="AG18" i="2881" s="1"/>
  <c r="AF27" i="2881"/>
  <c r="AG27" i="2881" s="1"/>
  <c r="AK17" i="2880"/>
  <c r="AL17" i="2880" s="1"/>
  <c r="AP30" i="2883"/>
  <c r="AQ30" i="2883" s="1"/>
  <c r="AA36" i="2882"/>
  <c r="AB36" i="2882" s="1"/>
  <c r="V9" i="2882"/>
  <c r="W9" i="2882" s="1"/>
  <c r="AF37" i="2883"/>
  <c r="AG37" i="2883" s="1"/>
  <c r="P27" i="2882"/>
  <c r="Q27" i="2882" s="1"/>
  <c r="V9" i="2881"/>
  <c r="W9" i="2881" s="1"/>
  <c r="AA33" i="2880"/>
  <c r="AB33" i="2880" s="1"/>
  <c r="AF38" i="2884"/>
  <c r="AG38" i="2884" s="1"/>
  <c r="AA32" i="2883"/>
  <c r="AB32" i="2883" s="1"/>
  <c r="AK9" i="2882"/>
  <c r="AL9" i="2882" s="1"/>
  <c r="AA26" i="2881"/>
  <c r="AB26" i="2881" s="1"/>
  <c r="AK26" i="2884"/>
  <c r="AL26" i="2884" s="1"/>
  <c r="AK32" i="2883"/>
  <c r="AL32" i="2883" s="1"/>
  <c r="AF38" i="2883"/>
  <c r="AG38" i="2883" s="1"/>
  <c r="AA27" i="2882"/>
  <c r="AB27" i="2882" s="1"/>
  <c r="AU26" i="2881"/>
  <c r="AV26" i="2881" s="1"/>
  <c r="AF12" i="2881"/>
  <c r="AG12" i="2881" s="1"/>
  <c r="AK9" i="2880"/>
  <c r="AL9" i="2880" s="1"/>
  <c r="AG7" i="2901" l="1"/>
  <c r="AG39" i="2901" s="1"/>
  <c r="AG40" i="2901" s="1"/>
  <c r="AF39" i="2901"/>
  <c r="AV7" i="2885"/>
  <c r="AV39" i="2885" s="1"/>
  <c r="AV40" i="2885" s="1"/>
  <c r="AU39" i="2885"/>
  <c r="V39" i="2881"/>
  <c r="W7" i="2897"/>
  <c r="W39" i="2897" s="1"/>
  <c r="W40" i="2897" s="1"/>
  <c r="V39" i="2897"/>
  <c r="V39" i="2900"/>
  <c r="W7" i="2900"/>
  <c r="W39" i="2900" s="1"/>
  <c r="W40" i="2900" s="1"/>
  <c r="V39" i="2899"/>
  <c r="AQ7" i="2901"/>
  <c r="AQ39" i="2901" s="1"/>
  <c r="AQ40" i="2901" s="1"/>
  <c r="AP39" i="2901"/>
  <c r="AP39" i="2881"/>
  <c r="P39" i="2886"/>
  <c r="Q7" i="2886"/>
  <c r="Q39" i="2886" s="1"/>
  <c r="Q40" i="2886" s="1"/>
  <c r="AA39" i="2900"/>
  <c r="AQ39" i="2905"/>
  <c r="AQ40" i="2905" s="1"/>
  <c r="AA39" i="2886"/>
  <c r="AB7" i="2886"/>
  <c r="AB39" i="2886" s="1"/>
  <c r="AB40" i="2886" s="1"/>
  <c r="P39" i="2904"/>
  <c r="AK39" i="2910"/>
  <c r="AL7" i="2910"/>
  <c r="AL39" i="2910" s="1"/>
  <c r="AL40" i="2910" s="1"/>
  <c r="AL7" i="2887"/>
  <c r="AL39" i="2887" s="1"/>
  <c r="AL40" i="2887" s="1"/>
  <c r="AK39" i="2887"/>
  <c r="AP39" i="2890"/>
  <c r="AQ7" i="2890"/>
  <c r="AQ39" i="2890" s="1"/>
  <c r="AQ40" i="2890" s="1"/>
  <c r="AP39" i="2896"/>
  <c r="AQ7" i="2896"/>
  <c r="AQ39" i="2896" s="1"/>
  <c r="AQ40" i="2896" s="1"/>
  <c r="AB7" i="2908"/>
  <c r="AB39" i="2908" s="1"/>
  <c r="AB40" i="2908" s="1"/>
  <c r="AA39" i="2908"/>
  <c r="AF39" i="2897"/>
  <c r="AL7" i="2906"/>
  <c r="AL39" i="2906" s="1"/>
  <c r="AL40" i="2906" s="1"/>
  <c r="AK39" i="2906"/>
  <c r="AK39" i="2890"/>
  <c r="AL7" i="2890"/>
  <c r="AL39" i="2890" s="1"/>
  <c r="AL40" i="2890" s="1"/>
  <c r="AP39" i="2895"/>
  <c r="AF39" i="2893"/>
  <c r="AQ39" i="2898"/>
  <c r="AQ40" i="2898" s="1"/>
  <c r="V39" i="2903"/>
  <c r="AK39" i="2904"/>
  <c r="AF39" i="2905"/>
  <c r="AG7" i="2884"/>
  <c r="AG39" i="2884" s="1"/>
  <c r="AG40" i="2884" s="1"/>
  <c r="AF39" i="2884"/>
  <c r="Q7" i="2881"/>
  <c r="Q39" i="2881" s="1"/>
  <c r="Q40" i="2881" s="1"/>
  <c r="P39" i="2881"/>
  <c r="AA39" i="2881"/>
  <c r="AG7" i="2891"/>
  <c r="AG39" i="2891" s="1"/>
  <c r="AG40" i="2891" s="1"/>
  <c r="AF39" i="2891"/>
  <c r="AL7" i="2884"/>
  <c r="AL39" i="2884" s="1"/>
  <c r="AL40" i="2884" s="1"/>
  <c r="AK39" i="2884"/>
  <c r="W7" i="2891"/>
  <c r="W39" i="2891" s="1"/>
  <c r="W40" i="2891" s="1"/>
  <c r="V39" i="2891"/>
  <c r="AV7" i="2897"/>
  <c r="AV39" i="2897" s="1"/>
  <c r="AV40" i="2897" s="1"/>
  <c r="AU39" i="2897"/>
  <c r="AL39" i="2894"/>
  <c r="AL40" i="2894" s="1"/>
  <c r="AK39" i="2895"/>
  <c r="AL7" i="2895"/>
  <c r="AL39" i="2895" s="1"/>
  <c r="AL40" i="2895" s="1"/>
  <c r="AG7" i="2902"/>
  <c r="AG39" i="2902" s="1"/>
  <c r="AG40" i="2902" s="1"/>
  <c r="AF39" i="2902"/>
  <c r="AB39" i="2906"/>
  <c r="AB40" i="2906" s="1"/>
  <c r="AL7" i="2908"/>
  <c r="AL39" i="2908" s="1"/>
  <c r="AL40" i="2908" s="1"/>
  <c r="AK39" i="2908"/>
  <c r="AU39" i="2883"/>
  <c r="AV7" i="2883"/>
  <c r="AV39" i="2883" s="1"/>
  <c r="AV40" i="2883" s="1"/>
  <c r="V39" i="2898"/>
  <c r="W39" i="2880"/>
  <c r="W40" i="2880" s="1"/>
  <c r="AG39" i="2881"/>
  <c r="AG40" i="2881" s="1"/>
  <c r="V39" i="2896"/>
  <c r="AK39" i="2889"/>
  <c r="AL7" i="2889"/>
  <c r="AL39" i="2889" s="1"/>
  <c r="AL40" i="2889" s="1"/>
  <c r="AB39" i="2895"/>
  <c r="AB40" i="2895" s="1"/>
  <c r="V39" i="2901"/>
  <c r="AQ7" i="2880"/>
  <c r="AQ39" i="2880" s="1"/>
  <c r="AQ40" i="2880" s="1"/>
  <c r="AP39" i="2880"/>
  <c r="AB7" i="2892"/>
  <c r="AB39" i="2892" s="1"/>
  <c r="AB40" i="2892" s="1"/>
  <c r="AA39" i="2892"/>
  <c r="AV7" i="2891"/>
  <c r="AV39" i="2891" s="1"/>
  <c r="AV40" i="2891" s="1"/>
  <c r="AU39" i="2891"/>
  <c r="AL7" i="2880"/>
  <c r="AL39" i="2880" s="1"/>
  <c r="AL40" i="2880" s="1"/>
  <c r="AK39" i="2880"/>
  <c r="P39" i="2888"/>
  <c r="Q7" i="2888"/>
  <c r="Q39" i="2888" s="1"/>
  <c r="Q40" i="2888" s="1"/>
  <c r="AU39" i="2895"/>
  <c r="AV7" i="2895"/>
  <c r="AV39" i="2895" s="1"/>
  <c r="AV40" i="2895" s="1"/>
  <c r="AK39" i="2899"/>
  <c r="AL7" i="2899"/>
  <c r="AL39" i="2899" s="1"/>
  <c r="AL40" i="2899" s="1"/>
  <c r="AQ7" i="2904"/>
  <c r="AQ39" i="2904" s="1"/>
  <c r="AQ40" i="2904" s="1"/>
  <c r="AP39" i="2904"/>
  <c r="AU39" i="2906"/>
  <c r="AV7" i="2906"/>
  <c r="AV39" i="2906" s="1"/>
  <c r="AV40" i="2906" s="1"/>
  <c r="AG39" i="2896"/>
  <c r="AG40" i="2896" s="1"/>
  <c r="AV7" i="2904"/>
  <c r="AV39" i="2904" s="1"/>
  <c r="AV40" i="2904" s="1"/>
  <c r="AU39" i="2904"/>
  <c r="AB7" i="2909"/>
  <c r="AB39" i="2909" s="1"/>
  <c r="AB40" i="2909" s="1"/>
  <c r="AA39" i="2909"/>
  <c r="AL39" i="2904"/>
  <c r="AL40" i="2904" s="1"/>
  <c r="AU39" i="2907"/>
  <c r="AV7" i="2907"/>
  <c r="AV39" i="2907" s="1"/>
  <c r="AV40" i="2907" s="1"/>
  <c r="AB39" i="2881"/>
  <c r="AB40" i="2881" s="1"/>
  <c r="Q7" i="2893"/>
  <c r="Q39" i="2893" s="1"/>
  <c r="Q40" i="2893" s="1"/>
  <c r="P39" i="2893"/>
  <c r="AB39" i="2899"/>
  <c r="AB40" i="2899" s="1"/>
  <c r="AK39" i="2894"/>
  <c r="W39" i="2906"/>
  <c r="W40" i="2906" s="1"/>
  <c r="W39" i="2894"/>
  <c r="W40" i="2894" s="1"/>
  <c r="AU39" i="2896"/>
  <c r="AV7" i="2896"/>
  <c r="AV39" i="2896" s="1"/>
  <c r="AV40" i="2896" s="1"/>
  <c r="Q39" i="2901"/>
  <c r="Q40" i="2901" s="1"/>
  <c r="AQ7" i="2908"/>
  <c r="AQ39" i="2908" s="1"/>
  <c r="AQ40" i="2908" s="1"/>
  <c r="AP39" i="2908"/>
  <c r="AA39" i="2906"/>
  <c r="W39" i="2905"/>
  <c r="W40" i="2905" s="1"/>
  <c r="AG7" i="2908"/>
  <c r="AG39" i="2908" s="1"/>
  <c r="AG40" i="2908" s="1"/>
  <c r="AF39" i="2908"/>
  <c r="Q7" i="2906"/>
  <c r="Q39" i="2906" s="1"/>
  <c r="Q40" i="2906" s="1"/>
  <c r="P39" i="2906"/>
  <c r="AK39" i="2907"/>
  <c r="AL7" i="2907"/>
  <c r="AL39" i="2907" s="1"/>
  <c r="AL40" i="2907" s="1"/>
  <c r="AL7" i="2902"/>
  <c r="AL39" i="2902" s="1"/>
  <c r="AL40" i="2902" s="1"/>
  <c r="AK39" i="2902"/>
  <c r="AU39" i="2886"/>
  <c r="AV7" i="2886"/>
  <c r="AV39" i="2886" s="1"/>
  <c r="AV40" i="2886" s="1"/>
  <c r="AP39" i="2889"/>
  <c r="AQ7" i="2889"/>
  <c r="AQ39" i="2889" s="1"/>
  <c r="AQ40" i="2889" s="1"/>
  <c r="AV7" i="2898"/>
  <c r="AV39" i="2898" s="1"/>
  <c r="AV40" i="2898" s="1"/>
  <c r="AU39" i="2898"/>
  <c r="AF39" i="2900"/>
  <c r="AQ39" i="2894"/>
  <c r="AQ40" i="2894" s="1"/>
  <c r="P39" i="2902"/>
  <c r="Q7" i="2902"/>
  <c r="Q39" i="2902" s="1"/>
  <c r="Q40" i="2902" s="1"/>
  <c r="AB7" i="2904"/>
  <c r="AB39" i="2904" s="1"/>
  <c r="AB40" i="2904" s="1"/>
  <c r="AA39" i="2904"/>
  <c r="V39" i="2907"/>
  <c r="W7" i="2907"/>
  <c r="W39" i="2907" s="1"/>
  <c r="W40" i="2907" s="1"/>
  <c r="AG39" i="2880"/>
  <c r="AG40" i="2880" s="1"/>
  <c r="V39" i="2890"/>
  <c r="W7" i="2890"/>
  <c r="W39" i="2890" s="1"/>
  <c r="W40" i="2890" s="1"/>
  <c r="AB39" i="2882"/>
  <c r="AB40" i="2882" s="1"/>
  <c r="AU39" i="2902"/>
  <c r="W39" i="2895"/>
  <c r="W40" i="2895" s="1"/>
  <c r="AA39" i="2895"/>
  <c r="AL39" i="2898"/>
  <c r="AL40" i="2898" s="1"/>
  <c r="W39" i="2901"/>
  <c r="W40" i="2901" s="1"/>
  <c r="AA39" i="2905"/>
  <c r="V39" i="2908"/>
  <c r="AV7" i="2909"/>
  <c r="AV39" i="2909" s="1"/>
  <c r="AV40" i="2909" s="1"/>
  <c r="AU39" i="2909"/>
  <c r="AK39" i="2881"/>
  <c r="AL7" i="2881"/>
  <c r="AL39" i="2881" s="1"/>
  <c r="AL40" i="2881" s="1"/>
  <c r="AU39" i="2882"/>
  <c r="AV7" i="2882"/>
  <c r="AV39" i="2882" s="1"/>
  <c r="AV40" i="2882" s="1"/>
  <c r="AU39" i="2890"/>
  <c r="AV7" i="2890"/>
  <c r="AV39" i="2890" s="1"/>
  <c r="AV40" i="2890" s="1"/>
  <c r="AF39" i="2885"/>
  <c r="AG7" i="2885"/>
  <c r="AG39" i="2885" s="1"/>
  <c r="AG40" i="2885" s="1"/>
  <c r="AF39" i="2886"/>
  <c r="AG7" i="2886"/>
  <c r="AG39" i="2886" s="1"/>
  <c r="AG40" i="2886" s="1"/>
  <c r="P39" i="2890"/>
  <c r="Q7" i="2890"/>
  <c r="Q39" i="2890" s="1"/>
  <c r="Q40" i="2890" s="1"/>
  <c r="Q7" i="2898"/>
  <c r="Q39" i="2898" s="1"/>
  <c r="Q40" i="2898" s="1"/>
  <c r="P39" i="2898"/>
  <c r="AL7" i="2893"/>
  <c r="AL39" i="2893" s="1"/>
  <c r="AL40" i="2893" s="1"/>
  <c r="AK39" i="2893"/>
  <c r="V39" i="2902"/>
  <c r="W7" i="2902"/>
  <c r="W39" i="2902" s="1"/>
  <c r="W40" i="2902" s="1"/>
  <c r="AK39" i="2903"/>
  <c r="AL7" i="2903"/>
  <c r="AL39" i="2903" s="1"/>
  <c r="AL40" i="2903" s="1"/>
  <c r="AA39" i="2903"/>
  <c r="AB7" i="2903"/>
  <c r="AB39" i="2903" s="1"/>
  <c r="AB40" i="2903" s="1"/>
  <c r="V39" i="2909"/>
  <c r="W7" i="2909"/>
  <c r="W39" i="2909" s="1"/>
  <c r="W40" i="2909" s="1"/>
  <c r="V39" i="2910"/>
  <c r="W7" i="2910"/>
  <c r="W39" i="2910" s="1"/>
  <c r="W40" i="2910" s="1"/>
  <c r="AG39" i="2882"/>
  <c r="AG40" i="2882" s="1"/>
  <c r="AB7" i="2887"/>
  <c r="AB39" i="2887" s="1"/>
  <c r="AB40" i="2887" s="1"/>
  <c r="AA39" i="2887"/>
  <c r="AG39" i="2883"/>
  <c r="AG40" i="2883" s="1"/>
  <c r="AV39" i="2881"/>
  <c r="AV40" i="2881" s="1"/>
  <c r="AF39" i="2896"/>
  <c r="Q7" i="2905"/>
  <c r="Q39" i="2905" s="1"/>
  <c r="Q40" i="2905" s="1"/>
  <c r="P39" i="2905"/>
  <c r="AP39" i="2884"/>
  <c r="V39" i="2886"/>
  <c r="W7" i="2886"/>
  <c r="W39" i="2886" s="1"/>
  <c r="W40" i="2886" s="1"/>
  <c r="AF39" i="2894"/>
  <c r="AL39" i="2897"/>
  <c r="AL40" i="2897" s="1"/>
  <c r="AA39" i="2897"/>
  <c r="AG39" i="2910"/>
  <c r="AG40" i="2910" s="1"/>
  <c r="AV7" i="2887"/>
  <c r="AV39" i="2887" s="1"/>
  <c r="AV40" i="2887" s="1"/>
  <c r="AU39" i="2887"/>
  <c r="AK39" i="2892"/>
  <c r="AL7" i="2892"/>
  <c r="AL39" i="2892" s="1"/>
  <c r="AL40" i="2892" s="1"/>
  <c r="AB7" i="2898"/>
  <c r="AB39" i="2898" s="1"/>
  <c r="AB40" i="2898" s="1"/>
  <c r="AA39" i="2898"/>
  <c r="W7" i="2904"/>
  <c r="W39" i="2904" s="1"/>
  <c r="W40" i="2904" s="1"/>
  <c r="V39" i="2904"/>
  <c r="AA39" i="2896"/>
  <c r="AB7" i="2896"/>
  <c r="AB39" i="2896" s="1"/>
  <c r="AB40" i="2896" s="1"/>
  <c r="AP39" i="2907"/>
  <c r="AQ7" i="2907"/>
  <c r="AQ39" i="2907" s="1"/>
  <c r="AQ40" i="2907" s="1"/>
  <c r="AA39" i="2907"/>
  <c r="AB7" i="2907"/>
  <c r="AB39" i="2907" s="1"/>
  <c r="AB40" i="2907" s="1"/>
  <c r="AA39" i="2883"/>
  <c r="AB7" i="2883"/>
  <c r="AB39" i="2883" s="1"/>
  <c r="AB40" i="2883" s="1"/>
  <c r="AB7" i="2894"/>
  <c r="AB39" i="2894" s="1"/>
  <c r="AB40" i="2894" s="1"/>
  <c r="AA39" i="2894"/>
  <c r="V39" i="2889"/>
  <c r="W7" i="2889"/>
  <c r="W39" i="2889" s="1"/>
  <c r="W40" i="2889" s="1"/>
  <c r="W39" i="2898"/>
  <c r="W40" i="2898" s="1"/>
  <c r="P39" i="2897"/>
  <c r="Q7" i="2897"/>
  <c r="Q39" i="2897" s="1"/>
  <c r="Q40" i="2897" s="1"/>
  <c r="AF39" i="2881"/>
  <c r="W39" i="2896"/>
  <c r="W40" i="2896" s="1"/>
  <c r="AP39" i="2883"/>
  <c r="AQ7" i="2883"/>
  <c r="AQ39" i="2883" s="1"/>
  <c r="AQ40" i="2883" s="1"/>
  <c r="P39" i="2891"/>
  <c r="Q7" i="2891"/>
  <c r="Q39" i="2891" s="1"/>
  <c r="Q40" i="2891" s="1"/>
  <c r="AF39" i="2895"/>
  <c r="AG7" i="2895"/>
  <c r="AG39" i="2895" s="1"/>
  <c r="AG40" i="2895" s="1"/>
  <c r="AP39" i="2903"/>
  <c r="AQ7" i="2903"/>
  <c r="AQ39" i="2903" s="1"/>
  <c r="AQ40" i="2903" s="1"/>
  <c r="AQ7" i="2909"/>
  <c r="AQ39" i="2909" s="1"/>
  <c r="AQ40" i="2909" s="1"/>
  <c r="AP39" i="2909"/>
  <c r="Q39" i="2910"/>
  <c r="Q40" i="2910" s="1"/>
  <c r="AG7" i="2887"/>
  <c r="AG39" i="2887" s="1"/>
  <c r="AG40" i="2887" s="1"/>
  <c r="AF39" i="2887"/>
  <c r="AV39" i="2899"/>
  <c r="AV40" i="2899" s="1"/>
  <c r="AQ39" i="2902"/>
  <c r="AQ40" i="2902" s="1"/>
  <c r="Q39" i="2903"/>
  <c r="Q40" i="2903" s="1"/>
  <c r="W39" i="2883"/>
  <c r="W40" i="2883" s="1"/>
  <c r="AB7" i="2884"/>
  <c r="AB39" i="2884" s="1"/>
  <c r="AB40" i="2884" s="1"/>
  <c r="AA39" i="2884"/>
  <c r="Q7" i="2894"/>
  <c r="Q39" i="2894" s="1"/>
  <c r="Q40" i="2894" s="1"/>
  <c r="P39" i="2894"/>
  <c r="V39" i="2905"/>
  <c r="AK39" i="2882"/>
  <c r="AL7" i="2882"/>
  <c r="AL39" i="2882" s="1"/>
  <c r="AL40" i="2882" s="1"/>
  <c r="AK39" i="2883"/>
  <c r="AL7" i="2883"/>
  <c r="AL39" i="2883" s="1"/>
  <c r="AL40" i="2883" s="1"/>
  <c r="AV7" i="2894"/>
  <c r="AV39" i="2894" s="1"/>
  <c r="AV40" i="2894" s="1"/>
  <c r="AU39" i="2894"/>
  <c r="Q7" i="2889"/>
  <c r="Q39" i="2889" s="1"/>
  <c r="Q40" i="2889" s="1"/>
  <c r="P39" i="2889"/>
  <c r="AG39" i="2900"/>
  <c r="AG40" i="2900" s="1"/>
  <c r="AF39" i="2880"/>
  <c r="P39" i="2900"/>
  <c r="Q7" i="2900"/>
  <c r="Q39" i="2900" s="1"/>
  <c r="Q40" i="2900" s="1"/>
  <c r="AB39" i="2910"/>
  <c r="AB40" i="2910" s="1"/>
  <c r="AV39" i="2908"/>
  <c r="AV40" i="2908" s="1"/>
  <c r="AP39" i="2885"/>
  <c r="AQ7" i="2885"/>
  <c r="AQ39" i="2885" s="1"/>
  <c r="AQ40" i="2885" s="1"/>
  <c r="AQ7" i="2893"/>
  <c r="AQ39" i="2893" s="1"/>
  <c r="AQ40" i="2893" s="1"/>
  <c r="AP39" i="2893"/>
  <c r="AP39" i="2886"/>
  <c r="AQ7" i="2886"/>
  <c r="AQ39" i="2886" s="1"/>
  <c r="AQ40" i="2886" s="1"/>
  <c r="AQ7" i="2897"/>
  <c r="AQ39" i="2897" s="1"/>
  <c r="AQ40" i="2897" s="1"/>
  <c r="AP39" i="2897"/>
  <c r="AV7" i="2903"/>
  <c r="AV39" i="2903" s="1"/>
  <c r="AV40" i="2903" s="1"/>
  <c r="AU39" i="2903"/>
  <c r="AK39" i="2905"/>
  <c r="AL7" i="2905"/>
  <c r="AL39" i="2905" s="1"/>
  <c r="AL40" i="2905" s="1"/>
  <c r="P39" i="2910"/>
  <c r="AP39" i="2910"/>
  <c r="AQ7" i="2910"/>
  <c r="AQ39" i="2910" s="1"/>
  <c r="AQ40" i="2910" s="1"/>
  <c r="AU39" i="2910"/>
  <c r="AV7" i="2910"/>
  <c r="AV39" i="2910" s="1"/>
  <c r="AV40" i="2910" s="1"/>
  <c r="AU39" i="2881"/>
  <c r="V39" i="2882"/>
  <c r="W7" i="2882"/>
  <c r="W39" i="2882" s="1"/>
  <c r="W40" i="2882" s="1"/>
  <c r="AG39" i="2897"/>
  <c r="AG40" i="2897" s="1"/>
  <c r="AG7" i="2904"/>
  <c r="AG39" i="2904" s="1"/>
  <c r="AG40" i="2904" s="1"/>
  <c r="AF39" i="2904"/>
  <c r="AU39" i="2899"/>
  <c r="P39" i="2887"/>
  <c r="Q7" i="2887"/>
  <c r="Q39" i="2887" s="1"/>
  <c r="Q40" i="2887" s="1"/>
  <c r="AG39" i="2894"/>
  <c r="AG40" i="2894" s="1"/>
  <c r="AK39" i="2897"/>
  <c r="AG39" i="2893"/>
  <c r="AG40" i="2893" s="1"/>
  <c r="AP39" i="2898"/>
  <c r="V39" i="2883"/>
  <c r="AA39" i="2889"/>
  <c r="AB7" i="2889"/>
  <c r="AB39" i="2889" s="1"/>
  <c r="AB40" i="2889" s="1"/>
  <c r="W39" i="2881"/>
  <c r="W40" i="2881" s="1"/>
  <c r="AV7" i="2884"/>
  <c r="AV39" i="2884" s="1"/>
  <c r="AV40" i="2884" s="1"/>
  <c r="AU39" i="2884"/>
  <c r="V39" i="2893"/>
  <c r="W7" i="2893"/>
  <c r="W39" i="2893" s="1"/>
  <c r="W40" i="2893" s="1"/>
  <c r="AV7" i="2893"/>
  <c r="AV39" i="2893" s="1"/>
  <c r="AV40" i="2893" s="1"/>
  <c r="AU39" i="2893"/>
  <c r="AA39" i="2899"/>
  <c r="W39" i="2899"/>
  <c r="W40" i="2899" s="1"/>
  <c r="AU39" i="2900"/>
  <c r="AV7" i="2900"/>
  <c r="AV39" i="2900" s="1"/>
  <c r="AV40" i="2900" s="1"/>
  <c r="V39" i="2906"/>
  <c r="V39" i="2894"/>
  <c r="AK39" i="2896"/>
  <c r="AL7" i="2896"/>
  <c r="AL39" i="2896" s="1"/>
  <c r="AL40" i="2896" s="1"/>
  <c r="P39" i="2901"/>
  <c r="AP39" i="2906"/>
  <c r="AQ7" i="2906"/>
  <c r="AQ39" i="2906" s="1"/>
  <c r="AQ40" i="2906" s="1"/>
  <c r="AK39" i="2909"/>
  <c r="AL7" i="2909"/>
  <c r="AL39" i="2909" s="1"/>
  <c r="AL40" i="2909" s="1"/>
  <c r="AQ39" i="2881"/>
  <c r="AQ40" i="2881" s="1"/>
  <c r="W7" i="2892"/>
  <c r="W39" i="2892" s="1"/>
  <c r="W40" i="2892" s="1"/>
  <c r="V39" i="2892"/>
  <c r="AB7" i="2901"/>
  <c r="AB39" i="2901" s="1"/>
  <c r="AB40" i="2901" s="1"/>
  <c r="AA39" i="2901"/>
  <c r="AB39" i="2900"/>
  <c r="AB40" i="2900" s="1"/>
  <c r="AP39" i="2894"/>
  <c r="AG7" i="2906"/>
  <c r="AG39" i="2906" s="1"/>
  <c r="AG40" i="2906" s="1"/>
  <c r="AF39" i="2906"/>
  <c r="AP39" i="2905"/>
  <c r="V39" i="2884"/>
  <c r="Q7" i="2882"/>
  <c r="Q39" i="2882" s="1"/>
  <c r="Q40" i="2882" s="1"/>
  <c r="P39" i="2882"/>
  <c r="AA39" i="2882"/>
  <c r="AU39" i="2905"/>
  <c r="AV39" i="2902"/>
  <c r="AV40" i="2902" s="1"/>
  <c r="AA39" i="2890"/>
  <c r="AB7" i="2890"/>
  <c r="AB39" i="2890" s="1"/>
  <c r="AB40" i="2890" s="1"/>
  <c r="V39" i="2895"/>
  <c r="AK39" i="2898"/>
  <c r="AQ39" i="2900"/>
  <c r="AQ40" i="2900" s="1"/>
  <c r="AB39" i="2905"/>
  <c r="AB40" i="2905" s="1"/>
  <c r="Q39" i="2904"/>
  <c r="Q40" i="2904" s="1"/>
  <c r="W39" i="2908"/>
  <c r="W40" i="2908" s="1"/>
  <c r="P39" i="2896"/>
  <c r="Q7" i="2896"/>
  <c r="Q39" i="2896" s="1"/>
  <c r="Q40" i="2896" s="1"/>
  <c r="AF39" i="2890"/>
  <c r="AG7" i="2890"/>
  <c r="AG39" i="2890" s="1"/>
  <c r="AG40" i="2890" s="1"/>
  <c r="AP39" i="2882"/>
  <c r="AQ7" i="2882"/>
  <c r="AQ39" i="2882" s="1"/>
  <c r="AQ40" i="2882" s="1"/>
  <c r="AQ7" i="2891"/>
  <c r="AQ39" i="2891" s="1"/>
  <c r="AQ40" i="2891" s="1"/>
  <c r="AP39" i="2891"/>
  <c r="AB7" i="2880"/>
  <c r="AB39" i="2880" s="1"/>
  <c r="AB40" i="2880" s="1"/>
  <c r="AA39" i="2880"/>
  <c r="AV7" i="2880"/>
  <c r="AV39" i="2880" s="1"/>
  <c r="AV40" i="2880" s="1"/>
  <c r="AU39" i="2880"/>
  <c r="V39" i="2888"/>
  <c r="W7" i="2888"/>
  <c r="W39" i="2888" s="1"/>
  <c r="W40" i="2888" s="1"/>
  <c r="AP39" i="2899"/>
  <c r="AQ7" i="2899"/>
  <c r="AQ39" i="2899" s="1"/>
  <c r="AQ40" i="2899" s="1"/>
  <c r="AL7" i="2901"/>
  <c r="AL39" i="2901" s="1"/>
  <c r="AL40" i="2901" s="1"/>
  <c r="AK39" i="2901"/>
  <c r="Q7" i="2907"/>
  <c r="Q39" i="2907" s="1"/>
  <c r="Q40" i="2907" s="1"/>
  <c r="P39" i="2907"/>
  <c r="AF39" i="2907"/>
  <c r="AG7" i="2907"/>
  <c r="AG39" i="2907" s="1"/>
  <c r="AG40" i="2907" s="1"/>
  <c r="AF39" i="2882"/>
  <c r="AF39" i="2883"/>
  <c r="AA39" i="2902"/>
  <c r="AB7" i="2902"/>
  <c r="AB39" i="2902" s="1"/>
  <c r="AB40" i="2902" s="1"/>
  <c r="AV7" i="2901"/>
  <c r="AV39" i="2901" s="1"/>
  <c r="AV40" i="2901" s="1"/>
  <c r="AU39" i="2901"/>
  <c r="AF39" i="2899"/>
  <c r="AG7" i="2899"/>
  <c r="AG39" i="2899" s="1"/>
  <c r="AG40" i="2899" s="1"/>
  <c r="AQ39" i="2884"/>
  <c r="AQ40" i="2884" s="1"/>
  <c r="P39" i="2883"/>
  <c r="Q7" i="2883"/>
  <c r="Q39" i="2883" s="1"/>
  <c r="Q40" i="2883" s="1"/>
  <c r="AQ39" i="2895"/>
  <c r="AQ40" i="2895" s="1"/>
  <c r="AP39" i="2902"/>
  <c r="P39" i="2903"/>
  <c r="W39" i="2903"/>
  <c r="W40" i="2903" s="1"/>
  <c r="AG39" i="2905"/>
  <c r="AG40" i="2905" s="1"/>
  <c r="AB39" i="2897"/>
  <c r="AB40" i="2897" s="1"/>
  <c r="AF39" i="2910"/>
</calcChain>
</file>

<file path=xl/sharedStrings.xml><?xml version="1.0" encoding="utf-8"?>
<sst xmlns="http://schemas.openxmlformats.org/spreadsheetml/2006/main" count="2565" uniqueCount="155">
  <si>
    <t>Date</t>
  </si>
  <si>
    <t>Hen</t>
  </si>
  <si>
    <t>Program</t>
  </si>
  <si>
    <t>Start at 999999</t>
  </si>
  <si>
    <t>Sequence component 1</t>
  </si>
  <si>
    <t>Time 1</t>
  </si>
  <si>
    <t>Seqeunce Component 2</t>
  </si>
  <si>
    <t>Time 2</t>
  </si>
  <si>
    <t>Seqeunce Component 3</t>
  </si>
  <si>
    <t>Time 3</t>
  </si>
  <si>
    <t>Correct   0 = No 1=Yes</t>
  </si>
  <si>
    <t>Seqeunce</t>
  </si>
  <si>
    <t>Time</t>
  </si>
  <si>
    <t xml:space="preserve">if 77 new line,                                  if 31 or 41 = yes new line on 77, </t>
  </si>
  <si>
    <t>=string of Seqeunce compponent 1, 2 &amp; 3</t>
  </si>
  <si>
    <t>=time 3</t>
  </si>
  <si>
    <t>This continues until ther is a 1 on its own to indicate start of summary data</t>
  </si>
  <si>
    <t>10-19 =1</t>
  </si>
  <si>
    <t xml:space="preserve">Summary Data </t>
  </si>
  <si>
    <t>20-29 =2</t>
  </si>
  <si>
    <t>Correct</t>
  </si>
  <si>
    <t>Incorrect</t>
  </si>
  <si>
    <t>Rft</t>
  </si>
  <si>
    <t>total</t>
  </si>
  <si>
    <t>Av Correct</t>
  </si>
  <si>
    <t>Av Incorrect</t>
  </si>
  <si>
    <t>Percent correct</t>
  </si>
  <si>
    <t>in this example the seqeunce would be 111</t>
  </si>
  <si>
    <t>Working with Folder</t>
  </si>
  <si>
    <t>Filenames:</t>
  </si>
  <si>
    <t>Use Folder 51</t>
  </si>
  <si>
    <t>Auto Clean Up</t>
  </si>
  <si>
    <t>Process All/Or Pick A number: ALL or an integer</t>
  </si>
  <si>
    <t>Paint Cells</t>
  </si>
  <si>
    <t>Block 1</t>
  </si>
  <si>
    <t>Correct sequence</t>
  </si>
  <si>
    <t>Block 2</t>
  </si>
  <si>
    <t>Block 3</t>
  </si>
  <si>
    <t>Block 4</t>
  </si>
  <si>
    <t>Block 5</t>
  </si>
  <si>
    <t>Block 6</t>
  </si>
  <si>
    <t>Day</t>
  </si>
  <si>
    <t>Average Response Rate</t>
  </si>
  <si>
    <t>Target %</t>
  </si>
  <si>
    <t>RF for non correct sequence</t>
  </si>
  <si>
    <t>U Value</t>
  </si>
  <si>
    <t>ALL</t>
  </si>
  <si>
    <t>E:\Hen Data\Raw Data\53\phaser 5 con\</t>
  </si>
  <si>
    <t>!LA02A20.053</t>
  </si>
  <si>
    <t>!LA09A20.053</t>
  </si>
  <si>
    <t>!LA11A10.053</t>
  </si>
  <si>
    <t>!LA13A40.053</t>
  </si>
  <si>
    <t>!LA16A40.053</t>
  </si>
  <si>
    <t>!LA17A20.053</t>
  </si>
  <si>
    <t>!LA18A30.053</t>
  </si>
  <si>
    <t>!LA20A40.053</t>
  </si>
  <si>
    <t>!LA23A30.053</t>
  </si>
  <si>
    <t>!LA24A50.053</t>
  </si>
  <si>
    <t>!LA25A10.053</t>
  </si>
  <si>
    <t>!LA26A50.053</t>
  </si>
  <si>
    <t>!LA28A30.053</t>
  </si>
  <si>
    <t>!LA01810.053</t>
  </si>
  <si>
    <t>!LA03940.053</t>
  </si>
  <si>
    <t>!LA04950.053</t>
  </si>
  <si>
    <t>!LA05840.053</t>
  </si>
  <si>
    <t>!LA06840.053</t>
  </si>
  <si>
    <t>!LA07900.053</t>
  </si>
  <si>
    <t>!LA08930.053</t>
  </si>
  <si>
    <t>!LA10840.053</t>
  </si>
  <si>
    <t>!LA12900.053</t>
  </si>
  <si>
    <t>!LA14940.053</t>
  </si>
  <si>
    <t>!LA15930.053</t>
  </si>
  <si>
    <t>!LA19920.053</t>
  </si>
  <si>
    <t>!LA21910.053</t>
  </si>
  <si>
    <t>!LA22950.053</t>
  </si>
  <si>
    <t>!LA27920.053</t>
  </si>
  <si>
    <t>!LA29950.053</t>
  </si>
  <si>
    <t>!LA30910.053</t>
  </si>
  <si>
    <t>!LA31940.053</t>
  </si>
  <si>
    <t>Report for:!LA02A20.053</t>
  </si>
  <si>
    <t>Date:</t>
  </si>
  <si>
    <t>&lt;date&gt;</t>
  </si>
  <si>
    <t>Hen:</t>
  </si>
  <si>
    <t>&lt;hen&gt;</t>
  </si>
  <si>
    <t>Correct Sequence</t>
  </si>
  <si>
    <t>Total Sequences in Data</t>
  </si>
  <si>
    <t>Total Sequences in Summary</t>
  </si>
  <si>
    <t>Frequency</t>
  </si>
  <si>
    <t>Relative Frequency</t>
  </si>
  <si>
    <t>Variability</t>
  </si>
  <si>
    <t>U=</t>
  </si>
  <si>
    <t>Sequence
Component
1</t>
  </si>
  <si>
    <t>Time
1</t>
  </si>
  <si>
    <t>Sequence
Component
2</t>
  </si>
  <si>
    <t>Time
2</t>
  </si>
  <si>
    <t>Sequence
Component
3</t>
  </si>
  <si>
    <t>Time
3</t>
  </si>
  <si>
    <t>Sequence
Component
4</t>
  </si>
  <si>
    <t>Time
4</t>
  </si>
  <si>
    <t>Sequence
Component
5</t>
  </si>
  <si>
    <t>Time
5</t>
  </si>
  <si>
    <t>Correct?
0=No 1=Yes</t>
  </si>
  <si>
    <t>Sequence</t>
  </si>
  <si>
    <t>Total Target Seq</t>
  </si>
  <si>
    <t xml:space="preserve">% of reinforcement given in 6 equal intervals based on number of trials </t>
  </si>
  <si>
    <t>target sequence</t>
  </si>
  <si>
    <t>total reinforcement</t>
  </si>
  <si>
    <t>% target</t>
  </si>
  <si>
    <t>CCRF</t>
  </si>
  <si>
    <t>% CCRf</t>
  </si>
  <si>
    <t>average response rate</t>
  </si>
  <si>
    <t>%_1</t>
  </si>
  <si>
    <t>%_2</t>
  </si>
  <si>
    <t>%_3</t>
  </si>
  <si>
    <t>%_4</t>
  </si>
  <si>
    <t>%_5</t>
  </si>
  <si>
    <t>%_6</t>
  </si>
  <si>
    <t>U1=</t>
  </si>
  <si>
    <t>Total Sequences in Block Data</t>
  </si>
  <si>
    <t>Total Sequences in Block Summary</t>
  </si>
  <si>
    <t>U2=</t>
  </si>
  <si>
    <t>U3=</t>
  </si>
  <si>
    <t>U4=</t>
  </si>
  <si>
    <t>U5=</t>
  </si>
  <si>
    <t>U6=</t>
  </si>
  <si>
    <t>Report for:!LA09A20.053</t>
  </si>
  <si>
    <t>Report for:!LA11A10.053</t>
  </si>
  <si>
    <t>Report for:!LA13A40.053</t>
  </si>
  <si>
    <t>Report for:!LA16A40.053</t>
  </si>
  <si>
    <t>Report for:!LA17A20.053</t>
  </si>
  <si>
    <t>Report for:!LA18A30.053</t>
  </si>
  <si>
    <t>Report for:!LA20A40.053</t>
  </si>
  <si>
    <t>Report for:!LA23A30.053</t>
  </si>
  <si>
    <t>Report for:!LA24A50.053</t>
  </si>
  <si>
    <t>Report for:!LA25A10.053</t>
  </si>
  <si>
    <t>Report for:!LA26A50.053</t>
  </si>
  <si>
    <t>Report for:!LA28A30.053</t>
  </si>
  <si>
    <t>Report for:!LA01810.053</t>
  </si>
  <si>
    <t>Report for:!LA03940.053</t>
  </si>
  <si>
    <t>Report for:!LA04950.053</t>
  </si>
  <si>
    <t>Report for:!LA05840.053</t>
  </si>
  <si>
    <t>Report for:!LA06840.053</t>
  </si>
  <si>
    <t>Report for:!LA07900.053</t>
  </si>
  <si>
    <t>Report for:!LA08930.053</t>
  </si>
  <si>
    <t>Report for:!LA10840.053</t>
  </si>
  <si>
    <t>Report for:!LA12900.053</t>
  </si>
  <si>
    <t>Report for:!LA14940.053</t>
  </si>
  <si>
    <t>Report for:!LA15930.053</t>
  </si>
  <si>
    <t>Report for:!LA19920.053</t>
  </si>
  <si>
    <t>Report for:!LA21910.053</t>
  </si>
  <si>
    <t>Report for:!LA22950.053</t>
  </si>
  <si>
    <t>Report for:!LA27920.053</t>
  </si>
  <si>
    <t>Report for:!LA29950.053</t>
  </si>
  <si>
    <t>Report for:!LA30910.053</t>
  </si>
  <si>
    <t>Report for:!LA31940.053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</si>
</sst>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11"/>
      <color indexed="16"/>
      <name val="Calibri"/>
      <family val="2"/>
      <scheme val="minor"/>
    </font>
    <font>
      <b/>
      <sz val="11"/>
      <color indexed="16"/>
      <name val="Calibri"/>
      <family val="2"/>
      <scheme val="minor"/>
    </font>
    <font>
      <sz val="10"/>
      <color indexed="16"/>
      <name val="Calibri"/>
      <family val="2"/>
      <scheme val="minor"/>
    </font>
    <font>
      <sz val="11"/>
      <color rgb="FFFFFFFF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99CC00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00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0" xfId="0" applyFont="1"/>
    <xf numFmtId="0" fontId="0" fillId="2" borderId="0" xfId="0" applyFill="1"/>
    <xf numFmtId="0" fontId="1" fillId="3" borderId="1" xfId="0" applyFont="1" applyFill="1" applyBorder="1" applyAlignment="1">
      <alignment horizontal="center" wrapText="1"/>
    </xf>
    <xf numFmtId="0" fontId="1" fillId="3" borderId="1" xfId="0" applyFont="1" applyFill="1" applyBorder="1"/>
    <xf numFmtId="0" fontId="1" fillId="3" borderId="0" xfId="0" applyFont="1" applyFill="1" applyAlignment="1">
      <alignment horizontal="center" wrapText="1"/>
    </xf>
    <xf numFmtId="0" fontId="0" fillId="3" borderId="1" xfId="0" applyFill="1" applyBorder="1"/>
    <xf numFmtId="0" fontId="0" fillId="3" borderId="1" xfId="0" applyFill="1" applyBorder="1" applyAlignment="1">
      <alignment horizontal="center" wrapText="1"/>
    </xf>
    <xf numFmtId="0" fontId="0" fillId="0" borderId="0" xfId="0" quotePrefix="1" applyAlignment="1">
      <alignment wrapText="1"/>
    </xf>
    <xf numFmtId="0" fontId="0" fillId="0" borderId="0" xfId="0" quotePrefix="1"/>
    <xf numFmtId="0" fontId="0" fillId="3" borderId="0" xfId="0" applyFill="1"/>
    <xf numFmtId="0" fontId="1" fillId="4" borderId="0" xfId="0" applyFont="1" applyFill="1"/>
    <xf numFmtId="0" fontId="0" fillId="4" borderId="0" xfId="0" applyFill="1"/>
    <xf numFmtId="0" fontId="1" fillId="4" borderId="1" xfId="0" applyFont="1" applyFill="1" applyBorder="1"/>
    <xf numFmtId="0" fontId="1" fillId="5" borderId="2" xfId="0" applyFont="1" applyFill="1" applyBorder="1" applyAlignment="1">
      <alignment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textRotation="90"/>
    </xf>
    <xf numFmtId="0" fontId="3" fillId="0" borderId="0" xfId="0" applyFont="1" applyFill="1" applyAlignment="1">
      <alignment horizontal="center"/>
    </xf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1" fillId="3" borderId="0" xfId="0" applyFont="1" applyFill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7" fillId="6" borderId="0" xfId="0" applyFont="1" applyFill="1"/>
    <xf numFmtId="0" fontId="8" fillId="6" borderId="0" xfId="0" applyFont="1" applyFill="1"/>
    <xf numFmtId="0" fontId="0" fillId="7" borderId="3" xfId="0" applyFill="1" applyBorder="1" applyAlignment="1">
      <alignment horizontal="center" wrapText="1"/>
    </xf>
    <xf numFmtId="0" fontId="0" fillId="7" borderId="4" xfId="0" applyFill="1" applyBorder="1" applyAlignment="1">
      <alignment horizontal="center" wrapText="1"/>
    </xf>
    <xf numFmtId="0" fontId="0" fillId="7" borderId="5" xfId="0" applyFill="1" applyBorder="1" applyAlignment="1">
      <alignment horizontal="center" wrapText="1"/>
    </xf>
    <xf numFmtId="0" fontId="0" fillId="7" borderId="6" xfId="0" applyFill="1" applyBorder="1" applyAlignment="1">
      <alignment horizontal="center" wrapText="1"/>
    </xf>
    <xf numFmtId="0" fontId="0" fillId="7" borderId="7" xfId="0" applyFill="1" applyBorder="1" applyAlignment="1">
      <alignment horizontal="center" wrapText="1"/>
    </xf>
    <xf numFmtId="0" fontId="0" fillId="0" borderId="0" xfId="0" applyAlignment="1">
      <alignment horizontal="left"/>
    </xf>
    <xf numFmtId="0" fontId="7" fillId="6" borderId="8" xfId="0" applyFont="1" applyFill="1" applyBorder="1"/>
    <xf numFmtId="0" fontId="7" fillId="6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9" fillId="6" borderId="8" xfId="0" applyFont="1" applyFill="1" applyBorder="1" applyAlignment="1">
      <alignment horizontal="center" vertical="center" wrapText="1"/>
    </xf>
    <xf numFmtId="0" fontId="0" fillId="8" borderId="0" xfId="0" applyFill="1" applyAlignment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1" borderId="8" xfId="0" applyFill="1" applyBorder="1"/>
    <xf numFmtId="0" fontId="10" fillId="9" borderId="0" xfId="0" applyFont="1" applyFill="1"/>
    <xf numFmtId="0" fontId="10" fillId="0" borderId="0" xfId="0" applyFont="1"/>
    <xf numFmtId="0" fontId="10" fillId="9" borderId="0" xfId="0" applyFont="1" applyFill="1" applyAlignment="1">
      <alignment horizontal="center"/>
    </xf>
    <xf numFmtId="0" fontId="0" fillId="10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11" fillId="9" borderId="0" xfId="0" applyFont="1" applyFill="1" applyAlignment="1">
      <alignment horizontal="right"/>
    </xf>
    <xf numFmtId="0" fontId="0" fillId="12" borderId="0" xfId="0" applyFill="1"/>
    <xf numFmtId="0" fontId="6" fillId="8" borderId="0" xfId="0" applyFont="1" applyFill="1" applyAlignment="1">
      <alignment horizontal="center"/>
    </xf>
    <xf numFmtId="0" fontId="9" fillId="6" borderId="9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7" fillId="13" borderId="8" xfId="0" applyFont="1" applyFill="1" applyBorder="1"/>
    <xf numFmtId="0" fontId="8" fillId="13" borderId="8" xfId="0" applyFont="1" applyFill="1" applyBorder="1"/>
    <xf numFmtId="0" fontId="0" fillId="10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0" borderId="4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0" borderId="12" xfId="0" applyFill="1" applyBorder="1" applyAlignment="1">
      <alignment horizontal="center"/>
    </xf>
    <xf numFmtId="0" fontId="0" fillId="9" borderId="12" xfId="0" applyFill="1" applyBorder="1" applyAlignment="1">
      <alignment horizontal="center"/>
    </xf>
    <xf numFmtId="0" fontId="0" fillId="10" borderId="13" xfId="0" applyFill="1" applyBorder="1" applyAlignment="1">
      <alignment horizontal="center"/>
    </xf>
    <xf numFmtId="0" fontId="0" fillId="10" borderId="14" xfId="0" applyFill="1" applyBorder="1" applyAlignment="1">
      <alignment horizontal="center"/>
    </xf>
    <xf numFmtId="0" fontId="0" fillId="9" borderId="14" xfId="0" applyFill="1" applyBorder="1" applyAlignment="1">
      <alignment horizontal="center"/>
    </xf>
    <xf numFmtId="0" fontId="0" fillId="9" borderId="5" xfId="0" applyFill="1" applyBorder="1" applyAlignment="1">
      <alignment horizontal="center" wrapText="1"/>
    </xf>
    <xf numFmtId="0" fontId="0" fillId="9" borderId="6" xfId="0" applyFill="1" applyBorder="1" applyAlignment="1">
      <alignment horizontal="center" wrapText="1"/>
    </xf>
    <xf numFmtId="0" fontId="0" fillId="14" borderId="5" xfId="0" applyFill="1" applyBorder="1" applyAlignment="1">
      <alignment horizontal="center" wrapText="1"/>
    </xf>
    <xf numFmtId="0" fontId="0" fillId="14" borderId="0" xfId="0" applyFill="1"/>
    <xf numFmtId="0" fontId="0" fillId="9" borderId="3" xfId="0" applyFill="1" applyBorder="1" applyAlignment="1">
      <alignment horizontal="center" wrapText="1"/>
    </xf>
    <xf numFmtId="0" fontId="0" fillId="9" borderId="4" xfId="0" applyFill="1" applyBorder="1" applyAlignment="1">
      <alignment horizontal="center" wrapText="1"/>
    </xf>
    <xf numFmtId="0" fontId="0" fillId="9" borderId="15" xfId="0" applyFill="1" applyBorder="1" applyAlignment="1">
      <alignment horizontal="center" wrapText="1"/>
    </xf>
    <xf numFmtId="0" fontId="0" fillId="9" borderId="1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99060</xdr:colOff>
          <xdr:row>0</xdr:row>
          <xdr:rowOff>68580</xdr:rowOff>
        </xdr:from>
        <xdr:to>
          <xdr:col>4</xdr:col>
          <xdr:colOff>137160</xdr:colOff>
          <xdr:row>2</xdr:row>
          <xdr:rowOff>160020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AU" sz="1100" b="0" i="0" u="none" strike="noStrike" baseline="0">
                  <a:solidFill>
                    <a:srgbClr val="000000"/>
                  </a:solidFill>
                  <a:latin typeface="Calibri"/>
                </a:rPr>
                <a:t>SELECT FOLDER TO START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2:K12"/>
  <sheetViews>
    <sheetView workbookViewId="0">
      <selection activeCell="G15" sqref="G15"/>
    </sheetView>
  </sheetViews>
  <sheetFormatPr defaultRowHeight="14.4" x14ac:dyDescent="0.3"/>
  <cols>
    <col min="1" max="1" width="11.6640625" customWidth="1"/>
    <col min="2" max="2" width="9.33203125" customWidth="1"/>
    <col min="3" max="3" width="11.5546875" customWidth="1"/>
    <col min="5" max="5" width="11.33203125" customWidth="1"/>
    <col min="6" max="6" width="18.33203125" customWidth="1"/>
    <col min="7" max="7" width="28.33203125" customWidth="1"/>
    <col min="10" max="10" width="20.6640625" customWidth="1"/>
  </cols>
  <sheetData>
    <row r="2" spans="1:11" ht="15" x14ac:dyDescent="0.25">
      <c r="A2" s="2" t="s">
        <v>0</v>
      </c>
      <c r="B2" s="2"/>
      <c r="C2" s="2"/>
      <c r="D2" s="2"/>
      <c r="E2" s="2"/>
      <c r="F2" s="2"/>
      <c r="G2" s="2"/>
      <c r="H2" s="2"/>
    </row>
    <row r="3" spans="1:11" ht="15" x14ac:dyDescent="0.25">
      <c r="A3" s="2" t="s">
        <v>1</v>
      </c>
      <c r="B3" s="2"/>
      <c r="C3" s="2"/>
      <c r="D3" s="2"/>
      <c r="E3" s="2"/>
      <c r="F3" s="2"/>
      <c r="G3" s="2"/>
      <c r="H3" s="2"/>
    </row>
    <row r="4" spans="1:11" ht="15" x14ac:dyDescent="0.25">
      <c r="A4" s="2" t="s">
        <v>2</v>
      </c>
      <c r="B4" s="2"/>
      <c r="C4" s="2"/>
      <c r="D4" s="2"/>
      <c r="E4" s="2"/>
      <c r="F4" s="2"/>
      <c r="G4" s="2"/>
      <c r="H4" s="2"/>
    </row>
    <row r="5" spans="1:11" ht="15" x14ac:dyDescent="0.25">
      <c r="A5" s="2" t="s">
        <v>3</v>
      </c>
      <c r="B5" s="2"/>
      <c r="C5" s="2"/>
      <c r="D5" s="2"/>
      <c r="E5" s="2"/>
      <c r="F5" s="2"/>
      <c r="G5" s="2"/>
      <c r="H5" s="2"/>
    </row>
    <row r="6" spans="1:11" ht="45" x14ac:dyDescent="0.25">
      <c r="A6" s="3" t="s">
        <v>4</v>
      </c>
      <c r="B6" s="3" t="s">
        <v>5</v>
      </c>
      <c r="C6" s="3" t="s">
        <v>6</v>
      </c>
      <c r="D6" s="3" t="s">
        <v>7</v>
      </c>
      <c r="E6" s="3" t="s">
        <v>8</v>
      </c>
      <c r="F6" s="3" t="s">
        <v>9</v>
      </c>
      <c r="G6" s="3" t="s">
        <v>10</v>
      </c>
      <c r="H6" s="4"/>
      <c r="I6" s="1"/>
      <c r="J6" s="5" t="s">
        <v>11</v>
      </c>
      <c r="K6" s="5" t="s">
        <v>12</v>
      </c>
    </row>
    <row r="7" spans="1:11" ht="45" x14ac:dyDescent="0.25">
      <c r="A7" s="6">
        <v>12</v>
      </c>
      <c r="B7" s="6">
        <v>7</v>
      </c>
      <c r="C7" s="6">
        <v>12</v>
      </c>
      <c r="D7" s="6">
        <v>42</v>
      </c>
      <c r="E7" s="6">
        <v>13</v>
      </c>
      <c r="F7" s="6">
        <v>18</v>
      </c>
      <c r="G7" s="7" t="s">
        <v>13</v>
      </c>
      <c r="H7" s="6"/>
      <c r="J7" s="8" t="s">
        <v>14</v>
      </c>
      <c r="K7" s="9" t="s">
        <v>15</v>
      </c>
    </row>
    <row r="8" spans="1:11" ht="15" x14ac:dyDescent="0.25">
      <c r="A8" s="24" t="s">
        <v>16</v>
      </c>
      <c r="B8" s="24"/>
      <c r="C8" s="24"/>
      <c r="D8" s="24"/>
      <c r="E8" s="24"/>
      <c r="F8" s="24"/>
      <c r="G8" s="24"/>
      <c r="H8" s="10"/>
    </row>
    <row r="9" spans="1:11" ht="15" x14ac:dyDescent="0.25">
      <c r="A9" s="10"/>
      <c r="B9" s="10"/>
      <c r="C9" s="10"/>
      <c r="D9" s="10"/>
      <c r="E9" s="10"/>
      <c r="F9" s="10"/>
      <c r="G9" s="10"/>
      <c r="H9" s="10"/>
      <c r="J9" t="s">
        <v>17</v>
      </c>
    </row>
    <row r="10" spans="1:11" ht="15" x14ac:dyDescent="0.25">
      <c r="A10" s="11" t="s">
        <v>18</v>
      </c>
      <c r="B10" s="12"/>
      <c r="C10" s="12"/>
      <c r="D10" s="12"/>
      <c r="E10" s="12"/>
      <c r="F10" s="12"/>
      <c r="G10" s="12"/>
      <c r="H10" s="12"/>
      <c r="J10" t="s">
        <v>19</v>
      </c>
    </row>
    <row r="11" spans="1:11" ht="45" x14ac:dyDescent="0.25">
      <c r="A11" s="13" t="s">
        <v>20</v>
      </c>
      <c r="B11" s="13" t="s">
        <v>21</v>
      </c>
      <c r="C11" s="13" t="s">
        <v>22</v>
      </c>
      <c r="D11" s="13" t="s">
        <v>23</v>
      </c>
      <c r="E11" s="13" t="s">
        <v>24</v>
      </c>
      <c r="F11" s="13" t="s">
        <v>25</v>
      </c>
      <c r="G11" s="13" t="s">
        <v>26</v>
      </c>
      <c r="H11" s="13" t="s">
        <v>12</v>
      </c>
      <c r="J11" s="14" t="s">
        <v>27</v>
      </c>
    </row>
    <row r="12" spans="1:11" ht="15" x14ac:dyDescent="0.25">
      <c r="A12" s="15">
        <v>40</v>
      </c>
      <c r="B12" s="15">
        <v>33</v>
      </c>
      <c r="C12" s="15">
        <v>40</v>
      </c>
      <c r="D12" s="15">
        <v>73</v>
      </c>
      <c r="E12" s="15">
        <v>23.95</v>
      </c>
      <c r="F12" s="15">
        <v>15</v>
      </c>
      <c r="G12" s="15">
        <v>54</v>
      </c>
      <c r="H12" s="15">
        <v>806</v>
      </c>
    </row>
  </sheetData>
  <mergeCells count="1">
    <mergeCell ref="A8:G8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33"/>
  <sheetViews>
    <sheetView tabSelected="1" topLeftCell="A2" workbookViewId="0">
      <selection activeCell="G9" sqref="G9:X9"/>
    </sheetView>
  </sheetViews>
  <sheetFormatPr defaultRowHeight="14.4" x14ac:dyDescent="0.3"/>
  <sheetData>
    <row r="2" spans="1:24" ht="130.80000000000001" x14ac:dyDescent="0.3">
      <c r="A2" t="s">
        <v>41</v>
      </c>
      <c r="B2" t="s">
        <v>0</v>
      </c>
      <c r="C2" s="19" t="s">
        <v>42</v>
      </c>
      <c r="D2" s="19" t="s">
        <v>43</v>
      </c>
      <c r="E2" s="19" t="s">
        <v>44</v>
      </c>
      <c r="F2" s="19" t="s">
        <v>45</v>
      </c>
      <c r="K2" t="s">
        <v>34</v>
      </c>
      <c r="L2" t="s">
        <v>36</v>
      </c>
      <c r="M2" t="s">
        <v>37</v>
      </c>
      <c r="N2" t="s">
        <v>38</v>
      </c>
      <c r="O2" t="s">
        <v>39</v>
      </c>
      <c r="P2" t="s">
        <v>40</v>
      </c>
    </row>
    <row r="3" spans="1:24" x14ac:dyDescent="0.3">
      <c r="A3">
        <v>1</v>
      </c>
      <c r="B3" t="str">
        <f>'!LA01810.053'!B2:C2</f>
        <v>&lt;date&gt;</v>
      </c>
      <c r="C3">
        <f>('!LA01810.053'!J127/60)/'!LA01810.053'!Q3</f>
        <v>3.1516528925619838</v>
      </c>
      <c r="D3">
        <f>'!LA01810.053'!N44/'!LA01810.053'!Q3</f>
        <v>0</v>
      </c>
      <c r="E3">
        <f>SUM('!LA01810.053'!L44:Q44)/'!LA01810.053'!Q3</f>
        <v>92.15702479338843</v>
      </c>
      <c r="F3">
        <f>'!LA01810.053'!Q40</f>
        <v>0.38573954394084109</v>
      </c>
      <c r="J3" s="18" t="s">
        <v>42</v>
      </c>
      <c r="K3">
        <f>AVERAGE(C3:C7)</f>
        <v>9.3110097120843029</v>
      </c>
      <c r="L3">
        <f>AVERAGE(C8:C12)</f>
        <v>12.04958187134503</v>
      </c>
      <c r="M3">
        <f>AVERAGE(C13:C17)</f>
        <v>73.448111111111103</v>
      </c>
      <c r="N3">
        <f>AVERAGE(C18:C22)</f>
        <v>39.746666666666663</v>
      </c>
      <c r="O3">
        <f>AVERAGE(C23:C27)</f>
        <v>20.69222222222222</v>
      </c>
      <c r="P3">
        <f>AVERAGE(C28:C32)</f>
        <v>4.0577777777777779</v>
      </c>
    </row>
    <row r="4" spans="1:24" x14ac:dyDescent="0.3">
      <c r="A4">
        <v>2</v>
      </c>
      <c r="B4" t="str">
        <f>'!LA02A20.053'!B2:C2</f>
        <v>&lt;date&gt;</v>
      </c>
      <c r="C4">
        <f>('!LA02A20.053'!J73/60)/'!LA02A20.053'!Q3</f>
        <v>5.2432835820895525</v>
      </c>
      <c r="D4">
        <f>'!LA02A20.053'!N44/'!LA02A20.053'!Q3</f>
        <v>0</v>
      </c>
      <c r="E4">
        <f>SUM('!LA02A20.053'!L44:Q44)/'!LA02A20.053'!Q3</f>
        <v>166.16417910447763</v>
      </c>
      <c r="F4">
        <f>'!LA02A20.053'!Q40</f>
        <v>0.57354482744929136</v>
      </c>
      <c r="J4" s="18" t="s">
        <v>43</v>
      </c>
      <c r="K4">
        <f>AVERAGE(D3:D7)</f>
        <v>0</v>
      </c>
      <c r="L4">
        <f>AVERAGE(D8:D12)</f>
        <v>0</v>
      </c>
      <c r="M4">
        <f>AVERAGE(D13:D17)</f>
        <v>0</v>
      </c>
      <c r="N4">
        <f>AVERAGE(D18:D22)</f>
        <v>0</v>
      </c>
      <c r="O4">
        <f>AVERAGE(D23:D27)</f>
        <v>0</v>
      </c>
      <c r="P4">
        <f>AVERAGE(D28:D32)</f>
        <v>0</v>
      </c>
    </row>
    <row r="5" spans="1:24" x14ac:dyDescent="0.3">
      <c r="A5">
        <v>3</v>
      </c>
      <c r="B5" t="str">
        <f>'!LA03940.053'!B2:C2</f>
        <v>&lt;date&gt;</v>
      </c>
      <c r="C5">
        <f>('!LA03940.053'!J25/60)/'!LA03940.053'!Q3</f>
        <v>20.209649122807019</v>
      </c>
      <c r="D5">
        <f>'!LA03940.053'!N44/'!LA03940.053'!Q3</f>
        <v>0</v>
      </c>
      <c r="E5">
        <f>SUM('!LA03940.053'!L44:Q44)/'!LA03940.053'!Q3</f>
        <v>0.31578947368421051</v>
      </c>
      <c r="F5">
        <f>'!LA03940.053'!Q40</f>
        <v>0.61894870275802616</v>
      </c>
      <c r="J5" s="18" t="s">
        <v>108</v>
      </c>
      <c r="K5">
        <f>AVERAGE(E3:E7)</f>
        <v>162.9690653409767</v>
      </c>
      <c r="L5">
        <f>AVERAGE(E8:E12)</f>
        <v>0.32982456140350874</v>
      </c>
      <c r="M5">
        <f>AVERAGE(E13:E17)</f>
        <v>0.2038095238095238</v>
      </c>
      <c r="N5">
        <f>AVERAGE(E18:E22)</f>
        <v>0.2</v>
      </c>
      <c r="O5">
        <f>AVERAGE(E23:E27)</f>
        <v>0.20606060606060606</v>
      </c>
      <c r="P5">
        <f>AVERAGE(E28:E32)</f>
        <v>0.13333333333333333</v>
      </c>
    </row>
    <row r="6" spans="1:24" x14ac:dyDescent="0.3">
      <c r="A6">
        <v>4</v>
      </c>
      <c r="B6" t="str">
        <f>'!LA04950.053'!B2:C2</f>
        <v>&lt;date&gt;</v>
      </c>
      <c r="C6">
        <f>('!LA04950.053'!J42/60)/'!LA04950.053'!Q3</f>
        <v>8.7421296296296287</v>
      </c>
      <c r="D6">
        <f>'!LA04950.053'!N44/'!LA04950.053'!Q3</f>
        <v>0</v>
      </c>
      <c r="E6">
        <f>SUM('!LA04950.053'!L44:Q44)/'!LA04950.053'!Q3</f>
        <v>0.33333333333333331</v>
      </c>
      <c r="F6">
        <f>'!LA04950.053'!Q40</f>
        <v>0.60630726572198235</v>
      </c>
      <c r="J6" s="18" t="s">
        <v>45</v>
      </c>
      <c r="K6">
        <f>AVERAGE(F3:F7)</f>
        <v>0.54670272626659111</v>
      </c>
      <c r="L6">
        <f>AVERAGE(F8:F12)</f>
        <v>0.80146726881601593</v>
      </c>
      <c r="M6">
        <f>AVERAGE(F13:F17)</f>
        <v>0.48387645967140996</v>
      </c>
      <c r="N6">
        <f>AVERAGE(F18:F22)</f>
        <v>0.2</v>
      </c>
      <c r="O6">
        <f>AVERAGE(F23:F27)</f>
        <v>0.5216525717023236</v>
      </c>
      <c r="P6">
        <f>AVERAGE(F28:F32)</f>
        <v>0.3742098128510305</v>
      </c>
    </row>
    <row r="7" spans="1:24" x14ac:dyDescent="0.3">
      <c r="A7">
        <v>5</v>
      </c>
      <c r="B7" t="str">
        <f>'!LA05840.053'!B2:C2</f>
        <v>&lt;date&gt;</v>
      </c>
      <c r="C7">
        <f>('!LA05840.053'!J46/60)/'!LA05840.053'!Q3</f>
        <v>9.2083333333333321</v>
      </c>
      <c r="D7">
        <f>'!LA05840.053'!N44/'!LA05840.053'!Q3</f>
        <v>0</v>
      </c>
      <c r="E7">
        <f>SUM('!LA05840.053'!L44:Q44)/'!LA05840.053'!Q3</f>
        <v>555.875</v>
      </c>
      <c r="F7">
        <f>'!LA05840.053'!Q40</f>
        <v>0.54897329146281459</v>
      </c>
    </row>
    <row r="8" spans="1:24" x14ac:dyDescent="0.3">
      <c r="A8">
        <v>6</v>
      </c>
      <c r="B8" t="str">
        <f>'!LA06840.053'!B2:C2</f>
        <v>&lt;date&gt;</v>
      </c>
      <c r="C8">
        <f>('!LA06840.053'!J21/60)/'!LA06840.053'!Q3</f>
        <v>5.5077777777777772</v>
      </c>
      <c r="D8">
        <f>'!LA06840.053'!N44/'!LA06840.053'!Q3</f>
        <v>0</v>
      </c>
      <c r="E8">
        <f>SUM('!LA06840.053'!L44:Q44)/'!LA06840.053'!Q3</f>
        <v>0.33333333333333331</v>
      </c>
      <c r="F8">
        <f>'!LA06840.053'!Q40</f>
        <v>0.7694709782844974</v>
      </c>
    </row>
    <row r="9" spans="1:24" x14ac:dyDescent="0.3">
      <c r="A9">
        <v>7</v>
      </c>
      <c r="B9" t="str">
        <f>'!LA07900.053'!B2:C2</f>
        <v>&lt;date&gt;</v>
      </c>
      <c r="C9">
        <f>('!LA07900.053'!J24/60)/'!LA07900.053'!Q3</f>
        <v>8.7026315789473685</v>
      </c>
      <c r="D9">
        <f>'!LA07900.053'!N44/'!LA07900.053'!Q3</f>
        <v>0</v>
      </c>
      <c r="E9">
        <f>SUM('!LA07900.053'!L44:Q44)/'!LA07900.053'!Q3</f>
        <v>0.31578947368421051</v>
      </c>
      <c r="F9">
        <f>'!LA07900.053'!Q40</f>
        <v>0.78330728702335162</v>
      </c>
      <c r="G9">
        <f t="shared" ref="G9:L9" si="0">K3</f>
        <v>9.3110097120843029</v>
      </c>
      <c r="H9">
        <f t="shared" si="0"/>
        <v>12.04958187134503</v>
      </c>
      <c r="I9">
        <f t="shared" si="0"/>
        <v>73.448111111111103</v>
      </c>
      <c r="J9">
        <f t="shared" si="0"/>
        <v>39.746666666666663</v>
      </c>
      <c r="K9">
        <f t="shared" si="0"/>
        <v>20.69222222222222</v>
      </c>
      <c r="L9">
        <f t="shared" si="0"/>
        <v>4.0577777777777779</v>
      </c>
      <c r="M9">
        <f t="shared" ref="M9:R9" si="1">K4</f>
        <v>0</v>
      </c>
      <c r="N9">
        <f t="shared" si="1"/>
        <v>0</v>
      </c>
      <c r="O9">
        <f t="shared" si="1"/>
        <v>0</v>
      </c>
      <c r="P9">
        <f t="shared" si="1"/>
        <v>0</v>
      </c>
      <c r="Q9">
        <f t="shared" si="1"/>
        <v>0</v>
      </c>
      <c r="R9">
        <f t="shared" si="1"/>
        <v>0</v>
      </c>
      <c r="S9">
        <f t="shared" ref="S9:X9" si="2">K6</f>
        <v>0.54670272626659111</v>
      </c>
      <c r="T9">
        <f t="shared" si="2"/>
        <v>0.80146726881601593</v>
      </c>
      <c r="U9">
        <f t="shared" si="2"/>
        <v>0.48387645967140996</v>
      </c>
      <c r="V9">
        <f t="shared" si="2"/>
        <v>0.2</v>
      </c>
      <c r="W9">
        <f t="shared" si="2"/>
        <v>0.5216525717023236</v>
      </c>
      <c r="X9">
        <f t="shared" si="2"/>
        <v>0.3742098128510305</v>
      </c>
    </row>
    <row r="10" spans="1:24" x14ac:dyDescent="0.3">
      <c r="A10">
        <v>8</v>
      </c>
      <c r="B10" t="str">
        <f>'!LA08930.053'!B2:C2</f>
        <v>&lt;date&gt;</v>
      </c>
      <c r="C10">
        <f>('!LA08930.053'!J18/60)/'!LA08930.053'!Q3</f>
        <v>25.862500000000001</v>
      </c>
      <c r="D10">
        <f>'!LA08930.053'!N44/'!LA08930.053'!Q3</f>
        <v>0</v>
      </c>
      <c r="E10">
        <f>SUM('!LA08930.053'!L44:Q44)/'!LA08930.053'!Q3</f>
        <v>0.33333333333333331</v>
      </c>
      <c r="F10">
        <f>'!LA08930.053'!Q40</f>
        <v>0.81403803623258009</v>
      </c>
    </row>
    <row r="11" spans="1:24" x14ac:dyDescent="0.3">
      <c r="A11">
        <v>9</v>
      </c>
      <c r="B11" t="str">
        <f>'!LA09A20.053'!B2:C2</f>
        <v>&lt;date&gt;</v>
      </c>
      <c r="C11">
        <f>('!LA09A20.053'!J21/60)/'!LA09A20.053'!Q3</f>
        <v>15.96111111111111</v>
      </c>
      <c r="D11">
        <f>'!LA09A20.053'!N44/'!LA09A20.053'!Q3</f>
        <v>0</v>
      </c>
      <c r="E11">
        <f>SUM('!LA09A20.053'!L44:Q44)/'!LA09A20.053'!Q3</f>
        <v>0.33333333333333331</v>
      </c>
      <c r="F11">
        <f>'!LA09A20.053'!Q40</f>
        <v>0.7694709782844974</v>
      </c>
    </row>
    <row r="12" spans="1:24" x14ac:dyDescent="0.3">
      <c r="A12">
        <v>10</v>
      </c>
      <c r="B12" t="str">
        <f>'!LA10840.053'!B2:C2</f>
        <v>&lt;date&gt;</v>
      </c>
      <c r="C12">
        <f>('!LA10840.053'!J12/60)/'!LA10840.053'!Q3</f>
        <v>4.2138888888888895</v>
      </c>
      <c r="D12">
        <f>'!LA10840.053'!N44/'!LA10840.053'!Q3</f>
        <v>0</v>
      </c>
      <c r="E12">
        <f>SUM('!LA10840.053'!L44:Q44)/'!LA10840.053'!Q3</f>
        <v>0.33333333333333331</v>
      </c>
      <c r="F12">
        <f>'!LA10840.053'!Q40</f>
        <v>0.87104906425515272</v>
      </c>
    </row>
    <row r="13" spans="1:24" x14ac:dyDescent="0.3">
      <c r="A13">
        <v>11</v>
      </c>
      <c r="B13" t="str">
        <f>'!LA11A10.053'!B2:C2</f>
        <v>&lt;date&gt;</v>
      </c>
      <c r="C13">
        <f>('!LA11A10.053'!J12/60)/'!LA11A10.053'!Q3</f>
        <v>3.1138888888888889</v>
      </c>
      <c r="D13">
        <f>'!LA11A10.053'!N44/'!LA11A10.053'!Q3</f>
        <v>0</v>
      </c>
      <c r="E13">
        <f>SUM('!LA11A10.053'!L44:Q44)/'!LA11A10.053'!Q3</f>
        <v>0.33333333333333331</v>
      </c>
      <c r="F13">
        <f>'!LA11A10.053'!Q40</f>
        <v>0.6934264036172707</v>
      </c>
    </row>
    <row r="14" spans="1:24" x14ac:dyDescent="0.3">
      <c r="A14">
        <v>12</v>
      </c>
      <c r="B14" t="str">
        <f>'!LA12900.053'!B2:C2</f>
        <v>&lt;date&gt;</v>
      </c>
      <c r="C14">
        <f>('!LA12900.053'!J11/60)/'!LA12900.053'!Q3</f>
        <v>70.226666666666659</v>
      </c>
      <c r="D14">
        <f>'!LA12900.053'!N44/'!LA12900.053'!Q3</f>
        <v>0</v>
      </c>
      <c r="E14">
        <f>SUM('!LA12900.053'!L44:Q44)/'!LA12900.053'!Q3</f>
        <v>0.4</v>
      </c>
      <c r="F14">
        <f>'!LA12900.053'!Q40</f>
        <v>0.82772937677064262</v>
      </c>
    </row>
    <row r="15" spans="1:24" x14ac:dyDescent="0.3">
      <c r="A15">
        <v>13</v>
      </c>
      <c r="B15" t="str">
        <f>'!LA13A40.053'!B2:C2</f>
        <v>&lt;date&gt;</v>
      </c>
      <c r="C15">
        <f>('!LA13A40.053'!J7/60)/'!LA13A40.053'!Q3</f>
        <v>8.2166666666666668</v>
      </c>
      <c r="D15">
        <f>'!LA13A40.053'!N44/'!LA13A40.053'!Q3</f>
        <v>0</v>
      </c>
      <c r="E15">
        <f>SUM('!LA13A40.053'!L44:Q44)/'!LA13A40.053'!Q3</f>
        <v>0</v>
      </c>
      <c r="F15">
        <v>0</v>
      </c>
    </row>
    <row r="16" spans="1:24" x14ac:dyDescent="0.3">
      <c r="A16">
        <v>14</v>
      </c>
      <c r="B16" t="str">
        <f>'!LA14940.053'!B2:C2</f>
        <v>&lt;date&gt;</v>
      </c>
      <c r="C16">
        <f>('!LA14940.053'!J7/60)/'!LA14940.053'!Q3</f>
        <v>282.76666666666665</v>
      </c>
      <c r="D16">
        <f>'!LA14940.053'!N44/'!LA14940.053'!Q3</f>
        <v>0</v>
      </c>
      <c r="E16">
        <f>SUM('!LA14940.053'!L44:Q44)/'!LA14940.053'!Q3</f>
        <v>0</v>
      </c>
      <c r="F16">
        <v>0</v>
      </c>
    </row>
    <row r="17" spans="1:6" x14ac:dyDescent="0.3">
      <c r="A17">
        <v>15</v>
      </c>
      <c r="B17" t="str">
        <f>'!LA15930.053'!B2:C2</f>
        <v>&lt;date&gt;</v>
      </c>
      <c r="C17">
        <f>('!LA15930.053'!J13/60)/'!LA15930.053'!Q3</f>
        <v>2.916666666666667</v>
      </c>
      <c r="D17">
        <f>'!LA15930.053'!N44/'!LA15930.053'!Q3</f>
        <v>0</v>
      </c>
      <c r="E17">
        <f>SUM('!LA15930.053'!L44:Q44)/'!LA15930.053'!Q3</f>
        <v>0.2857142857142857</v>
      </c>
      <c r="F17">
        <f>'!LA15930.053'!Q40</f>
        <v>0.89822651796913655</v>
      </c>
    </row>
    <row r="18" spans="1:6" x14ac:dyDescent="0.3">
      <c r="A18">
        <v>16</v>
      </c>
      <c r="B18" t="str">
        <f>'!LA16A40.053'!B2:C2</f>
        <v>&lt;date&gt;</v>
      </c>
      <c r="C18">
        <f>('!LA16A40.053'!J8/60)/'!LA16A40.053'!Q3</f>
        <v>5</v>
      </c>
      <c r="D18">
        <f>'!LA16A40.053'!N44/'!LA16A40.053'!Q3</f>
        <v>0</v>
      </c>
      <c r="E18">
        <f>SUM('!LA16A40.053'!L44:Q44)/'!LA16A40.053'!Q3</f>
        <v>0.5</v>
      </c>
      <c r="F18">
        <f>'!LA16A40.053'!Q40</f>
        <v>1</v>
      </c>
    </row>
    <row r="19" spans="1:6" x14ac:dyDescent="0.3">
      <c r="A19">
        <v>17</v>
      </c>
      <c r="B19" t="str">
        <f>'!LA17A20.053'!B2:C2</f>
        <v>&lt;date&gt;</v>
      </c>
      <c r="C19">
        <v>0</v>
      </c>
      <c r="D19">
        <v>0</v>
      </c>
      <c r="E19">
        <v>0</v>
      </c>
      <c r="F19">
        <v>0</v>
      </c>
    </row>
    <row r="20" spans="1:6" x14ac:dyDescent="0.3">
      <c r="A20">
        <v>18</v>
      </c>
      <c r="B20" t="str">
        <f>'!LA18A30.053'!B2:C2</f>
        <v>&lt;date&gt;</v>
      </c>
      <c r="C20">
        <v>0</v>
      </c>
      <c r="D20">
        <v>0</v>
      </c>
      <c r="E20">
        <v>0</v>
      </c>
      <c r="F20">
        <v>0</v>
      </c>
    </row>
    <row r="21" spans="1:6" x14ac:dyDescent="0.3">
      <c r="A21">
        <v>19</v>
      </c>
      <c r="B21" t="str">
        <f>'!LA19920.053'!B2:C2</f>
        <v>&lt;date&gt;</v>
      </c>
      <c r="C21">
        <f>('!LA19920.053'!J7/60)/'!LA19920.053'!Q3</f>
        <v>193.73333333333332</v>
      </c>
      <c r="D21">
        <f>'!LA19920.053'!N44/'!LA19920.053'!Q3</f>
        <v>0</v>
      </c>
      <c r="E21">
        <f>SUM('!LA19920.053'!L44:Q44)/'!LA19920.053'!Q3</f>
        <v>0.5</v>
      </c>
      <c r="F21">
        <v>0</v>
      </c>
    </row>
    <row r="22" spans="1:6" x14ac:dyDescent="0.3">
      <c r="A22">
        <v>20</v>
      </c>
      <c r="B22" t="str">
        <f>'!LA20A40.053'!B2:C2</f>
        <v>&lt;date&gt;</v>
      </c>
      <c r="C22">
        <v>0</v>
      </c>
      <c r="D22">
        <v>0</v>
      </c>
      <c r="E22">
        <v>0</v>
      </c>
      <c r="F22">
        <v>0</v>
      </c>
    </row>
    <row r="23" spans="1:6" x14ac:dyDescent="0.3">
      <c r="A23">
        <v>21</v>
      </c>
      <c r="B23" t="str">
        <f>'!LA21910.053'!B2:C2</f>
        <v>&lt;date&gt;</v>
      </c>
      <c r="C23">
        <f>('!LA21910.053'!J17/60)/'!LA21910.053'!Q3</f>
        <v>35.866666666666667</v>
      </c>
      <c r="D23">
        <f>'!LA21910.053'!N44/'!LA21910.053'!Q3</f>
        <v>0</v>
      </c>
      <c r="E23">
        <f>SUM('!LA21910.053'!L44:Q44)/'!LA21910.053'!Q3</f>
        <v>0.36363636363636365</v>
      </c>
      <c r="F23">
        <f>'!LA21910.053'!Q40</f>
        <v>0.73721379425646549</v>
      </c>
    </row>
    <row r="24" spans="1:6" x14ac:dyDescent="0.3">
      <c r="A24">
        <v>22</v>
      </c>
      <c r="B24" t="str">
        <f>'!LA22950.053'!B2:C2</f>
        <v>&lt;date&gt;</v>
      </c>
      <c r="C24">
        <f>('!LA22950.053'!J12/60)/'!LA22950.053'!Q3</f>
        <v>56.511111111111113</v>
      </c>
      <c r="D24">
        <f>'!LA22950.053'!N44/'!LA22950.053'!Q3</f>
        <v>0</v>
      </c>
      <c r="E24">
        <f>SUM('!LA22950.053'!L44:Q44)/'!LA22950.053'!Q3</f>
        <v>0.33333333333333331</v>
      </c>
      <c r="F24">
        <f>'!LA22950.053'!Q40</f>
        <v>0.87104906425515272</v>
      </c>
    </row>
    <row r="25" spans="1:6" x14ac:dyDescent="0.3">
      <c r="A25">
        <v>23</v>
      </c>
      <c r="B25" t="str">
        <f>'!LA23A30.053'!B2:C2</f>
        <v>&lt;date&gt;</v>
      </c>
      <c r="C25">
        <v>0</v>
      </c>
      <c r="D25">
        <v>0</v>
      </c>
      <c r="E25">
        <v>0</v>
      </c>
      <c r="F25">
        <v>0</v>
      </c>
    </row>
    <row r="26" spans="1:6" x14ac:dyDescent="0.3">
      <c r="A26">
        <v>24</v>
      </c>
      <c r="B26" t="str">
        <f>'!LA24A50.053'!B2:C2</f>
        <v>&lt;date&gt;</v>
      </c>
      <c r="C26">
        <f>('!LA24A50.053'!J7/60)/'!LA24A50.053'!Q3</f>
        <v>7.7166666666666668</v>
      </c>
      <c r="D26">
        <f>'!LA24A50.053'!N44/'!LA24A50.053'!Q3</f>
        <v>0</v>
      </c>
      <c r="E26">
        <f>SUM('!LA24A50.053'!L44:Q44)/'!LA24A50.053'!Q3</f>
        <v>0</v>
      </c>
      <c r="F26">
        <v>0</v>
      </c>
    </row>
    <row r="27" spans="1:6" x14ac:dyDescent="0.3">
      <c r="A27">
        <v>25</v>
      </c>
      <c r="B27" t="str">
        <f>'!LA25A10.053'!B2:C2</f>
        <v>&lt;date&gt;</v>
      </c>
      <c r="C27">
        <f>('!LA25A10.053'!J9/60)/'!LA25A10.053'!Q3</f>
        <v>3.3666666666666667</v>
      </c>
      <c r="D27">
        <f>'!LA25A10.053'!N44/'!LA25A10.053'!Q3</f>
        <v>0</v>
      </c>
      <c r="E27">
        <f>SUM('!LA25A10.053'!L44:Q44)/'!LA25A10.053'!Q3</f>
        <v>0.33333333333333331</v>
      </c>
      <c r="F27">
        <f>'!LA25A10.053'!Q40</f>
        <v>0.99999999999999989</v>
      </c>
    </row>
    <row r="28" spans="1:6" x14ac:dyDescent="0.3">
      <c r="A28">
        <v>26</v>
      </c>
      <c r="B28" t="str">
        <f>'!LA26A50.053'!B2:C2</f>
        <v>&lt;date&gt;</v>
      </c>
      <c r="C28">
        <f>('!LA26A50.053'!J7/60)/'!LA26A50.053'!Q3</f>
        <v>0</v>
      </c>
      <c r="D28">
        <f>'!LA26A50.053'!N44/'!LA26A50.053'!Q3</f>
        <v>0</v>
      </c>
      <c r="E28">
        <f>SUM('!LA26A50.053'!L44:Q44)/'!LA26A50.053'!Q3</f>
        <v>0</v>
      </c>
      <c r="F28">
        <v>0</v>
      </c>
    </row>
    <row r="29" spans="1:6" x14ac:dyDescent="0.3">
      <c r="A29">
        <v>27</v>
      </c>
      <c r="B29" t="str">
        <f>'!LA27920.053'!B2:C2</f>
        <v>&lt;date&gt;</v>
      </c>
      <c r="C29">
        <v>0</v>
      </c>
      <c r="D29">
        <v>0</v>
      </c>
      <c r="E29">
        <v>0</v>
      </c>
      <c r="F29">
        <v>0</v>
      </c>
    </row>
    <row r="30" spans="1:6" x14ac:dyDescent="0.3">
      <c r="A30">
        <v>28</v>
      </c>
      <c r="B30" t="str">
        <f>'!LA28A30.053'!B2:C2</f>
        <v>&lt;date&gt;</v>
      </c>
      <c r="C30">
        <v>0</v>
      </c>
      <c r="D30">
        <v>0</v>
      </c>
      <c r="E30">
        <v>0</v>
      </c>
      <c r="F30">
        <v>0</v>
      </c>
    </row>
    <row r="31" spans="1:6" x14ac:dyDescent="0.3">
      <c r="A31">
        <v>29</v>
      </c>
      <c r="B31" t="str">
        <f>'!LA29950.053'!B2:C2</f>
        <v>&lt;date&gt;</v>
      </c>
      <c r="C31">
        <f>('!LA29950.053'!J9/60)/'!LA29950.053'!Q3</f>
        <v>2.6444444444444444</v>
      </c>
      <c r="D31">
        <f>'!LA29950.053'!N44/'!LA29950.053'!Q3</f>
        <v>0</v>
      </c>
      <c r="E31">
        <f>SUM('!LA29950.053'!L44:Q44)/'!LA29950.053'!Q3</f>
        <v>0.33333333333333331</v>
      </c>
      <c r="F31">
        <f>'!LA29950.053'!Q40</f>
        <v>0.99999999999999989</v>
      </c>
    </row>
    <row r="32" spans="1:6" x14ac:dyDescent="0.3">
      <c r="A32">
        <v>30</v>
      </c>
      <c r="B32" t="str">
        <f>'!LA30910.053'!B2:C2</f>
        <v>&lt;date&gt;</v>
      </c>
      <c r="C32">
        <f>('!LA31940.053'!J12/60)/'!LA31940.053'!Q3</f>
        <v>17.644444444444442</v>
      </c>
      <c r="D32">
        <f>'!LA31940.053'!N44/'!LA31940.053'!Q3</f>
        <v>0</v>
      </c>
      <c r="E32">
        <f>SUM('!LA31940.053'!L44:Q44)/'!LA31940.053'!Q3</f>
        <v>0.33333333333333331</v>
      </c>
      <c r="F32">
        <f>'!LA31940.053'!Q40</f>
        <v>0.87104906425515272</v>
      </c>
    </row>
    <row r="33" spans="2:2" x14ac:dyDescent="0.3">
      <c r="B33" t="str">
        <f>'!LA31940.053'!B2:C2</f>
        <v>&lt;date&gt;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37"/>
  <sheetViews>
    <sheetView zoomScale="70" zoomScaleNormal="85" workbookViewId="0">
      <selection activeCell="A7" sqref="A7"/>
    </sheetView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10" ht="15" x14ac:dyDescent="0.25">
      <c r="A1" s="1"/>
      <c r="B1" s="1"/>
      <c r="F1" s="20" t="s">
        <v>30</v>
      </c>
      <c r="G1" s="21"/>
      <c r="H1" s="20" t="s">
        <v>31</v>
      </c>
      <c r="J1" s="16" t="s">
        <v>35</v>
      </c>
    </row>
    <row r="2" spans="1:10" ht="21.75" customHeight="1" x14ac:dyDescent="0.25">
      <c r="F2" s="21" t="b">
        <v>0</v>
      </c>
      <c r="G2" s="21"/>
      <c r="H2" s="21" t="b">
        <v>1</v>
      </c>
      <c r="J2" s="17">
        <v>21121</v>
      </c>
    </row>
    <row r="3" spans="1:10" ht="15" x14ac:dyDescent="0.25">
      <c r="F3" s="22"/>
      <c r="G3" s="22"/>
      <c r="H3" s="22"/>
    </row>
    <row r="4" spans="1:10" ht="15" x14ac:dyDescent="0.25">
      <c r="A4" s="1" t="s">
        <v>28</v>
      </c>
      <c r="G4" s="16" t="s">
        <v>32</v>
      </c>
    </row>
    <row r="5" spans="1:10" ht="15" x14ac:dyDescent="0.25">
      <c r="A5" t="s">
        <v>47</v>
      </c>
      <c r="G5" s="17" t="s">
        <v>46</v>
      </c>
    </row>
    <row r="6" spans="1:10" ht="15" x14ac:dyDescent="0.25">
      <c r="A6" t="s">
        <v>29</v>
      </c>
      <c r="G6" s="22"/>
    </row>
    <row r="7" spans="1:10" ht="15" x14ac:dyDescent="0.25">
      <c r="A7" t="s">
        <v>48</v>
      </c>
      <c r="G7" s="23" t="s">
        <v>33</v>
      </c>
    </row>
    <row r="8" spans="1:10" ht="15" x14ac:dyDescent="0.25">
      <c r="A8" t="s">
        <v>49</v>
      </c>
      <c r="G8" s="21" t="b">
        <v>0</v>
      </c>
    </row>
    <row r="9" spans="1:10" ht="15" x14ac:dyDescent="0.25">
      <c r="A9" t="s">
        <v>50</v>
      </c>
      <c r="G9" s="22"/>
    </row>
    <row r="10" spans="1:10" x14ac:dyDescent="0.3">
      <c r="A10" t="s">
        <v>51</v>
      </c>
    </row>
    <row r="11" spans="1:10" x14ac:dyDescent="0.3">
      <c r="A11" t="s">
        <v>52</v>
      </c>
    </row>
    <row r="12" spans="1:10" x14ac:dyDescent="0.3">
      <c r="A12" t="s">
        <v>53</v>
      </c>
    </row>
    <row r="13" spans="1:10" x14ac:dyDescent="0.3">
      <c r="A13" t="s">
        <v>54</v>
      </c>
    </row>
    <row r="14" spans="1:10" x14ac:dyDescent="0.3">
      <c r="A14" t="s">
        <v>55</v>
      </c>
    </row>
    <row r="15" spans="1:10" x14ac:dyDescent="0.3">
      <c r="A15" t="s">
        <v>56</v>
      </c>
    </row>
    <row r="16" spans="1:10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71</v>
      </c>
    </row>
    <row r="31" spans="1:1" x14ac:dyDescent="0.3">
      <c r="A31" t="s">
        <v>72</v>
      </c>
    </row>
    <row r="32" spans="1:1" x14ac:dyDescent="0.3">
      <c r="A32" t="s">
        <v>73</v>
      </c>
    </row>
    <row r="33" spans="1:1" x14ac:dyDescent="0.3">
      <c r="A33" t="s">
        <v>74</v>
      </c>
    </row>
    <row r="34" spans="1:1" x14ac:dyDescent="0.3">
      <c r="A34" t="s">
        <v>75</v>
      </c>
    </row>
    <row r="35" spans="1:1" x14ac:dyDescent="0.3">
      <c r="A35" t="s">
        <v>76</v>
      </c>
    </row>
    <row r="36" spans="1:1" x14ac:dyDescent="0.3">
      <c r="A36" t="s">
        <v>77</v>
      </c>
    </row>
    <row r="37" spans="1:1" x14ac:dyDescent="0.3">
      <c r="A37" t="s">
        <v>78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ain">
                <anchor moveWithCells="1" sizeWithCells="1">
                  <from>
                    <xdr:col>0</xdr:col>
                    <xdr:colOff>99060</xdr:colOff>
                    <xdr:row>0</xdr:row>
                    <xdr:rowOff>68580</xdr:rowOff>
                  </from>
                  <to>
                    <xdr:col>4</xdr:col>
                    <xdr:colOff>137160</xdr:colOff>
                    <xdr:row>2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8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137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121</v>
      </c>
      <c r="V3" s="25" t="s">
        <v>118</v>
      </c>
      <c r="W3">
        <f>COUNTA(L7:L26)</f>
        <v>20</v>
      </c>
      <c r="AA3" s="25" t="s">
        <v>118</v>
      </c>
      <c r="AB3">
        <f>COUNTA(L27:L46)</f>
        <v>20</v>
      </c>
      <c r="AF3" s="25" t="s">
        <v>118</v>
      </c>
      <c r="AG3">
        <f>COUNTA(L47:L67)</f>
        <v>21</v>
      </c>
      <c r="AK3" s="25" t="s">
        <v>118</v>
      </c>
      <c r="AL3">
        <f>COUNTA(L68:L87)</f>
        <v>20</v>
      </c>
      <c r="AP3" s="25" t="s">
        <v>118</v>
      </c>
      <c r="AQ3">
        <f>COUNTA(L88:L107)</f>
        <v>20</v>
      </c>
      <c r="AU3" s="25" t="s">
        <v>118</v>
      </c>
      <c r="AV3">
        <f>COUNTA(L108:L127)</f>
        <v>20</v>
      </c>
    </row>
    <row r="4" spans="1:48" x14ac:dyDescent="0.3">
      <c r="P4" s="25" t="s">
        <v>86</v>
      </c>
      <c r="Q4" s="26">
        <f>SUM(O7:O38)</f>
        <v>121</v>
      </c>
      <c r="V4" s="25" t="s">
        <v>119</v>
      </c>
      <c r="W4">
        <f>SUM(U7:U38)</f>
        <v>20</v>
      </c>
      <c r="AA4" s="25" t="s">
        <v>119</v>
      </c>
      <c r="AB4">
        <f>SUM(Z7:Z38)</f>
        <v>20</v>
      </c>
      <c r="AF4" s="25" t="s">
        <v>119</v>
      </c>
      <c r="AG4">
        <f>SUM(AE7:AE38)</f>
        <v>21</v>
      </c>
      <c r="AK4" s="25" t="s">
        <v>119</v>
      </c>
      <c r="AL4">
        <f>SUM(AJ7:AJ38)</f>
        <v>20</v>
      </c>
      <c r="AP4" s="25" t="s">
        <v>119</v>
      </c>
      <c r="AQ4">
        <f>SUM(AO7:AO38)</f>
        <v>20</v>
      </c>
      <c r="AU4" s="25" t="s">
        <v>119</v>
      </c>
      <c r="AV4">
        <f>SUM(AT7:AT38)</f>
        <v>20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6</v>
      </c>
      <c r="C7" s="61">
        <v>24</v>
      </c>
      <c r="D7" s="58">
        <v>14</v>
      </c>
      <c r="E7" s="61">
        <v>24</v>
      </c>
      <c r="F7" s="58">
        <v>28</v>
      </c>
      <c r="G7" s="64">
        <v>23</v>
      </c>
      <c r="H7" s="64">
        <v>35</v>
      </c>
      <c r="I7" s="41">
        <v>24</v>
      </c>
      <c r="J7" s="41">
        <v>39</v>
      </c>
      <c r="K7" s="42">
        <v>0</v>
      </c>
      <c r="L7">
        <v>12222</v>
      </c>
      <c r="N7" s="35">
        <v>11111</v>
      </c>
      <c r="O7" s="35">
        <f>COUNTIF($L$7:$L$500,N7)</f>
        <v>53</v>
      </c>
      <c r="P7" s="35">
        <f>O7/$Q$4</f>
        <v>0.43801652892561982</v>
      </c>
      <c r="Q7" s="35">
        <f>IF(P7=0,0,(P7*((LOG(P7))/LOG(2))))</f>
        <v>-0.52165262383226407</v>
      </c>
      <c r="T7" s="35">
        <f>N7</f>
        <v>11111</v>
      </c>
      <c r="U7" s="35">
        <f>COUNTIF(L7:L26,T7)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COUNTIF(L27:L46,Y7)</f>
        <v>9</v>
      </c>
      <c r="AA7" s="35">
        <f>Z7/(AB4-Z25)</f>
        <v>0.45</v>
      </c>
      <c r="AB7" s="35">
        <f>IF(AA7=0,0,(AA7*((LOG(AA7))/LOG(2))))</f>
        <v>-0.51840139205027258</v>
      </c>
      <c r="AD7" s="35">
        <f>N7</f>
        <v>11111</v>
      </c>
      <c r="AE7" s="35">
        <f>COUNTIF(L47:L67,AD7)</f>
        <v>15</v>
      </c>
      <c r="AF7" s="35">
        <f>AE7/(AG4-AE25)</f>
        <v>0.7142857142857143</v>
      </c>
      <c r="AG7" s="35">
        <f>IF(AF7=0,0,(AF7*((LOG(AF7))/LOG(2))))</f>
        <v>-0.34673344797874411</v>
      </c>
      <c r="AI7" s="35">
        <f>N7</f>
        <v>11111</v>
      </c>
      <c r="AJ7" s="35">
        <f>COUNTIF(L68:L87,AI7)</f>
        <v>9</v>
      </c>
      <c r="AK7" s="35">
        <f>AJ7/(AL4-AJ25)</f>
        <v>0.45</v>
      </c>
      <c r="AL7" s="35">
        <f>IF(AK7=0,0,(AK7*((LOG(AK7))/LOG(2))))</f>
        <v>-0.51840139205027258</v>
      </c>
      <c r="AN7" s="35">
        <f>N7</f>
        <v>11111</v>
      </c>
      <c r="AO7" s="35">
        <f>COUNTIF(L88:L107,AN7)</f>
        <v>12</v>
      </c>
      <c r="AP7" s="35">
        <f>AO7/(AQ4-AO25)</f>
        <v>0.6</v>
      </c>
      <c r="AQ7" s="35">
        <f>IF(AP7=0,0,(AP7*((LOG(AP7))/LOG(2))))</f>
        <v>-0.44217935649972373</v>
      </c>
      <c r="AS7" s="35">
        <f>N7</f>
        <v>11111</v>
      </c>
      <c r="AT7" s="35">
        <f>COUNTIF(L108:L127,AS7)</f>
        <v>8</v>
      </c>
      <c r="AU7" s="35">
        <f>AT7/(AV4-AT25)</f>
        <v>0.4</v>
      </c>
      <c r="AV7" s="35">
        <f>IF(AU7=0,0,(AU7*((LOG(AU7))/LOG(2))))</f>
        <v>-0.52877123795494496</v>
      </c>
    </row>
    <row r="8" spans="1:48" x14ac:dyDescent="0.3">
      <c r="A8" s="59">
        <v>12</v>
      </c>
      <c r="B8" s="59">
        <v>137</v>
      </c>
      <c r="C8" s="62">
        <v>24</v>
      </c>
      <c r="D8" s="59">
        <v>143</v>
      </c>
      <c r="E8" s="62">
        <v>24</v>
      </c>
      <c r="F8" s="59">
        <v>163</v>
      </c>
      <c r="G8" s="65">
        <v>23</v>
      </c>
      <c r="H8" s="65">
        <v>170</v>
      </c>
      <c r="I8" s="41">
        <v>24</v>
      </c>
      <c r="J8" s="41">
        <v>174</v>
      </c>
      <c r="K8" s="42">
        <v>0</v>
      </c>
      <c r="L8">
        <v>12222</v>
      </c>
      <c r="N8" s="35">
        <v>11112</v>
      </c>
      <c r="O8" s="35">
        <f>COUNTIF($L$7:$L$500,N8)</f>
        <v>8</v>
      </c>
      <c r="P8" s="35">
        <f>O8/$Q$4</f>
        <v>6.6115702479338845E-2</v>
      </c>
      <c r="Q8" s="35">
        <f>IF(P8=0,0,(P8*((LOG(P8))/LOG(2))))</f>
        <v>-0.25909839585286576</v>
      </c>
      <c r="T8" s="35">
        <f>N8</f>
        <v>11112</v>
      </c>
      <c r="U8" s="35">
        <f>COUNTIF(L7:L26,T8)</f>
        <v>1</v>
      </c>
      <c r="V8" s="35">
        <f>U8/(W4-U25)</f>
        <v>0.05</v>
      </c>
      <c r="W8" s="35">
        <f>IF(V8=0,0,(V8*((LOG(V8))/LOG(2))))</f>
        <v>-0.21609640474436814</v>
      </c>
      <c r="Y8" s="35">
        <f>N8</f>
        <v>11112</v>
      </c>
      <c r="Z8" s="35">
        <f>COUNTIF(L27:L46,Y8)</f>
        <v>5</v>
      </c>
      <c r="AA8" s="35">
        <f>Z8/(AB4-Z25)</f>
        <v>0.25</v>
      </c>
      <c r="AB8" s="35">
        <f>IF(AA8=0,0,(AA8*((LOG(AA8))/LOG(2))))</f>
        <v>-0.5</v>
      </c>
      <c r="AD8" s="35">
        <f>N8</f>
        <v>11112</v>
      </c>
      <c r="AE8" s="35">
        <f>COUNTIF(L47:L67,AD8)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COUNTIF(L68:L87,AI8)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COUNTIF(L88:L107,AN8)</f>
        <v>2</v>
      </c>
      <c r="AP8" s="35">
        <f>AO8/(AQ4-AO25)</f>
        <v>0.1</v>
      </c>
      <c r="AQ8" s="35">
        <f>IF(AP8=0,0,(AP8*((LOG(AP8))/LOG(2))))</f>
        <v>-0.33219280948873625</v>
      </c>
      <c r="AS8" s="35">
        <f>N8</f>
        <v>11112</v>
      </c>
      <c r="AT8" s="35">
        <f>COUNTIF(L108:L127,AS8)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275</v>
      </c>
      <c r="C9" s="62">
        <v>24</v>
      </c>
      <c r="D9" s="59">
        <v>282</v>
      </c>
      <c r="E9" s="62">
        <v>24</v>
      </c>
      <c r="F9" s="59">
        <v>293</v>
      </c>
      <c r="G9" s="65">
        <v>23</v>
      </c>
      <c r="H9" s="65">
        <v>297</v>
      </c>
      <c r="I9" s="41">
        <v>24</v>
      </c>
      <c r="J9" s="41">
        <v>306</v>
      </c>
      <c r="K9" s="42">
        <v>0</v>
      </c>
      <c r="L9">
        <v>12222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COUNTIF(L7:L26,T9)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COUNTIF(L27:L46,Y9)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COUNTIF(L47:L67,AD9)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COUNTIF(L68:L87,AI9)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COUNTIF(L88:L107,AN9)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COUNTIF(L108:L127,AS9)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9">
        <v>12</v>
      </c>
      <c r="B10" s="59">
        <v>406</v>
      </c>
      <c r="C10" s="62">
        <v>24</v>
      </c>
      <c r="D10" s="59">
        <v>414</v>
      </c>
      <c r="E10" s="62">
        <v>24</v>
      </c>
      <c r="F10" s="59">
        <v>426</v>
      </c>
      <c r="G10" s="65">
        <v>23</v>
      </c>
      <c r="H10" s="65">
        <v>434</v>
      </c>
      <c r="I10" s="41">
        <v>24</v>
      </c>
      <c r="J10" s="41">
        <v>441</v>
      </c>
      <c r="K10" s="42">
        <v>0</v>
      </c>
      <c r="L10">
        <v>12222</v>
      </c>
      <c r="N10" s="35">
        <v>11122</v>
      </c>
      <c r="O10" s="35">
        <f>COUNTIF($L$7:$L$500,N10)</f>
        <v>5</v>
      </c>
      <c r="P10" s="35">
        <f>O10/$Q$4</f>
        <v>4.1322314049586778E-2</v>
      </c>
      <c r="Q10" s="35">
        <f>IF(P10=0,0,(P10*((LOG(P10))/LOG(2))))</f>
        <v>-0.18995599761930712</v>
      </c>
      <c r="T10" s="35">
        <f>N10</f>
        <v>11122</v>
      </c>
      <c r="U10" s="35">
        <f>COUNTIF(L7:L26,T10)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COUNTIF(L27:L46,Y10)</f>
        <v>4</v>
      </c>
      <c r="AA10" s="35">
        <f>Z10/(AB4-Z25)</f>
        <v>0.2</v>
      </c>
      <c r="AB10" s="35">
        <f>IF(AA10=0,0,(AA10*((LOG(AA10))/LOG(2))))</f>
        <v>-0.46438561897747244</v>
      </c>
      <c r="AD10" s="35">
        <f>N10</f>
        <v>11122</v>
      </c>
      <c r="AE10" s="35">
        <f>COUNTIF(L47:L67,AD10)</f>
        <v>1</v>
      </c>
      <c r="AF10" s="35">
        <f>AE10/(AG4-AE25)</f>
        <v>4.7619047619047616E-2</v>
      </c>
      <c r="AG10" s="35">
        <f>IF(AF10=0,0,(AF10*((LOG(AF10))/LOG(2))))</f>
        <v>-0.20915797251327431</v>
      </c>
      <c r="AI10" s="35">
        <f>N10</f>
        <v>11122</v>
      </c>
      <c r="AJ10" s="35">
        <f>COUNTIF(L68:L87,AI10)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COUNTIF(L88:L107,AN10)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COUNTIF(L108:L127,AS10)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538</v>
      </c>
      <c r="C11" s="62">
        <v>24</v>
      </c>
      <c r="D11" s="59">
        <v>547</v>
      </c>
      <c r="E11" s="62">
        <v>13</v>
      </c>
      <c r="F11" s="59">
        <v>560</v>
      </c>
      <c r="G11" s="65">
        <v>23</v>
      </c>
      <c r="H11" s="65">
        <v>573</v>
      </c>
      <c r="I11" s="41">
        <v>24</v>
      </c>
      <c r="J11" s="41">
        <v>584</v>
      </c>
      <c r="K11" s="42">
        <v>0</v>
      </c>
      <c r="L11">
        <v>12122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COUNTIF(L7:L26,T11)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COUNTIF(L27:L46,Y11)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COUNTIF(L47:L67,AD11)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COUNTIF(L68:L87,AI11)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COUNTIF(L88:L107,AN11)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COUNTIF(L108:L127,AS11)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21</v>
      </c>
      <c r="B12" s="59">
        <v>692</v>
      </c>
      <c r="C12" s="62">
        <v>11</v>
      </c>
      <c r="D12" s="59">
        <v>705</v>
      </c>
      <c r="E12" s="62">
        <v>22</v>
      </c>
      <c r="F12" s="59">
        <v>717</v>
      </c>
      <c r="G12" s="65">
        <v>23</v>
      </c>
      <c r="H12" s="65">
        <v>728</v>
      </c>
      <c r="I12" s="41">
        <v>24</v>
      </c>
      <c r="J12" s="41">
        <v>737</v>
      </c>
      <c r="K12" s="42">
        <v>0</v>
      </c>
      <c r="L12">
        <v>21222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COUNTIF(L7:L26,T12)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COUNTIF(L27:L46,Y12)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COUNTIF(L47:L67,AD12)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COUNTIF(L68:L87,AI12)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COUNTIF(L88:L107,AN12)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COUNTIF(L108:L127,AS12)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12</v>
      </c>
      <c r="B13" s="59">
        <v>836</v>
      </c>
      <c r="C13" s="62">
        <v>24</v>
      </c>
      <c r="D13" s="59">
        <v>843</v>
      </c>
      <c r="E13" s="62">
        <v>24</v>
      </c>
      <c r="F13" s="59">
        <v>851</v>
      </c>
      <c r="G13" s="65">
        <v>14</v>
      </c>
      <c r="H13" s="65">
        <v>862</v>
      </c>
      <c r="I13" s="41">
        <v>13</v>
      </c>
      <c r="J13" s="41">
        <v>871</v>
      </c>
      <c r="K13" s="42">
        <v>0</v>
      </c>
      <c r="L13">
        <v>12211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COUNTIF(L7:L26,T13)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COUNTIF(L27:L46,Y13)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COUNTIF(L47:L67,AD13)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COUNTIF(L68:L87,AI13)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COUNTIF(L88:L107,AN13)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COUNTIF(L108:L127,AS13)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9">
        <v>12</v>
      </c>
      <c r="B14" s="59">
        <v>973</v>
      </c>
      <c r="C14" s="62">
        <v>24</v>
      </c>
      <c r="D14" s="59">
        <v>982</v>
      </c>
      <c r="E14" s="62">
        <v>13</v>
      </c>
      <c r="F14" s="59">
        <v>997</v>
      </c>
      <c r="G14" s="65">
        <v>14</v>
      </c>
      <c r="H14" s="65">
        <v>1003</v>
      </c>
      <c r="I14" s="41">
        <v>13</v>
      </c>
      <c r="J14" s="41">
        <v>1011</v>
      </c>
      <c r="K14" s="42">
        <v>0</v>
      </c>
      <c r="L14">
        <v>12111</v>
      </c>
      <c r="N14" s="35">
        <v>11222</v>
      </c>
      <c r="O14" s="35">
        <f>COUNTIF($L$7:$L$500,N14)</f>
        <v>8</v>
      </c>
      <c r="P14" s="35">
        <f>O14/$Q$4</f>
        <v>6.6115702479338845E-2</v>
      </c>
      <c r="Q14" s="35">
        <f>IF(P14=0,0,(P14*((LOG(P14))/LOG(2))))</f>
        <v>-0.25909839585286576</v>
      </c>
      <c r="T14" s="35">
        <f>N14</f>
        <v>11222</v>
      </c>
      <c r="U14" s="35">
        <f>COUNTIF(L7:L26,T14)</f>
        <v>4</v>
      </c>
      <c r="V14" s="35">
        <f>U14/(W4-U25)</f>
        <v>0.2</v>
      </c>
      <c r="W14" s="35">
        <f>IF(V14=0,0,(V14*((LOG(V14))/LOG(2))))</f>
        <v>-0.46438561897747244</v>
      </c>
      <c r="Y14" s="35">
        <f>N14</f>
        <v>11222</v>
      </c>
      <c r="Z14" s="35">
        <f>COUNTIF(L27:L46,Y14)</f>
        <v>1</v>
      </c>
      <c r="AA14" s="35">
        <f>Z14/(AB4-Z25)</f>
        <v>0.05</v>
      </c>
      <c r="AB14" s="35">
        <f>IF(AA14=0,0,(AA14*((LOG(AA14))/LOG(2))))</f>
        <v>-0.21609640474436814</v>
      </c>
      <c r="AD14" s="35">
        <f>N14</f>
        <v>11222</v>
      </c>
      <c r="AE14" s="35">
        <f>COUNTIF(L47:L67,AD14)</f>
        <v>1</v>
      </c>
      <c r="AF14" s="35">
        <f>AE14/(AG4-AE25)</f>
        <v>4.7619047619047616E-2</v>
      </c>
      <c r="AG14" s="35">
        <f>IF(AF14=0,0,(AF14*((LOG(AF14))/LOG(2))))</f>
        <v>-0.20915797251327431</v>
      </c>
      <c r="AI14" s="35">
        <f>N14</f>
        <v>11222</v>
      </c>
      <c r="AJ14" s="35">
        <f>COUNTIF(L68:L87,AI14)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COUNTIF(L88:L107,AN14)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COUNTIF(L108:L127,AS14)</f>
        <v>2</v>
      </c>
      <c r="AU14" s="35">
        <f>AT14/(AV4-AT25)</f>
        <v>0.1</v>
      </c>
      <c r="AV14" s="35">
        <f>IF(AU14=0,0,(AU14*((LOG(AU14))/LOG(2))))</f>
        <v>-0.33219280948873625</v>
      </c>
    </row>
    <row r="15" spans="1:48" x14ac:dyDescent="0.3">
      <c r="A15" s="59">
        <v>12</v>
      </c>
      <c r="B15" s="59">
        <v>1111</v>
      </c>
      <c r="C15" s="62">
        <v>24</v>
      </c>
      <c r="D15" s="59">
        <v>1135</v>
      </c>
      <c r="E15" s="62">
        <v>24</v>
      </c>
      <c r="F15" s="59">
        <v>1141</v>
      </c>
      <c r="G15" s="65">
        <v>23</v>
      </c>
      <c r="H15" s="65">
        <v>1145</v>
      </c>
      <c r="I15" s="41">
        <v>24</v>
      </c>
      <c r="J15" s="41">
        <v>1150</v>
      </c>
      <c r="K15" s="42">
        <v>0</v>
      </c>
      <c r="L15">
        <v>12222</v>
      </c>
      <c r="N15" s="35">
        <v>12111</v>
      </c>
      <c r="O15" s="35">
        <f>COUNTIF($L$7:$L$500,N15)</f>
        <v>2</v>
      </c>
      <c r="P15" s="35">
        <f>O15/$Q$4</f>
        <v>1.6528925619834711E-2</v>
      </c>
      <c r="Q15" s="35">
        <f>IF(P15=0,0,(P15*((LOG(P15))/LOG(2))))</f>
        <v>-9.7832450202885862E-2</v>
      </c>
      <c r="T15" s="35">
        <f>N15</f>
        <v>12111</v>
      </c>
      <c r="U15" s="35">
        <f>COUNTIF(L7:L26,T15)</f>
        <v>1</v>
      </c>
      <c r="V15" s="35">
        <f>U15/(W4-U25)</f>
        <v>0.05</v>
      </c>
      <c r="W15" s="35">
        <f>IF(V15=0,0,(V15*((LOG(V15))/LOG(2))))</f>
        <v>-0.21609640474436814</v>
      </c>
      <c r="Y15" s="35">
        <f>N15</f>
        <v>12111</v>
      </c>
      <c r="Z15" s="35">
        <f>COUNTIF(L27:L46,Y15)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COUNTIF(L47:L67,AD15)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COUNTIF(L68:L87,AI15)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COUNTIF(L88:L107,AN15)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COUNTIF(L108:L127,AS15)</f>
        <v>1</v>
      </c>
      <c r="AU15" s="35">
        <f>AT15/(AV4-AT25)</f>
        <v>0.05</v>
      </c>
      <c r="AV15" s="35">
        <f>IF(AU15=0,0,(AU15*((LOG(AU15))/LOG(2))))</f>
        <v>-0.21609640474436814</v>
      </c>
    </row>
    <row r="16" spans="1:48" x14ac:dyDescent="0.3">
      <c r="A16" s="59">
        <v>12</v>
      </c>
      <c r="B16" s="59">
        <v>1247</v>
      </c>
      <c r="C16" s="62">
        <v>13</v>
      </c>
      <c r="D16" s="59">
        <v>1261</v>
      </c>
      <c r="E16" s="62">
        <v>24</v>
      </c>
      <c r="F16" s="59">
        <v>1272</v>
      </c>
      <c r="G16" s="65">
        <v>23</v>
      </c>
      <c r="H16" s="65">
        <v>1278</v>
      </c>
      <c r="I16" s="41">
        <v>24</v>
      </c>
      <c r="J16" s="41">
        <v>1283</v>
      </c>
      <c r="K16" s="42">
        <v>0</v>
      </c>
      <c r="L16">
        <v>11222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COUNTIF(L7:L26,T16)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COUNTIF(L27:L46,Y16)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COUNTIF(L47:L67,AD16)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COUNTIF(L68:L87,AI16)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COUNTIF(L88:L107,AN16)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COUNTIF(L108:L127,AS16)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21</v>
      </c>
      <c r="B17" s="59">
        <v>1403</v>
      </c>
      <c r="C17" s="62">
        <v>22</v>
      </c>
      <c r="D17" s="59">
        <v>1407</v>
      </c>
      <c r="E17" s="62">
        <v>24</v>
      </c>
      <c r="F17" s="59">
        <v>1412</v>
      </c>
      <c r="G17" s="65">
        <v>23</v>
      </c>
      <c r="H17" s="65">
        <v>1417</v>
      </c>
      <c r="I17" s="41">
        <v>24</v>
      </c>
      <c r="J17" s="41">
        <v>1421</v>
      </c>
      <c r="K17" s="42">
        <v>0</v>
      </c>
      <c r="L17">
        <v>22222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COUNTIF(L7:L26,T17)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COUNTIF(L27:L46,Y17)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COUNTIF(L47:L67,AD17)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COUNTIF(L68:L87,AI17)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COUNTIF(L88:L107,AN17)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COUNTIF(L108:L127,AS17)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21</v>
      </c>
      <c r="B18" s="59">
        <v>1531</v>
      </c>
      <c r="C18" s="62">
        <v>22</v>
      </c>
      <c r="D18" s="59">
        <v>1542</v>
      </c>
      <c r="E18" s="62">
        <v>13</v>
      </c>
      <c r="F18" s="59">
        <v>1558</v>
      </c>
      <c r="G18" s="65">
        <v>14</v>
      </c>
      <c r="H18" s="65">
        <v>1565</v>
      </c>
      <c r="I18" s="41">
        <v>24</v>
      </c>
      <c r="J18" s="41">
        <v>1577</v>
      </c>
      <c r="K18" s="42">
        <v>0</v>
      </c>
      <c r="L18">
        <v>22112</v>
      </c>
      <c r="N18" s="35">
        <v>12122</v>
      </c>
      <c r="O18" s="35">
        <f>COUNTIF($L$7:$L$500,N18)</f>
        <v>1</v>
      </c>
      <c r="P18" s="35">
        <f>O18/$Q$4</f>
        <v>8.2644628099173556E-3</v>
      </c>
      <c r="Q18" s="35">
        <f>IF(P18=0,0,(P18*((LOG(P18))/LOG(2))))</f>
        <v>-5.7180687911360294E-2</v>
      </c>
      <c r="T18" s="35">
        <f>N18</f>
        <v>12122</v>
      </c>
      <c r="U18" s="35">
        <f>COUNTIF(L7:L26,T18)</f>
        <v>1</v>
      </c>
      <c r="V18" s="35">
        <f>U18/(W4-U25)</f>
        <v>0.05</v>
      </c>
      <c r="W18" s="35">
        <f>IF(V18=0,0,(V18*((LOG(V18))/LOG(2))))</f>
        <v>-0.21609640474436814</v>
      </c>
      <c r="Y18" s="35">
        <f>N18</f>
        <v>12122</v>
      </c>
      <c r="Z18" s="35">
        <f>COUNTIF(L27:L46,Y18)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COUNTIF(L47:L67,AD18)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COUNTIF(L68:L87,AI18)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COUNTIF(L88:L107,AN18)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COUNTIF(L108:L127,AS18)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1694</v>
      </c>
      <c r="C19" s="62">
        <v>24</v>
      </c>
      <c r="D19" s="59">
        <v>1705</v>
      </c>
      <c r="E19" s="62">
        <v>24</v>
      </c>
      <c r="F19" s="59">
        <v>1709</v>
      </c>
      <c r="G19" s="65">
        <v>23</v>
      </c>
      <c r="H19" s="65">
        <v>1713</v>
      </c>
      <c r="I19" s="41">
        <v>24</v>
      </c>
      <c r="J19" s="41">
        <v>1718</v>
      </c>
      <c r="K19" s="42">
        <v>0</v>
      </c>
      <c r="L19">
        <v>12222</v>
      </c>
      <c r="N19" s="35">
        <v>12211</v>
      </c>
      <c r="O19" s="35">
        <f>COUNTIF($L$7:$L$500,N19)</f>
        <v>2</v>
      </c>
      <c r="P19" s="35">
        <f>O19/$Q$4</f>
        <v>1.6528925619834711E-2</v>
      </c>
      <c r="Q19" s="35">
        <f>IF(P19=0,0,(P19*((LOG(P19))/LOG(2))))</f>
        <v>-9.7832450202885862E-2</v>
      </c>
      <c r="T19" s="35">
        <f>N19</f>
        <v>12211</v>
      </c>
      <c r="U19" s="35">
        <f>COUNTIF(L7:L26,T19)</f>
        <v>1</v>
      </c>
      <c r="V19" s="35">
        <f>U19/(W4-U25)</f>
        <v>0.05</v>
      </c>
      <c r="W19" s="35">
        <f>IF(V19=0,0,(V19*((LOG(V19))/LOG(2))))</f>
        <v>-0.21609640474436814</v>
      </c>
      <c r="Y19" s="35">
        <f>N19</f>
        <v>12211</v>
      </c>
      <c r="Z19" s="35">
        <f>COUNTIF(L27:L46,Y19)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COUNTIF(L47:L67,AD19)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COUNTIF(L68:L87,AI19)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COUNTIF(L88:L107,AN19)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COUNTIF(L108:L127,AS19)</f>
        <v>1</v>
      </c>
      <c r="AU19" s="35">
        <f>AT19/(AV4-AT25)</f>
        <v>0.05</v>
      </c>
      <c r="AV19" s="35">
        <f>IF(AU19=0,0,(AU19*((LOG(AU19))/LOG(2))))</f>
        <v>-0.21609640474436814</v>
      </c>
    </row>
    <row r="20" spans="1:48" x14ac:dyDescent="0.3">
      <c r="A20" s="59">
        <v>12</v>
      </c>
      <c r="B20" s="59">
        <v>1821</v>
      </c>
      <c r="C20" s="62">
        <v>24</v>
      </c>
      <c r="D20" s="59">
        <v>1832</v>
      </c>
      <c r="E20" s="62">
        <v>24</v>
      </c>
      <c r="F20" s="59">
        <v>1836</v>
      </c>
      <c r="G20" s="65">
        <v>23</v>
      </c>
      <c r="H20" s="65">
        <v>1840</v>
      </c>
      <c r="I20" s="41">
        <v>24</v>
      </c>
      <c r="J20" s="41">
        <v>1845</v>
      </c>
      <c r="K20" s="42">
        <v>0</v>
      </c>
      <c r="L20">
        <v>12222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COUNTIF(L7:L26,T20)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COUNTIF(L27:L46,Y20)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COUNTIF(L47:L67,AD20)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COUNTIF(L68:L87,AI20)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COUNTIF(L88:L107,AN20)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COUNTIF(L108:L127,AS20)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12</v>
      </c>
      <c r="B21" s="59">
        <v>1943</v>
      </c>
      <c r="C21" s="62">
        <v>13</v>
      </c>
      <c r="D21" s="59">
        <v>1954</v>
      </c>
      <c r="E21" s="62">
        <v>24</v>
      </c>
      <c r="F21" s="59">
        <v>1963</v>
      </c>
      <c r="G21" s="65">
        <v>23</v>
      </c>
      <c r="H21" s="65">
        <v>1968</v>
      </c>
      <c r="I21" s="41">
        <v>24</v>
      </c>
      <c r="J21" s="41">
        <v>1973</v>
      </c>
      <c r="K21" s="42">
        <v>0</v>
      </c>
      <c r="L21">
        <v>11222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COUNTIF(L7:L26,T21)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COUNTIF(L27:L46,Y21)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COUNTIF(L47:L67,AD21)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COUNTIF(L68:L87,AI21)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COUNTIF(L88:L107,AN21)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COUNTIF(L108:L127,AS21)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2106</v>
      </c>
      <c r="C22" s="62">
        <v>13</v>
      </c>
      <c r="D22" s="59">
        <v>2115</v>
      </c>
      <c r="E22" s="62">
        <v>13</v>
      </c>
      <c r="F22" s="59">
        <v>2123</v>
      </c>
      <c r="G22" s="65">
        <v>14</v>
      </c>
      <c r="H22" s="65">
        <v>2131</v>
      </c>
      <c r="I22" s="41">
        <v>24</v>
      </c>
      <c r="J22" s="41">
        <v>2143</v>
      </c>
      <c r="K22" s="42">
        <v>0</v>
      </c>
      <c r="L22">
        <v>11112</v>
      </c>
      <c r="N22" s="35">
        <v>12222</v>
      </c>
      <c r="O22" s="35">
        <f>COUNTIF($L$7:$L$500,N22)</f>
        <v>18</v>
      </c>
      <c r="P22" s="35">
        <f>O22/$Q$4</f>
        <v>0.1487603305785124</v>
      </c>
      <c r="Q22" s="35">
        <f>IF(P22=0,0,(P22*((LOG(P22))/LOG(2))))</f>
        <v>-0.40893296070232293</v>
      </c>
      <c r="T22" s="35">
        <f>N22</f>
        <v>12222</v>
      </c>
      <c r="U22" s="35">
        <f>COUNTIF(L7:L26,T22)</f>
        <v>7</v>
      </c>
      <c r="V22" s="35">
        <f>U22/(W4-U25)</f>
        <v>0.35</v>
      </c>
      <c r="W22" s="35">
        <f>IF(V22=0,0,(V22*((LOG(V22))/LOG(2))))</f>
        <v>-0.53010061049041535</v>
      </c>
      <c r="Y22" s="35">
        <f>N22</f>
        <v>12222</v>
      </c>
      <c r="Z22" s="35">
        <f>COUNTIF(L27:L46,Y22)</f>
        <v>1</v>
      </c>
      <c r="AA22" s="35">
        <f>Z22/(AB4-Z25)</f>
        <v>0.05</v>
      </c>
      <c r="AB22" s="35">
        <f>IF(AA22=0,0,(AA22*((LOG(AA22))/LOG(2))))</f>
        <v>-0.21609640474436814</v>
      </c>
      <c r="AD22" s="35">
        <f>N22</f>
        <v>12222</v>
      </c>
      <c r="AE22" s="35">
        <f>COUNTIF(L47:L67,AD22)</f>
        <v>2</v>
      </c>
      <c r="AF22" s="35">
        <f>AE22/(AG4-AE25)</f>
        <v>9.5238095238095233E-2</v>
      </c>
      <c r="AG22" s="35">
        <f>IF(AF22=0,0,(AF22*((LOG(AF22))/LOG(2))))</f>
        <v>-0.32307784978845333</v>
      </c>
      <c r="AI22" s="35">
        <f>N22</f>
        <v>12222</v>
      </c>
      <c r="AJ22" s="35">
        <f>COUNTIF(L68:L87,AI22)</f>
        <v>2</v>
      </c>
      <c r="AK22" s="35">
        <f>AJ22/(AL4-AJ25)</f>
        <v>0.1</v>
      </c>
      <c r="AL22" s="35">
        <f>IF(AK22=0,0,(AK22*((LOG(AK22))/LOG(2))))</f>
        <v>-0.33219280948873625</v>
      </c>
      <c r="AN22" s="35">
        <f>N22</f>
        <v>12222</v>
      </c>
      <c r="AO22" s="35">
        <f>COUNTIF(L88:L107,AN22)</f>
        <v>1</v>
      </c>
      <c r="AP22" s="35">
        <f>AO22/(AQ4-AO25)</f>
        <v>0.05</v>
      </c>
      <c r="AQ22" s="35">
        <f>IF(AP22=0,0,(AP22*((LOG(AP22))/LOG(2))))</f>
        <v>-0.21609640474436814</v>
      </c>
      <c r="AS22" s="35">
        <f>N22</f>
        <v>12222</v>
      </c>
      <c r="AT22" s="35">
        <f>COUNTIF(L108:L127,AS22)</f>
        <v>5</v>
      </c>
      <c r="AU22" s="35">
        <f>AT22/(AV4-AT25)</f>
        <v>0.25</v>
      </c>
      <c r="AV22" s="35">
        <f>IF(AU22=0,0,(AU22*((LOG(AU22))/LOG(2))))</f>
        <v>-0.5</v>
      </c>
    </row>
    <row r="23" spans="1:48" x14ac:dyDescent="0.3">
      <c r="A23" s="59">
        <v>21</v>
      </c>
      <c r="B23" s="59">
        <v>2264</v>
      </c>
      <c r="C23" s="62">
        <v>11</v>
      </c>
      <c r="D23" s="59">
        <v>2278</v>
      </c>
      <c r="E23" s="62">
        <v>11</v>
      </c>
      <c r="F23" s="59">
        <v>2288</v>
      </c>
      <c r="G23" s="65">
        <v>12</v>
      </c>
      <c r="H23" s="65">
        <v>2293</v>
      </c>
      <c r="I23" s="41">
        <v>24</v>
      </c>
      <c r="J23" s="41">
        <v>2309</v>
      </c>
      <c r="K23" s="42">
        <v>0</v>
      </c>
      <c r="L23">
        <v>21112</v>
      </c>
      <c r="N23" s="35">
        <v>21111</v>
      </c>
      <c r="O23" s="35">
        <f>COUNTIF($L$7:$L$500,N23)</f>
        <v>4</v>
      </c>
      <c r="P23" s="35">
        <f>O23/$Q$4</f>
        <v>3.3057851239669422E-2</v>
      </c>
      <c r="Q23" s="35">
        <f>IF(P23=0,0,(P23*((LOG(P23))/LOG(2))))</f>
        <v>-0.1626070491661023</v>
      </c>
      <c r="T23" s="35">
        <f>N23</f>
        <v>21111</v>
      </c>
      <c r="U23" s="35">
        <f>COUNTIF(L7:L26,T23)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COUNTIF(L27:L46,Y23)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COUNTIF(L47:L67,AD23)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COUNTIF(L68:L87,AI23)</f>
        <v>3</v>
      </c>
      <c r="AK23" s="35">
        <f>AJ23/(AL4-AJ25)</f>
        <v>0.15</v>
      </c>
      <c r="AL23" s="35">
        <f>IF(AK23=0,0,(AK23*((LOG(AK23))/LOG(2))))</f>
        <v>-0.41054483912493089</v>
      </c>
      <c r="AN23" s="35">
        <f>N23</f>
        <v>21111</v>
      </c>
      <c r="AO23" s="35">
        <f>COUNTIF(L88:L107,AN23)</f>
        <v>1</v>
      </c>
      <c r="AP23" s="35">
        <f>AO23/(AQ4-AO25)</f>
        <v>0.05</v>
      </c>
      <c r="AQ23" s="35">
        <f>IF(AP23=0,0,(AP23*((LOG(AP23))/LOG(2))))</f>
        <v>-0.21609640474436814</v>
      </c>
      <c r="AS23" s="35">
        <f>N23</f>
        <v>21111</v>
      </c>
      <c r="AT23" s="35">
        <f>COUNTIF(L108:L127,AS23)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12</v>
      </c>
      <c r="B24" s="59">
        <v>2411</v>
      </c>
      <c r="C24" s="62">
        <v>13</v>
      </c>
      <c r="D24" s="59">
        <v>2436</v>
      </c>
      <c r="E24" s="62">
        <v>24</v>
      </c>
      <c r="F24" s="59">
        <v>2448</v>
      </c>
      <c r="G24" s="65">
        <v>23</v>
      </c>
      <c r="H24" s="65">
        <v>2454</v>
      </c>
      <c r="I24" s="41">
        <v>24</v>
      </c>
      <c r="J24" s="41">
        <v>2464</v>
      </c>
      <c r="K24" s="42">
        <v>0</v>
      </c>
      <c r="L24">
        <v>11222</v>
      </c>
      <c r="N24" s="35">
        <v>21112</v>
      </c>
      <c r="O24" s="35">
        <f>COUNTIF($L$7:$L$500,N24)</f>
        <v>1</v>
      </c>
      <c r="P24" s="35">
        <f>O24/$Q$4</f>
        <v>8.2644628099173556E-3</v>
      </c>
      <c r="Q24" s="35">
        <f>IF(P24=0,0,(P24*((LOG(P24))/LOG(2))))</f>
        <v>-5.7180687911360294E-2</v>
      </c>
      <c r="T24" s="35">
        <f>N24</f>
        <v>21112</v>
      </c>
      <c r="U24" s="35">
        <f>COUNTIF(L7:L26,T24)</f>
        <v>1</v>
      </c>
      <c r="V24" s="35">
        <f>U24/(W4-U25)</f>
        <v>0.05</v>
      </c>
      <c r="W24" s="35">
        <f>IF(V24=0,0,(V24*((LOG(V24))/LOG(2))))</f>
        <v>-0.21609640474436814</v>
      </c>
      <c r="Y24" s="35">
        <f>N24</f>
        <v>21112</v>
      </c>
      <c r="Z24" s="35">
        <f>COUNTIF(L27:L46,Y24)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COUNTIF(L47:L67,AD24)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COUNTIF(L68:L87,AI24)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COUNTIF(L88:L107,AN24)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COUNTIF(L108:L127,AS24)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12</v>
      </c>
      <c r="B25" s="59">
        <v>2580</v>
      </c>
      <c r="C25" s="62">
        <v>13</v>
      </c>
      <c r="D25" s="59">
        <v>2596</v>
      </c>
      <c r="E25" s="62">
        <v>24</v>
      </c>
      <c r="F25" s="59">
        <v>2608</v>
      </c>
      <c r="G25" s="65">
        <v>23</v>
      </c>
      <c r="H25" s="65">
        <v>2613</v>
      </c>
      <c r="I25" s="41">
        <v>24</v>
      </c>
      <c r="J25" s="41">
        <v>2618</v>
      </c>
      <c r="K25" s="42">
        <v>0</v>
      </c>
      <c r="L25">
        <v>11222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COUNTIF(L7:L26,T25)</f>
        <v>0</v>
      </c>
      <c r="V25" s="54"/>
      <c r="W25" s="55"/>
      <c r="Y25" s="35">
        <f>N25</f>
        <v>21121</v>
      </c>
      <c r="Z25" s="35">
        <f>COUNTIF(L27:L46,Y25)</f>
        <v>0</v>
      </c>
      <c r="AA25" s="54"/>
      <c r="AB25" s="55"/>
      <c r="AD25" s="35">
        <f>N25</f>
        <v>21121</v>
      </c>
      <c r="AE25" s="35">
        <f>COUNTIF(L47:L67,AD25)</f>
        <v>0</v>
      </c>
      <c r="AF25" s="54"/>
      <c r="AG25" s="55"/>
      <c r="AI25" s="35">
        <f>N25</f>
        <v>21121</v>
      </c>
      <c r="AJ25" s="35">
        <f>COUNTIF(L68:L87,AI25)</f>
        <v>0</v>
      </c>
      <c r="AK25" s="54"/>
      <c r="AL25" s="55"/>
      <c r="AN25" s="35">
        <f>N25</f>
        <v>21121</v>
      </c>
      <c r="AO25" s="35">
        <f>COUNTIF(L88:L107,AN25)</f>
        <v>0</v>
      </c>
      <c r="AP25" s="54"/>
      <c r="AQ25" s="55"/>
      <c r="AS25" s="35">
        <f>N25</f>
        <v>21121</v>
      </c>
      <c r="AT25" s="35">
        <f>COUNTIF(L108:L127,AS25)</f>
        <v>0</v>
      </c>
      <c r="AU25" s="54"/>
      <c r="AV25" s="55"/>
    </row>
    <row r="26" spans="1:48" x14ac:dyDescent="0.3">
      <c r="A26" s="59">
        <v>21</v>
      </c>
      <c r="B26" s="59">
        <v>2738</v>
      </c>
      <c r="C26" s="62">
        <v>11</v>
      </c>
      <c r="D26" s="59">
        <v>2777</v>
      </c>
      <c r="E26" s="62">
        <v>22</v>
      </c>
      <c r="F26" s="59">
        <v>2787</v>
      </c>
      <c r="G26" s="65">
        <v>14</v>
      </c>
      <c r="H26" s="65">
        <v>2798</v>
      </c>
      <c r="I26" s="41">
        <v>13</v>
      </c>
      <c r="J26" s="41">
        <v>2805</v>
      </c>
      <c r="K26" s="42">
        <v>0</v>
      </c>
      <c r="L26">
        <v>21211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COUNTIF(L7:L26,T26)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COUNTIF(L27:L46,Y26)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COUNTIF(L47:L67,AD26)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COUNTIF(L68:L87,AI26)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COUNTIF(L88:L107,AN26)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COUNTIF(L108:L127,AS26)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60">
        <v>12</v>
      </c>
      <c r="B27" s="60">
        <v>2924</v>
      </c>
      <c r="C27" s="63">
        <v>13</v>
      </c>
      <c r="D27" s="60">
        <v>2934</v>
      </c>
      <c r="E27" s="63">
        <v>13</v>
      </c>
      <c r="F27" s="60">
        <v>2947</v>
      </c>
      <c r="G27" s="66">
        <v>14</v>
      </c>
      <c r="H27" s="66">
        <v>2953</v>
      </c>
      <c r="I27" s="40">
        <v>13</v>
      </c>
      <c r="J27" s="40">
        <v>2961</v>
      </c>
      <c r="K27" s="50">
        <v>0</v>
      </c>
      <c r="L27">
        <v>11111</v>
      </c>
      <c r="N27" s="35">
        <v>21211</v>
      </c>
      <c r="O27" s="35">
        <f>COUNTIF($L$7:$L$500,N27)</f>
        <v>1</v>
      </c>
      <c r="P27" s="35">
        <f>O27/$Q$4</f>
        <v>8.2644628099173556E-3</v>
      </c>
      <c r="Q27" s="35">
        <f>IF(P27=0,0,(P27*((LOG(P27))/LOG(2))))</f>
        <v>-5.7180687911360294E-2</v>
      </c>
      <c r="T27" s="35">
        <f>N27</f>
        <v>21211</v>
      </c>
      <c r="U27" s="35">
        <f>COUNTIF(L7:L26,T27)</f>
        <v>1</v>
      </c>
      <c r="V27" s="35">
        <f>U27/(W4-U25)</f>
        <v>0.05</v>
      </c>
      <c r="W27" s="35">
        <f>IF(V27=0,0,(V27*((LOG(V27))/LOG(2))))</f>
        <v>-0.21609640474436814</v>
      </c>
      <c r="Y27" s="35">
        <f>N27</f>
        <v>21211</v>
      </c>
      <c r="Z27" s="35">
        <f>COUNTIF(L27:L46,Y27)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COUNTIF(L47:L67,AD27)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COUNTIF(L68:L87,AI27)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COUNTIF(L88:L107,AN27)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COUNTIF(L108:L127,AS27)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60">
        <v>12</v>
      </c>
      <c r="B28" s="60">
        <v>3064</v>
      </c>
      <c r="C28" s="63">
        <v>13</v>
      </c>
      <c r="D28" s="60">
        <v>3084</v>
      </c>
      <c r="E28" s="63">
        <v>13</v>
      </c>
      <c r="F28" s="60">
        <v>3089</v>
      </c>
      <c r="G28" s="66">
        <v>14</v>
      </c>
      <c r="H28" s="66">
        <v>3095</v>
      </c>
      <c r="I28" s="40">
        <v>24</v>
      </c>
      <c r="J28" s="40">
        <v>3109</v>
      </c>
      <c r="K28" s="50">
        <v>0</v>
      </c>
      <c r="L28">
        <v>11112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COUNTIF(L7:L26,T28)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COUNTIF(L27:L46,Y28)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COUNTIF(L47:L67,AD28)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COUNTIF(L68:L87,AI28)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COUNTIF(L88:L107,AN28)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COUNTIF(L108:L127,AS28)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60">
        <v>12</v>
      </c>
      <c r="B29" s="60">
        <v>3250</v>
      </c>
      <c r="C29" s="63">
        <v>13</v>
      </c>
      <c r="D29" s="60">
        <v>3259</v>
      </c>
      <c r="E29" s="63">
        <v>13</v>
      </c>
      <c r="F29" s="60">
        <v>3267</v>
      </c>
      <c r="G29" s="66">
        <v>23</v>
      </c>
      <c r="H29" s="66">
        <v>3280</v>
      </c>
      <c r="I29" s="40">
        <v>24</v>
      </c>
      <c r="J29" s="40">
        <v>3285</v>
      </c>
      <c r="K29" s="50">
        <v>0</v>
      </c>
      <c r="L29">
        <v>11122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COUNTIF(L7:L26,T29)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COUNTIF(L27:L46,Y29)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COUNTIF(L47:L67,AD29)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COUNTIF(L68:L87,AI29)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COUNTIF(L88:L107,AN29)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COUNTIF(L108:L127,AS29)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60">
        <v>12</v>
      </c>
      <c r="B30" s="60">
        <v>3387</v>
      </c>
      <c r="C30" s="63">
        <v>13</v>
      </c>
      <c r="D30" s="60">
        <v>3401</v>
      </c>
      <c r="E30" s="63">
        <v>13</v>
      </c>
      <c r="F30" s="60">
        <v>3414</v>
      </c>
      <c r="G30" s="66">
        <v>14</v>
      </c>
      <c r="H30" s="66">
        <v>3421</v>
      </c>
      <c r="I30" s="40">
        <v>24</v>
      </c>
      <c r="J30" s="40">
        <v>3433</v>
      </c>
      <c r="K30" s="50">
        <v>0</v>
      </c>
      <c r="L30">
        <v>11112</v>
      </c>
      <c r="N30" s="35">
        <v>21222</v>
      </c>
      <c r="O30" s="35">
        <f>COUNTIF($L$7:$L$500,N30)</f>
        <v>1</v>
      </c>
      <c r="P30" s="35">
        <f>O30/$Q$4</f>
        <v>8.2644628099173556E-3</v>
      </c>
      <c r="Q30" s="35">
        <f>IF(P30=0,0,(P30*((LOG(P30))/LOG(2))))</f>
        <v>-5.7180687911360294E-2</v>
      </c>
      <c r="T30" s="35">
        <f>N30</f>
        <v>21222</v>
      </c>
      <c r="U30" s="35">
        <f>COUNTIF(L7:L26,T30)</f>
        <v>1</v>
      </c>
      <c r="V30" s="35">
        <f>U30/(W4-U25)</f>
        <v>0.05</v>
      </c>
      <c r="W30" s="35">
        <f>IF(V30=0,0,(V30*((LOG(V30))/LOG(2))))</f>
        <v>-0.21609640474436814</v>
      </c>
      <c r="Y30" s="35">
        <f>N30</f>
        <v>21222</v>
      </c>
      <c r="Z30" s="35">
        <f>COUNTIF(L27:L46,Y30)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COUNTIF(L47:L67,AD30)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COUNTIF(L68:L87,AI30)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COUNTIF(L88:L107,AN30)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COUNTIF(L108:L127,AS30)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60">
        <v>12</v>
      </c>
      <c r="B31" s="60">
        <v>3552</v>
      </c>
      <c r="C31" s="63">
        <v>13</v>
      </c>
      <c r="D31" s="60">
        <v>3560</v>
      </c>
      <c r="E31" s="63">
        <v>13</v>
      </c>
      <c r="F31" s="60">
        <v>3580</v>
      </c>
      <c r="G31" s="66">
        <v>14</v>
      </c>
      <c r="H31" s="66">
        <v>3587</v>
      </c>
      <c r="I31" s="40">
        <v>24</v>
      </c>
      <c r="J31" s="40">
        <v>3599</v>
      </c>
      <c r="K31" s="50">
        <v>0</v>
      </c>
      <c r="L31">
        <v>11112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COUNTIF(L7:L26,T31)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COUNTIF(L27:L46,Y31)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COUNTIF(L47:L67,AD31)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COUNTIF(L68:L87,AI31)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COUNTIF(L88:L107,AN31)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COUNTIF(L108:L127,AS31)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60">
        <v>12</v>
      </c>
      <c r="B32" s="60">
        <v>3699</v>
      </c>
      <c r="C32" s="63">
        <v>13</v>
      </c>
      <c r="D32" s="60">
        <v>3708</v>
      </c>
      <c r="E32" s="63">
        <v>13</v>
      </c>
      <c r="F32" s="60">
        <v>3716</v>
      </c>
      <c r="G32" s="66">
        <v>14</v>
      </c>
      <c r="H32" s="66">
        <v>3730</v>
      </c>
      <c r="I32" s="40">
        <v>13</v>
      </c>
      <c r="J32" s="40">
        <v>3735</v>
      </c>
      <c r="K32" s="50">
        <v>0</v>
      </c>
      <c r="L32">
        <v>11111</v>
      </c>
      <c r="N32" s="35">
        <v>22112</v>
      </c>
      <c r="O32" s="35">
        <f>COUNTIF($L$7:$L$500,N32)</f>
        <v>1</v>
      </c>
      <c r="P32" s="35">
        <f>O32/$Q$4</f>
        <v>8.2644628099173556E-3</v>
      </c>
      <c r="Q32" s="35">
        <f>IF(P32=0,0,(P32*((LOG(P32))/LOG(2))))</f>
        <v>-5.7180687911360294E-2</v>
      </c>
      <c r="T32" s="35">
        <f>N32</f>
        <v>22112</v>
      </c>
      <c r="U32" s="35">
        <f>COUNTIF(L7:L26,T32)</f>
        <v>1</v>
      </c>
      <c r="V32" s="35">
        <f>U32/(W4-U25)</f>
        <v>0.05</v>
      </c>
      <c r="W32" s="35">
        <f>IF(V32=0,0,(V32*((LOG(V32))/LOG(2))))</f>
        <v>-0.21609640474436814</v>
      </c>
      <c r="Y32" s="35">
        <f>N32</f>
        <v>22112</v>
      </c>
      <c r="Z32" s="35">
        <f>COUNTIF(L27:L46,Y32)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COUNTIF(L47:L67,AD32)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COUNTIF(L68:L87,AI32)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COUNTIF(L88:L107,AN32)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COUNTIF(L108:L127,AS32)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60">
        <v>12</v>
      </c>
      <c r="B33" s="60">
        <v>3858</v>
      </c>
      <c r="C33" s="63">
        <v>13</v>
      </c>
      <c r="D33" s="60">
        <v>3867</v>
      </c>
      <c r="E33" s="63">
        <v>24</v>
      </c>
      <c r="F33" s="60">
        <v>3879</v>
      </c>
      <c r="G33" s="66">
        <v>23</v>
      </c>
      <c r="H33" s="66">
        <v>3885</v>
      </c>
      <c r="I33" s="40">
        <v>24</v>
      </c>
      <c r="J33" s="40">
        <v>3891</v>
      </c>
      <c r="K33" s="50">
        <v>0</v>
      </c>
      <c r="L33">
        <v>11222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COUNTIF(L7:L26,T33)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COUNTIF(L27:L46,Y33)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COUNTIF(L47:L67,AD33)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COUNTIF(L68:L87,AI33)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COUNTIF(L88:L107,AN33)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COUNTIF(L108:L127,AS33)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60">
        <v>12</v>
      </c>
      <c r="B34" s="60">
        <v>4020</v>
      </c>
      <c r="C34" s="63">
        <v>13</v>
      </c>
      <c r="D34" s="60">
        <v>4027</v>
      </c>
      <c r="E34" s="63">
        <v>13</v>
      </c>
      <c r="F34" s="60">
        <v>4036</v>
      </c>
      <c r="G34" s="66">
        <v>23</v>
      </c>
      <c r="H34" s="66">
        <v>4048</v>
      </c>
      <c r="I34" s="40">
        <v>24</v>
      </c>
      <c r="J34" s="40">
        <v>4055</v>
      </c>
      <c r="K34" s="50">
        <v>0</v>
      </c>
      <c r="L34">
        <v>11122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COUNTIF(L7:L26,T34)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COUNTIF(L27:L46,Y34)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COUNTIF(L47:L67,AD34)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COUNTIF(L68:L87,AI34)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COUNTIF(L88:L107,AN34)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COUNTIF(L108:L127,AS34)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60">
        <v>12</v>
      </c>
      <c r="B35" s="60">
        <v>4183</v>
      </c>
      <c r="C35" s="63">
        <v>13</v>
      </c>
      <c r="D35" s="60">
        <v>4187</v>
      </c>
      <c r="E35" s="63">
        <v>13</v>
      </c>
      <c r="F35" s="60">
        <v>4195</v>
      </c>
      <c r="G35" s="66">
        <v>23</v>
      </c>
      <c r="H35" s="66">
        <v>4211</v>
      </c>
      <c r="I35" s="40">
        <v>24</v>
      </c>
      <c r="J35" s="40">
        <v>4218</v>
      </c>
      <c r="K35" s="50">
        <v>0</v>
      </c>
      <c r="L35">
        <v>11122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COUNTIF(L7:L26,T35)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COUNTIF(L27:L46,Y35)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COUNTIF(L47:L67,AD35)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COUNTIF(L68:L87,AI35)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COUNTIF(L88:L107,AN35)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COUNTIF(L108:L127,AS35)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60">
        <v>12</v>
      </c>
      <c r="B36" s="60">
        <v>4405</v>
      </c>
      <c r="C36" s="63">
        <v>13</v>
      </c>
      <c r="D36" s="60">
        <v>4413</v>
      </c>
      <c r="E36" s="63">
        <v>13</v>
      </c>
      <c r="F36" s="60">
        <v>4429</v>
      </c>
      <c r="G36" s="66">
        <v>14</v>
      </c>
      <c r="H36" s="66">
        <v>4434</v>
      </c>
      <c r="I36" s="40">
        <v>24</v>
      </c>
      <c r="J36" s="40">
        <v>4447</v>
      </c>
      <c r="K36" s="50">
        <v>0</v>
      </c>
      <c r="L36">
        <v>11112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COUNTIF(L7:L26,T36)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COUNTIF(L27:L46,Y36)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COUNTIF(L47:L67,AD36)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COUNTIF(L68:L87,AI36)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COUNTIF(L88:L107,AN36)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COUNTIF(L108:L127,AS36)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60">
        <v>12</v>
      </c>
      <c r="B37" s="60">
        <v>4546</v>
      </c>
      <c r="C37" s="63">
        <v>13</v>
      </c>
      <c r="D37" s="60">
        <v>4553</v>
      </c>
      <c r="E37" s="63">
        <v>13</v>
      </c>
      <c r="F37" s="60">
        <v>4557</v>
      </c>
      <c r="G37" s="66">
        <v>14</v>
      </c>
      <c r="H37" s="66">
        <v>4561</v>
      </c>
      <c r="I37" s="40">
        <v>13</v>
      </c>
      <c r="J37" s="40">
        <v>4569</v>
      </c>
      <c r="K37" s="50">
        <v>0</v>
      </c>
      <c r="L37">
        <v>11111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COUNTIF(L7:L26,T37)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COUNTIF(L27:L46,Y37)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COUNTIF(L47:L67,AD37)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COUNTIF(L68:L87,AI37)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COUNTIF(L88:L107,AN37)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COUNTIF(L108:L127,AS37)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60">
        <v>12</v>
      </c>
      <c r="B38" s="60">
        <v>4693</v>
      </c>
      <c r="C38" s="63">
        <v>13</v>
      </c>
      <c r="D38" s="60">
        <v>4698</v>
      </c>
      <c r="E38" s="63">
        <v>13</v>
      </c>
      <c r="F38" s="60">
        <v>4702</v>
      </c>
      <c r="G38" s="66">
        <v>23</v>
      </c>
      <c r="H38" s="66">
        <v>4717</v>
      </c>
      <c r="I38" s="40">
        <v>24</v>
      </c>
      <c r="J38" s="40">
        <v>4724</v>
      </c>
      <c r="K38" s="50">
        <v>0</v>
      </c>
      <c r="L38">
        <v>11122</v>
      </c>
      <c r="N38" s="35">
        <v>22222</v>
      </c>
      <c r="O38" s="35">
        <f>COUNTIF($L$7:$L$500,N38)</f>
        <v>16</v>
      </c>
      <c r="P38" s="35">
        <f>O38/$Q$4</f>
        <v>0.13223140495867769</v>
      </c>
      <c r="Q38" s="35">
        <f>IF(P38=0,0,(P38*((LOG(P38))/LOG(2))))</f>
        <v>-0.38596538674705377</v>
      </c>
      <c r="T38" s="35">
        <f>N38</f>
        <v>22222</v>
      </c>
      <c r="U38" s="35">
        <f>COUNTIF(L7:L26,T38)</f>
        <v>1</v>
      </c>
      <c r="V38" s="35">
        <f>U38/(W4-U25)</f>
        <v>0.05</v>
      </c>
      <c r="W38" s="35">
        <f>IF(V38=0,0,(V38*((LOG(V38))/LOG(2))))</f>
        <v>-0.21609640474436814</v>
      </c>
      <c r="Y38" s="35">
        <f>N38</f>
        <v>22222</v>
      </c>
      <c r="Z38" s="35">
        <f>COUNTIF(L27:L46,Y38)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COUNTIF(L47:L67,AD38)</f>
        <v>2</v>
      </c>
      <c r="AF38" s="35">
        <f>AE38/(AG4-AE25)</f>
        <v>9.5238095238095233E-2</v>
      </c>
      <c r="AG38" s="35">
        <f>IF(AF38=0,0,(AF38*((LOG(AF38))/LOG(2))))</f>
        <v>-0.32307784978845333</v>
      </c>
      <c r="AI38" s="35">
        <f>N38</f>
        <v>22222</v>
      </c>
      <c r="AJ38" s="35">
        <f>COUNTIF(L68:L87,AI38)</f>
        <v>6</v>
      </c>
      <c r="AK38" s="35">
        <f>AJ38/(AL4-AJ25)</f>
        <v>0.3</v>
      </c>
      <c r="AL38" s="35">
        <f>IF(AK38=0,0,(AK38*((LOG(AK38))/LOG(2))))</f>
        <v>-0.52108967824986185</v>
      </c>
      <c r="AN38" s="35">
        <f>N38</f>
        <v>22222</v>
      </c>
      <c r="AO38" s="35">
        <f>COUNTIF(L88:L107,AN38)</f>
        <v>4</v>
      </c>
      <c r="AP38" s="35">
        <f>AO38/(AQ4-AO25)</f>
        <v>0.2</v>
      </c>
      <c r="AQ38" s="35">
        <f>IF(AP38=0,0,(AP38*((LOG(AP38))/LOG(2))))</f>
        <v>-0.46438561897747244</v>
      </c>
      <c r="AS38" s="35">
        <f>N38</f>
        <v>22222</v>
      </c>
      <c r="AT38" s="35">
        <f>COUNTIF(L108:L127,AS38)</f>
        <v>3</v>
      </c>
      <c r="AU38" s="35">
        <f>AT38/(AV4-AT25)</f>
        <v>0.15</v>
      </c>
      <c r="AV38" s="35">
        <f>IF(AU38=0,0,(AU38*((LOG(AU38))/LOG(2))))</f>
        <v>-0.41054483912493089</v>
      </c>
    </row>
    <row r="39" spans="1:48" x14ac:dyDescent="0.3">
      <c r="A39" s="60">
        <v>12</v>
      </c>
      <c r="B39" s="60">
        <v>4831</v>
      </c>
      <c r="C39" s="63">
        <v>13</v>
      </c>
      <c r="D39" s="60">
        <v>4837</v>
      </c>
      <c r="E39" s="63">
        <v>13</v>
      </c>
      <c r="F39" s="60">
        <v>4842</v>
      </c>
      <c r="G39" s="66">
        <v>14</v>
      </c>
      <c r="H39" s="66">
        <v>4847</v>
      </c>
      <c r="I39" s="40">
        <v>13</v>
      </c>
      <c r="J39" s="40">
        <v>4857</v>
      </c>
      <c r="K39" s="50">
        <v>0</v>
      </c>
      <c r="L39">
        <v>11111</v>
      </c>
      <c r="P39" s="27">
        <f>SUM(P7:P38)</f>
        <v>0.99999999999999967</v>
      </c>
      <c r="Q39" s="27">
        <f>-SUM(Q7:Q38)</f>
        <v>2.6688791497353539</v>
      </c>
      <c r="V39" s="27">
        <f>SUM(V7:V38)</f>
        <v>1.0000000000000002</v>
      </c>
      <c r="W39" s="27">
        <f>-SUM(W7:W38)</f>
        <v>2.9393538721672008</v>
      </c>
      <c r="AA39" s="27">
        <f>SUM(AA7:AA38)</f>
        <v>1</v>
      </c>
      <c r="AB39" s="27">
        <f>-SUM(AB7:AB38)</f>
        <v>1.9149798205164812</v>
      </c>
      <c r="AF39" s="27">
        <f>SUM(AF7:AF38)</f>
        <v>1</v>
      </c>
      <c r="AG39" s="27">
        <f>-SUM(AG7:AG38)</f>
        <v>1.4112050925821995</v>
      </c>
      <c r="AK39" s="27">
        <f>SUM(AK7:AK38)</f>
        <v>1</v>
      </c>
      <c r="AL39" s="27">
        <f>-SUM(AL7:AL38)</f>
        <v>1.7822287189138017</v>
      </c>
      <c r="AP39" s="27">
        <f>SUM(AP7:AP38)</f>
        <v>1</v>
      </c>
      <c r="AQ39" s="27">
        <f>-SUM(AQ7:AQ38)</f>
        <v>1.6709505944546685</v>
      </c>
      <c r="AU39" s="27">
        <f>SUM(AU7:AU38)</f>
        <v>1</v>
      </c>
      <c r="AV39" s="27">
        <f>-SUM(AV7:AV38)</f>
        <v>2.2037016960573483</v>
      </c>
    </row>
    <row r="40" spans="1:48" x14ac:dyDescent="0.3">
      <c r="A40" s="60">
        <v>12</v>
      </c>
      <c r="B40" s="60">
        <v>4995</v>
      </c>
      <c r="C40" s="63">
        <v>13</v>
      </c>
      <c r="D40" s="60">
        <v>5002</v>
      </c>
      <c r="E40" s="63">
        <v>13</v>
      </c>
      <c r="F40" s="60">
        <v>5006</v>
      </c>
      <c r="G40" s="66">
        <v>14</v>
      </c>
      <c r="H40" s="66">
        <v>5011</v>
      </c>
      <c r="I40" s="40">
        <v>13</v>
      </c>
      <c r="J40" s="40">
        <v>5017</v>
      </c>
      <c r="K40" s="50">
        <v>0</v>
      </c>
      <c r="L40">
        <v>11111</v>
      </c>
      <c r="P40" s="28" t="s">
        <v>90</v>
      </c>
      <c r="Q40" s="28">
        <f>Q39/(LOG(Q4)/LOG(2))</f>
        <v>0.38573954394084109</v>
      </c>
      <c r="V40" s="28" t="s">
        <v>117</v>
      </c>
      <c r="W40" s="28">
        <f>W39/(LOG(W4)/LOG(2))</f>
        <v>0.68010244678626608</v>
      </c>
      <c r="AA40" s="28" t="s">
        <v>120</v>
      </c>
      <c r="AB40" s="28">
        <f>AB39/(LOG(AB4)/LOG(2))</f>
        <v>0.44308460910809971</v>
      </c>
      <c r="AF40" s="28" t="s">
        <v>121</v>
      </c>
      <c r="AG40" s="28">
        <f>AG39/(LOG(AG4)/LOG(2))</f>
        <v>0.32128941439059594</v>
      </c>
      <c r="AK40" s="28" t="s">
        <v>122</v>
      </c>
      <c r="AL40" s="28">
        <f>AL39/(LOG(AL4)/LOG(2))</f>
        <v>0.41236889642428209</v>
      </c>
      <c r="AP40" s="28" t="s">
        <v>123</v>
      </c>
      <c r="AQ40" s="28">
        <f>AQ39/(LOG(AQ4)/LOG(2))</f>
        <v>0.38662156282315857</v>
      </c>
      <c r="AU40" s="28" t="s">
        <v>124</v>
      </c>
      <c r="AV40" s="28">
        <f>AV39/(LOG(AV4)/LOG(2))</f>
        <v>0.50988856077087996</v>
      </c>
    </row>
    <row r="41" spans="1:48" x14ac:dyDescent="0.3">
      <c r="A41" s="60">
        <v>12</v>
      </c>
      <c r="B41" s="60">
        <v>5154</v>
      </c>
      <c r="C41" s="63">
        <v>13</v>
      </c>
      <c r="D41" s="60">
        <v>5158</v>
      </c>
      <c r="E41" s="63">
        <v>13</v>
      </c>
      <c r="F41" s="60">
        <v>5163</v>
      </c>
      <c r="G41" s="66">
        <v>14</v>
      </c>
      <c r="H41" s="66">
        <v>5168</v>
      </c>
      <c r="I41" s="40">
        <v>24</v>
      </c>
      <c r="J41" s="40">
        <v>5180</v>
      </c>
      <c r="K41" s="50">
        <v>0</v>
      </c>
      <c r="L41">
        <v>11112</v>
      </c>
    </row>
    <row r="42" spans="1:48" x14ac:dyDescent="0.3">
      <c r="A42" s="60">
        <v>12</v>
      </c>
      <c r="B42" s="60">
        <v>5336</v>
      </c>
      <c r="C42" s="63">
        <v>13</v>
      </c>
      <c r="D42" s="60">
        <v>5342</v>
      </c>
      <c r="E42" s="63">
        <v>13</v>
      </c>
      <c r="F42" s="60">
        <v>5347</v>
      </c>
      <c r="G42" s="66">
        <v>14</v>
      </c>
      <c r="H42" s="66">
        <v>5352</v>
      </c>
      <c r="I42" s="40">
        <v>13</v>
      </c>
      <c r="J42" s="40">
        <v>5359</v>
      </c>
      <c r="K42" s="50">
        <v>0</v>
      </c>
      <c r="L42">
        <v>11111</v>
      </c>
    </row>
    <row r="43" spans="1:48" x14ac:dyDescent="0.3">
      <c r="A43" s="60">
        <v>12</v>
      </c>
      <c r="B43" s="60">
        <v>5457</v>
      </c>
      <c r="C43" s="63">
        <v>24</v>
      </c>
      <c r="D43" s="60">
        <v>5531</v>
      </c>
      <c r="E43" s="63">
        <v>24</v>
      </c>
      <c r="F43" s="60">
        <v>5539</v>
      </c>
      <c r="G43" s="66">
        <v>23</v>
      </c>
      <c r="H43" s="66">
        <v>5545</v>
      </c>
      <c r="I43" s="40">
        <v>24</v>
      </c>
      <c r="J43" s="40">
        <v>5550</v>
      </c>
      <c r="K43" s="50">
        <v>0</v>
      </c>
      <c r="L43">
        <v>12222</v>
      </c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60">
        <v>12</v>
      </c>
      <c r="B44" s="60">
        <v>5713</v>
      </c>
      <c r="C44" s="63">
        <v>13</v>
      </c>
      <c r="D44" s="60">
        <v>5721</v>
      </c>
      <c r="E44" s="63">
        <v>13</v>
      </c>
      <c r="F44" s="60">
        <v>5726</v>
      </c>
      <c r="G44" s="66">
        <v>14</v>
      </c>
      <c r="H44" s="66">
        <v>5731</v>
      </c>
      <c r="I44" s="40">
        <v>13</v>
      </c>
      <c r="J44" s="40">
        <v>5736</v>
      </c>
      <c r="K44" s="50">
        <v>0</v>
      </c>
      <c r="L44">
        <v>11111</v>
      </c>
      <c r="N44" s="39">
        <f>COUNTIF(L7:L127,G3)</f>
        <v>0</v>
      </c>
      <c r="O44" s="39"/>
      <c r="P44" s="46">
        <v>20</v>
      </c>
      <c r="Q44" s="46">
        <v>20</v>
      </c>
      <c r="R44" s="46">
        <v>21</v>
      </c>
      <c r="S44" s="46">
        <v>20</v>
      </c>
      <c r="T44" s="46">
        <v>20</v>
      </c>
      <c r="U44" s="46">
        <v>20</v>
      </c>
      <c r="V44" s="45"/>
    </row>
    <row r="45" spans="1:48" x14ac:dyDescent="0.3">
      <c r="A45" s="60">
        <v>12</v>
      </c>
      <c r="B45" s="60">
        <v>5847</v>
      </c>
      <c r="C45" s="63">
        <v>13</v>
      </c>
      <c r="D45" s="60">
        <v>5856</v>
      </c>
      <c r="E45" s="63">
        <v>13</v>
      </c>
      <c r="F45" s="60">
        <v>5867</v>
      </c>
      <c r="G45" s="66">
        <v>14</v>
      </c>
      <c r="H45" s="66">
        <v>5871</v>
      </c>
      <c r="I45" s="40">
        <v>13</v>
      </c>
      <c r="J45" s="40">
        <v>5877</v>
      </c>
      <c r="K45" s="50">
        <v>0</v>
      </c>
      <c r="L45">
        <v>11111</v>
      </c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:48" x14ac:dyDescent="0.3">
      <c r="A46" s="60">
        <v>12</v>
      </c>
      <c r="B46" s="60">
        <v>6050</v>
      </c>
      <c r="C46" s="63">
        <v>13</v>
      </c>
      <c r="D46" s="60">
        <v>6055</v>
      </c>
      <c r="E46" s="63">
        <v>13</v>
      </c>
      <c r="F46" s="60">
        <v>6065</v>
      </c>
      <c r="G46" s="66">
        <v>14</v>
      </c>
      <c r="H46" s="66">
        <v>6070</v>
      </c>
      <c r="I46" s="40">
        <v>13</v>
      </c>
      <c r="J46" s="40">
        <v>6075</v>
      </c>
      <c r="K46" s="50">
        <v>0</v>
      </c>
      <c r="L46">
        <v>11111</v>
      </c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:48" x14ac:dyDescent="0.3">
      <c r="A47" s="59">
        <v>21</v>
      </c>
      <c r="B47" s="59">
        <v>6201</v>
      </c>
      <c r="C47" s="62">
        <v>22</v>
      </c>
      <c r="D47" s="59">
        <v>6209</v>
      </c>
      <c r="E47" s="62">
        <v>24</v>
      </c>
      <c r="F47" s="59">
        <v>6216</v>
      </c>
      <c r="G47" s="65">
        <v>23</v>
      </c>
      <c r="H47" s="65">
        <v>6223</v>
      </c>
      <c r="I47" s="41">
        <v>24</v>
      </c>
      <c r="J47" s="41">
        <v>6228</v>
      </c>
      <c r="K47" s="42">
        <v>0</v>
      </c>
      <c r="L47">
        <v>22222</v>
      </c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59">
        <v>12</v>
      </c>
      <c r="B48" s="59">
        <v>6337</v>
      </c>
      <c r="C48" s="62">
        <v>13</v>
      </c>
      <c r="D48" s="59">
        <v>6341</v>
      </c>
      <c r="E48" s="62">
        <v>13</v>
      </c>
      <c r="F48" s="59">
        <v>6346</v>
      </c>
      <c r="G48" s="65">
        <v>14</v>
      </c>
      <c r="H48" s="65">
        <v>6351</v>
      </c>
      <c r="I48" s="41">
        <v>13</v>
      </c>
      <c r="J48" s="41">
        <v>6357</v>
      </c>
      <c r="K48" s="42">
        <v>0</v>
      </c>
      <c r="L48">
        <v>11111</v>
      </c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59">
        <v>12</v>
      </c>
      <c r="B49" s="59">
        <v>6495</v>
      </c>
      <c r="C49" s="62">
        <v>13</v>
      </c>
      <c r="D49" s="59">
        <v>6500</v>
      </c>
      <c r="E49" s="62">
        <v>13</v>
      </c>
      <c r="F49" s="59">
        <v>6504</v>
      </c>
      <c r="G49" s="65">
        <v>14</v>
      </c>
      <c r="H49" s="65">
        <v>6510</v>
      </c>
      <c r="I49" s="41">
        <v>13</v>
      </c>
      <c r="J49" s="41">
        <v>6516</v>
      </c>
      <c r="K49" s="42">
        <v>0</v>
      </c>
      <c r="L49">
        <v>11111</v>
      </c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59">
        <v>12</v>
      </c>
      <c r="B50" s="59">
        <v>6677</v>
      </c>
      <c r="C50" s="62">
        <v>13</v>
      </c>
      <c r="D50" s="59">
        <v>6684</v>
      </c>
      <c r="E50" s="62">
        <v>13</v>
      </c>
      <c r="F50" s="59">
        <v>6689</v>
      </c>
      <c r="G50" s="65">
        <v>14</v>
      </c>
      <c r="H50" s="65">
        <v>6694</v>
      </c>
      <c r="I50" s="41">
        <v>13</v>
      </c>
      <c r="J50" s="41">
        <v>6704</v>
      </c>
      <c r="K50" s="42">
        <v>0</v>
      </c>
      <c r="L50">
        <v>11111</v>
      </c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59">
        <v>12</v>
      </c>
      <c r="B51" s="59">
        <v>6846</v>
      </c>
      <c r="C51" s="62">
        <v>13</v>
      </c>
      <c r="D51" s="59">
        <v>6853</v>
      </c>
      <c r="E51" s="62">
        <v>13</v>
      </c>
      <c r="F51" s="59">
        <v>6857</v>
      </c>
      <c r="G51" s="65">
        <v>14</v>
      </c>
      <c r="H51" s="65">
        <v>6861</v>
      </c>
      <c r="I51" s="41">
        <v>13</v>
      </c>
      <c r="J51" s="41">
        <v>6870</v>
      </c>
      <c r="K51" s="42">
        <v>0</v>
      </c>
      <c r="L51">
        <v>11111</v>
      </c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7003</v>
      </c>
      <c r="C52" s="62">
        <v>13</v>
      </c>
      <c r="D52" s="59">
        <v>7008</v>
      </c>
      <c r="E52" s="62">
        <v>13</v>
      </c>
      <c r="F52" s="59">
        <v>7012</v>
      </c>
      <c r="G52" s="65">
        <v>14</v>
      </c>
      <c r="H52" s="65">
        <v>7017</v>
      </c>
      <c r="I52" s="41">
        <v>13</v>
      </c>
      <c r="J52" s="41">
        <v>7023</v>
      </c>
      <c r="K52" s="42">
        <v>0</v>
      </c>
      <c r="L52">
        <v>11111</v>
      </c>
      <c r="N52" s="40"/>
      <c r="O52" s="49" t="s">
        <v>110</v>
      </c>
      <c r="P52">
        <f>J26/P44</f>
        <v>140.25</v>
      </c>
      <c r="Q52">
        <f>(J46-J26)/Q44</f>
        <v>163.5</v>
      </c>
      <c r="R52">
        <f>(J67-J46)/R44</f>
        <v>159.66666666666666</v>
      </c>
      <c r="S52">
        <f>(J87-J67)/S44</f>
        <v>180.6</v>
      </c>
      <c r="T52">
        <f>(J107-J87)/T44</f>
        <v>201.75</v>
      </c>
      <c r="U52">
        <f>(J127-J107)/U44</f>
        <v>290.3</v>
      </c>
    </row>
    <row r="53" spans="1:22" x14ac:dyDescent="0.3">
      <c r="A53" s="59">
        <v>12</v>
      </c>
      <c r="B53" s="59">
        <v>7152</v>
      </c>
      <c r="C53" s="62">
        <v>13</v>
      </c>
      <c r="D53" s="59">
        <v>7161</v>
      </c>
      <c r="E53" s="62">
        <v>13</v>
      </c>
      <c r="F53" s="59">
        <v>7165</v>
      </c>
      <c r="G53" s="65">
        <v>14</v>
      </c>
      <c r="H53" s="65">
        <v>7170</v>
      </c>
      <c r="I53" s="41">
        <v>13</v>
      </c>
      <c r="J53" s="41">
        <v>7179</v>
      </c>
      <c r="K53" s="42">
        <v>0</v>
      </c>
      <c r="L53">
        <v>11111</v>
      </c>
    </row>
    <row r="54" spans="1:22" x14ac:dyDescent="0.3">
      <c r="A54" s="59">
        <v>12</v>
      </c>
      <c r="B54" s="59">
        <v>7312</v>
      </c>
      <c r="C54" s="62">
        <v>13</v>
      </c>
      <c r="D54" s="59">
        <v>7325</v>
      </c>
      <c r="E54" s="62">
        <v>13</v>
      </c>
      <c r="F54" s="59">
        <v>7331</v>
      </c>
      <c r="G54" s="65">
        <v>23</v>
      </c>
      <c r="H54" s="65">
        <v>7343</v>
      </c>
      <c r="I54" s="41">
        <v>24</v>
      </c>
      <c r="J54" s="41">
        <v>7349</v>
      </c>
      <c r="K54" s="42">
        <v>0</v>
      </c>
      <c r="L54">
        <v>11122</v>
      </c>
    </row>
    <row r="55" spans="1:22" x14ac:dyDescent="0.3">
      <c r="A55" s="59">
        <v>12</v>
      </c>
      <c r="B55" s="59">
        <v>7471</v>
      </c>
      <c r="C55" s="62">
        <v>24</v>
      </c>
      <c r="D55" s="59">
        <v>7483</v>
      </c>
      <c r="E55" s="62">
        <v>24</v>
      </c>
      <c r="F55" s="59">
        <v>7489</v>
      </c>
      <c r="G55" s="65">
        <v>23</v>
      </c>
      <c r="H55" s="65">
        <v>7494</v>
      </c>
      <c r="I55" s="41">
        <v>24</v>
      </c>
      <c r="J55" s="41">
        <v>7501</v>
      </c>
      <c r="K55" s="42">
        <v>0</v>
      </c>
      <c r="L55">
        <v>12222</v>
      </c>
    </row>
    <row r="56" spans="1:22" x14ac:dyDescent="0.3">
      <c r="A56" s="59">
        <v>12</v>
      </c>
      <c r="B56" s="59">
        <v>7610</v>
      </c>
      <c r="C56" s="62">
        <v>13</v>
      </c>
      <c r="D56" s="59">
        <v>7615</v>
      </c>
      <c r="E56" s="62">
        <v>24</v>
      </c>
      <c r="F56" s="59">
        <v>7629</v>
      </c>
      <c r="G56" s="65">
        <v>23</v>
      </c>
      <c r="H56" s="65">
        <v>7646</v>
      </c>
      <c r="I56" s="41">
        <v>24</v>
      </c>
      <c r="J56" s="41">
        <v>7651</v>
      </c>
      <c r="K56" s="42">
        <v>0</v>
      </c>
      <c r="L56">
        <v>11222</v>
      </c>
    </row>
    <row r="57" spans="1:22" x14ac:dyDescent="0.3">
      <c r="A57" s="59">
        <v>12</v>
      </c>
      <c r="B57" s="59">
        <v>7759</v>
      </c>
      <c r="C57" s="62">
        <v>13</v>
      </c>
      <c r="D57" s="59">
        <v>7767</v>
      </c>
      <c r="E57" s="62">
        <v>13</v>
      </c>
      <c r="F57" s="59">
        <v>7772</v>
      </c>
      <c r="G57" s="65">
        <v>14</v>
      </c>
      <c r="H57" s="65">
        <v>7778</v>
      </c>
      <c r="I57" s="41">
        <v>13</v>
      </c>
      <c r="J57" s="41">
        <v>7786</v>
      </c>
      <c r="K57" s="42">
        <v>0</v>
      </c>
      <c r="L57">
        <v>11111</v>
      </c>
    </row>
    <row r="58" spans="1:22" x14ac:dyDescent="0.3">
      <c r="A58" s="59">
        <v>12</v>
      </c>
      <c r="B58" s="59">
        <v>7915</v>
      </c>
      <c r="C58" s="62">
        <v>13</v>
      </c>
      <c r="D58" s="59">
        <v>7924</v>
      </c>
      <c r="E58" s="62">
        <v>13</v>
      </c>
      <c r="F58" s="59">
        <v>7929</v>
      </c>
      <c r="G58" s="65">
        <v>14</v>
      </c>
      <c r="H58" s="65">
        <v>7933</v>
      </c>
      <c r="I58" s="41">
        <v>13</v>
      </c>
      <c r="J58" s="41">
        <v>7941</v>
      </c>
      <c r="K58" s="42">
        <v>0</v>
      </c>
      <c r="L58">
        <v>11111</v>
      </c>
    </row>
    <row r="59" spans="1:22" x14ac:dyDescent="0.3">
      <c r="A59" s="59">
        <v>12</v>
      </c>
      <c r="B59" s="59">
        <v>8086</v>
      </c>
      <c r="C59" s="62">
        <v>13</v>
      </c>
      <c r="D59" s="59">
        <v>8101</v>
      </c>
      <c r="E59" s="62">
        <v>13</v>
      </c>
      <c r="F59" s="59">
        <v>8105</v>
      </c>
      <c r="G59" s="65">
        <v>14</v>
      </c>
      <c r="H59" s="65">
        <v>8110</v>
      </c>
      <c r="I59" s="41">
        <v>13</v>
      </c>
      <c r="J59" s="41">
        <v>8115</v>
      </c>
      <c r="K59" s="42">
        <v>0</v>
      </c>
      <c r="L59">
        <v>11111</v>
      </c>
    </row>
    <row r="60" spans="1:22" x14ac:dyDescent="0.3">
      <c r="A60" s="59">
        <v>21</v>
      </c>
      <c r="B60" s="59">
        <v>8258</v>
      </c>
      <c r="C60" s="62">
        <v>22</v>
      </c>
      <c r="D60" s="59">
        <v>8265</v>
      </c>
      <c r="E60" s="62">
        <v>24</v>
      </c>
      <c r="F60" s="59">
        <v>8270</v>
      </c>
      <c r="G60" s="65">
        <v>23</v>
      </c>
      <c r="H60" s="65">
        <v>8275</v>
      </c>
      <c r="I60" s="41">
        <v>24</v>
      </c>
      <c r="J60" s="41">
        <v>8282</v>
      </c>
      <c r="K60" s="42">
        <v>0</v>
      </c>
      <c r="L60">
        <v>22222</v>
      </c>
    </row>
    <row r="61" spans="1:22" x14ac:dyDescent="0.3">
      <c r="A61" s="59">
        <v>12</v>
      </c>
      <c r="B61" s="59">
        <v>8386</v>
      </c>
      <c r="C61" s="62">
        <v>13</v>
      </c>
      <c r="D61" s="59">
        <v>8400</v>
      </c>
      <c r="E61" s="62">
        <v>13</v>
      </c>
      <c r="F61" s="59">
        <v>8408</v>
      </c>
      <c r="G61" s="65">
        <v>14</v>
      </c>
      <c r="H61" s="65">
        <v>8413</v>
      </c>
      <c r="I61" s="41">
        <v>13</v>
      </c>
      <c r="J61" s="41">
        <v>8417</v>
      </c>
      <c r="K61" s="42">
        <v>0</v>
      </c>
      <c r="L61">
        <v>11111</v>
      </c>
    </row>
    <row r="62" spans="1:22" x14ac:dyDescent="0.3">
      <c r="A62" s="59">
        <v>12</v>
      </c>
      <c r="B62" s="59">
        <v>8547</v>
      </c>
      <c r="C62" s="62">
        <v>13</v>
      </c>
      <c r="D62" s="59">
        <v>8551</v>
      </c>
      <c r="E62" s="62">
        <v>13</v>
      </c>
      <c r="F62" s="59">
        <v>8556</v>
      </c>
      <c r="G62" s="65">
        <v>14</v>
      </c>
      <c r="H62" s="65">
        <v>8560</v>
      </c>
      <c r="I62" s="41">
        <v>13</v>
      </c>
      <c r="J62" s="41">
        <v>8565</v>
      </c>
      <c r="K62" s="42">
        <v>0</v>
      </c>
      <c r="L62">
        <v>11111</v>
      </c>
    </row>
    <row r="63" spans="1:22" x14ac:dyDescent="0.3">
      <c r="A63" s="59">
        <v>12</v>
      </c>
      <c r="B63" s="59">
        <v>8724</v>
      </c>
      <c r="C63" s="62">
        <v>24</v>
      </c>
      <c r="D63" s="59">
        <v>8736</v>
      </c>
      <c r="E63" s="62">
        <v>24</v>
      </c>
      <c r="F63" s="59">
        <v>8740</v>
      </c>
      <c r="G63" s="65">
        <v>23</v>
      </c>
      <c r="H63" s="65">
        <v>8745</v>
      </c>
      <c r="I63" s="41">
        <v>24</v>
      </c>
      <c r="J63" s="41">
        <v>8749</v>
      </c>
      <c r="K63" s="42">
        <v>0</v>
      </c>
      <c r="L63">
        <v>12222</v>
      </c>
    </row>
    <row r="64" spans="1:22" x14ac:dyDescent="0.3">
      <c r="A64" s="59">
        <v>12</v>
      </c>
      <c r="B64" s="59">
        <v>8875</v>
      </c>
      <c r="C64" s="62">
        <v>13</v>
      </c>
      <c r="D64" s="59">
        <v>8879</v>
      </c>
      <c r="E64" s="62">
        <v>13</v>
      </c>
      <c r="F64" s="59">
        <v>8890</v>
      </c>
      <c r="G64" s="65">
        <v>14</v>
      </c>
      <c r="H64" s="65">
        <v>8895</v>
      </c>
      <c r="I64" s="41">
        <v>13</v>
      </c>
      <c r="J64" s="41">
        <v>8899</v>
      </c>
      <c r="K64" s="42">
        <v>0</v>
      </c>
      <c r="L64">
        <v>11111</v>
      </c>
    </row>
    <row r="65" spans="1:12" x14ac:dyDescent="0.3">
      <c r="A65" s="59">
        <v>12</v>
      </c>
      <c r="B65" s="59">
        <v>8999</v>
      </c>
      <c r="C65" s="62">
        <v>13</v>
      </c>
      <c r="D65" s="59">
        <v>9010</v>
      </c>
      <c r="E65" s="62">
        <v>13</v>
      </c>
      <c r="F65" s="59">
        <v>9018</v>
      </c>
      <c r="G65" s="65">
        <v>14</v>
      </c>
      <c r="H65" s="65">
        <v>9023</v>
      </c>
      <c r="I65" s="41">
        <v>13</v>
      </c>
      <c r="J65" s="41">
        <v>9027</v>
      </c>
      <c r="K65" s="42">
        <v>0</v>
      </c>
      <c r="L65">
        <v>11111</v>
      </c>
    </row>
    <row r="66" spans="1:12" x14ac:dyDescent="0.3">
      <c r="A66" s="59">
        <v>12</v>
      </c>
      <c r="B66" s="59">
        <v>9201</v>
      </c>
      <c r="C66" s="62">
        <v>13</v>
      </c>
      <c r="D66" s="59">
        <v>9231</v>
      </c>
      <c r="E66" s="62">
        <v>13</v>
      </c>
      <c r="F66" s="59">
        <v>9248</v>
      </c>
      <c r="G66" s="65">
        <v>14</v>
      </c>
      <c r="H66" s="65">
        <v>9252</v>
      </c>
      <c r="I66" s="41">
        <v>13</v>
      </c>
      <c r="J66" s="41">
        <v>9260</v>
      </c>
      <c r="K66" s="42">
        <v>0</v>
      </c>
      <c r="L66">
        <v>11111</v>
      </c>
    </row>
    <row r="67" spans="1:12" x14ac:dyDescent="0.3">
      <c r="A67" s="59">
        <v>12</v>
      </c>
      <c r="B67" s="59">
        <v>9408</v>
      </c>
      <c r="C67" s="62">
        <v>13</v>
      </c>
      <c r="D67" s="59">
        <v>9414</v>
      </c>
      <c r="E67" s="62">
        <v>13</v>
      </c>
      <c r="F67" s="59">
        <v>9418</v>
      </c>
      <c r="G67" s="65">
        <v>14</v>
      </c>
      <c r="H67" s="65">
        <v>9422</v>
      </c>
      <c r="I67" s="41">
        <v>13</v>
      </c>
      <c r="J67" s="41">
        <v>9428</v>
      </c>
      <c r="K67" s="42">
        <v>0</v>
      </c>
      <c r="L67">
        <v>11111</v>
      </c>
    </row>
    <row r="68" spans="1:12" x14ac:dyDescent="0.3">
      <c r="A68" s="60">
        <v>12</v>
      </c>
      <c r="B68" s="60">
        <v>9529</v>
      </c>
      <c r="C68" s="63">
        <v>13</v>
      </c>
      <c r="D68" s="60">
        <v>9557</v>
      </c>
      <c r="E68" s="63">
        <v>13</v>
      </c>
      <c r="F68" s="60">
        <v>9566</v>
      </c>
      <c r="G68" s="66">
        <v>14</v>
      </c>
      <c r="H68" s="66">
        <v>9573</v>
      </c>
      <c r="I68" s="40">
        <v>13</v>
      </c>
      <c r="J68" s="40">
        <v>9580</v>
      </c>
      <c r="K68" s="50">
        <v>0</v>
      </c>
      <c r="L68">
        <v>11111</v>
      </c>
    </row>
    <row r="69" spans="1:12" x14ac:dyDescent="0.3">
      <c r="A69" s="60">
        <v>12</v>
      </c>
      <c r="B69" s="60">
        <v>9721</v>
      </c>
      <c r="C69" s="63">
        <v>13</v>
      </c>
      <c r="D69" s="60">
        <v>9730</v>
      </c>
      <c r="E69" s="63">
        <v>13</v>
      </c>
      <c r="F69" s="60">
        <v>9735</v>
      </c>
      <c r="G69" s="66">
        <v>14</v>
      </c>
      <c r="H69" s="66">
        <v>9739</v>
      </c>
      <c r="I69" s="40">
        <v>13</v>
      </c>
      <c r="J69" s="40">
        <v>9744</v>
      </c>
      <c r="K69" s="50">
        <v>0</v>
      </c>
      <c r="L69">
        <v>11111</v>
      </c>
    </row>
    <row r="70" spans="1:12" x14ac:dyDescent="0.3">
      <c r="A70" s="60">
        <v>21</v>
      </c>
      <c r="B70" s="60">
        <v>9899</v>
      </c>
      <c r="C70" s="63">
        <v>11</v>
      </c>
      <c r="D70" s="60">
        <v>9914</v>
      </c>
      <c r="E70" s="63">
        <v>11</v>
      </c>
      <c r="F70" s="60">
        <v>9922</v>
      </c>
      <c r="G70" s="66">
        <v>12</v>
      </c>
      <c r="H70" s="66">
        <v>9926</v>
      </c>
      <c r="I70" s="40">
        <v>13</v>
      </c>
      <c r="J70" s="40">
        <v>9930</v>
      </c>
      <c r="K70" s="50">
        <v>0</v>
      </c>
      <c r="L70">
        <v>21111</v>
      </c>
    </row>
    <row r="71" spans="1:12" x14ac:dyDescent="0.3">
      <c r="A71" s="60">
        <v>21</v>
      </c>
      <c r="B71" s="60">
        <v>10069</v>
      </c>
      <c r="C71" s="63">
        <v>11</v>
      </c>
      <c r="D71" s="60">
        <v>10081</v>
      </c>
      <c r="E71" s="63">
        <v>11</v>
      </c>
      <c r="F71" s="60">
        <v>10089</v>
      </c>
      <c r="G71" s="66">
        <v>12</v>
      </c>
      <c r="H71" s="66">
        <v>10093</v>
      </c>
      <c r="I71" s="40">
        <v>13</v>
      </c>
      <c r="J71" s="40">
        <v>10098</v>
      </c>
      <c r="K71" s="50">
        <v>0</v>
      </c>
      <c r="L71">
        <v>21111</v>
      </c>
    </row>
    <row r="72" spans="1:12" x14ac:dyDescent="0.3">
      <c r="A72" s="60">
        <v>21</v>
      </c>
      <c r="B72" s="60">
        <v>10256</v>
      </c>
      <c r="C72" s="63">
        <v>22</v>
      </c>
      <c r="D72" s="60">
        <v>10266</v>
      </c>
      <c r="E72" s="63">
        <v>24</v>
      </c>
      <c r="F72" s="60">
        <v>10270</v>
      </c>
      <c r="G72" s="66">
        <v>23</v>
      </c>
      <c r="H72" s="66">
        <v>10275</v>
      </c>
      <c r="I72" s="40">
        <v>24</v>
      </c>
      <c r="J72" s="40">
        <v>10279</v>
      </c>
      <c r="K72" s="50">
        <v>0</v>
      </c>
      <c r="L72">
        <v>22222</v>
      </c>
    </row>
    <row r="73" spans="1:12" x14ac:dyDescent="0.3">
      <c r="A73" s="60">
        <v>12</v>
      </c>
      <c r="B73" s="60">
        <v>10415</v>
      </c>
      <c r="C73" s="63">
        <v>13</v>
      </c>
      <c r="D73" s="60">
        <v>10424</v>
      </c>
      <c r="E73" s="63">
        <v>13</v>
      </c>
      <c r="F73" s="60">
        <v>10428</v>
      </c>
      <c r="G73" s="66">
        <v>14</v>
      </c>
      <c r="H73" s="66">
        <v>10433</v>
      </c>
      <c r="I73" s="40">
        <v>13</v>
      </c>
      <c r="J73" s="40">
        <v>10441</v>
      </c>
      <c r="K73" s="50">
        <v>0</v>
      </c>
      <c r="L73">
        <v>11111</v>
      </c>
    </row>
    <row r="74" spans="1:12" x14ac:dyDescent="0.3">
      <c r="A74" s="60">
        <v>12</v>
      </c>
      <c r="B74" s="60">
        <v>10586</v>
      </c>
      <c r="C74" s="63">
        <v>13</v>
      </c>
      <c r="D74" s="60">
        <v>10611</v>
      </c>
      <c r="E74" s="63">
        <v>13</v>
      </c>
      <c r="F74" s="60">
        <v>10617</v>
      </c>
      <c r="G74" s="66">
        <v>14</v>
      </c>
      <c r="H74" s="66">
        <v>10621</v>
      </c>
      <c r="I74" s="40">
        <v>13</v>
      </c>
      <c r="J74" s="40">
        <v>10633</v>
      </c>
      <c r="K74" s="50">
        <v>0</v>
      </c>
      <c r="L74">
        <v>11111</v>
      </c>
    </row>
    <row r="75" spans="1:12" x14ac:dyDescent="0.3">
      <c r="A75" s="60">
        <v>12</v>
      </c>
      <c r="B75" s="60">
        <v>10799</v>
      </c>
      <c r="C75" s="63">
        <v>24</v>
      </c>
      <c r="D75" s="60">
        <v>10813</v>
      </c>
      <c r="E75" s="63">
        <v>24</v>
      </c>
      <c r="F75" s="60">
        <v>10817</v>
      </c>
      <c r="G75" s="66">
        <v>23</v>
      </c>
      <c r="H75" s="66">
        <v>10822</v>
      </c>
      <c r="I75" s="40">
        <v>24</v>
      </c>
      <c r="J75" s="40">
        <v>10827</v>
      </c>
      <c r="K75" s="50">
        <v>0</v>
      </c>
      <c r="L75">
        <v>12222</v>
      </c>
    </row>
    <row r="76" spans="1:12" x14ac:dyDescent="0.3">
      <c r="A76" s="60">
        <v>21</v>
      </c>
      <c r="B76" s="60">
        <v>10990</v>
      </c>
      <c r="C76" s="63">
        <v>22</v>
      </c>
      <c r="D76" s="60">
        <v>10996</v>
      </c>
      <c r="E76" s="63">
        <v>24</v>
      </c>
      <c r="F76" s="60">
        <v>11004</v>
      </c>
      <c r="G76" s="66">
        <v>23</v>
      </c>
      <c r="H76" s="66">
        <v>11012</v>
      </c>
      <c r="I76" s="40">
        <v>24</v>
      </c>
      <c r="J76" s="40">
        <v>11021</v>
      </c>
      <c r="K76" s="50">
        <v>0</v>
      </c>
      <c r="L76">
        <v>22222</v>
      </c>
    </row>
    <row r="77" spans="1:12" x14ac:dyDescent="0.3">
      <c r="A77" s="60">
        <v>12</v>
      </c>
      <c r="B77" s="60">
        <v>11179</v>
      </c>
      <c r="C77" s="63">
        <v>13</v>
      </c>
      <c r="D77" s="60">
        <v>11184</v>
      </c>
      <c r="E77" s="63">
        <v>13</v>
      </c>
      <c r="F77" s="60">
        <v>11189</v>
      </c>
      <c r="G77" s="66">
        <v>14</v>
      </c>
      <c r="H77" s="66">
        <v>11194</v>
      </c>
      <c r="I77" s="40">
        <v>13</v>
      </c>
      <c r="J77" s="40">
        <v>11203</v>
      </c>
      <c r="K77" s="50">
        <v>0</v>
      </c>
      <c r="L77">
        <v>11111</v>
      </c>
    </row>
    <row r="78" spans="1:12" x14ac:dyDescent="0.3">
      <c r="A78" s="60">
        <v>12</v>
      </c>
      <c r="B78" s="60">
        <v>11303</v>
      </c>
      <c r="C78" s="63">
        <v>13</v>
      </c>
      <c r="D78" s="60">
        <v>11321</v>
      </c>
      <c r="E78" s="63">
        <v>13</v>
      </c>
      <c r="F78" s="60">
        <v>11328</v>
      </c>
      <c r="G78" s="66">
        <v>14</v>
      </c>
      <c r="H78" s="66">
        <v>11333</v>
      </c>
      <c r="I78" s="40">
        <v>13</v>
      </c>
      <c r="J78" s="40">
        <v>11337</v>
      </c>
      <c r="K78" s="50">
        <v>0</v>
      </c>
      <c r="L78">
        <v>11111</v>
      </c>
    </row>
    <row r="79" spans="1:12" x14ac:dyDescent="0.3">
      <c r="A79" s="60">
        <v>21</v>
      </c>
      <c r="B79" s="60">
        <v>11495</v>
      </c>
      <c r="C79" s="63">
        <v>22</v>
      </c>
      <c r="D79" s="60">
        <v>11499</v>
      </c>
      <c r="E79" s="63">
        <v>24</v>
      </c>
      <c r="F79" s="60">
        <v>11503</v>
      </c>
      <c r="G79" s="66">
        <v>23</v>
      </c>
      <c r="H79" s="66">
        <v>11512</v>
      </c>
      <c r="I79" s="40">
        <v>24</v>
      </c>
      <c r="J79" s="40">
        <v>11518</v>
      </c>
      <c r="K79" s="50">
        <v>0</v>
      </c>
      <c r="L79">
        <v>22222</v>
      </c>
    </row>
    <row r="80" spans="1:12" x14ac:dyDescent="0.3">
      <c r="A80" s="60">
        <v>12</v>
      </c>
      <c r="B80" s="60">
        <v>11634</v>
      </c>
      <c r="C80" s="63">
        <v>13</v>
      </c>
      <c r="D80" s="60">
        <v>11646</v>
      </c>
      <c r="E80" s="63">
        <v>13</v>
      </c>
      <c r="F80" s="60">
        <v>11650</v>
      </c>
      <c r="G80" s="66">
        <v>14</v>
      </c>
      <c r="H80" s="66">
        <v>11655</v>
      </c>
      <c r="I80" s="40">
        <v>13</v>
      </c>
      <c r="J80" s="40">
        <v>11659</v>
      </c>
      <c r="K80" s="50">
        <v>0</v>
      </c>
      <c r="L80">
        <v>11111</v>
      </c>
    </row>
    <row r="81" spans="1:12" x14ac:dyDescent="0.3">
      <c r="A81" s="60">
        <v>21</v>
      </c>
      <c r="B81" s="60">
        <v>11873</v>
      </c>
      <c r="C81" s="63">
        <v>22</v>
      </c>
      <c r="D81" s="60">
        <v>11882</v>
      </c>
      <c r="E81" s="63">
        <v>24</v>
      </c>
      <c r="F81" s="60">
        <v>11887</v>
      </c>
      <c r="G81" s="66">
        <v>23</v>
      </c>
      <c r="H81" s="66">
        <v>11891</v>
      </c>
      <c r="I81" s="40">
        <v>24</v>
      </c>
      <c r="J81" s="40">
        <v>11895</v>
      </c>
      <c r="K81" s="50">
        <v>0</v>
      </c>
      <c r="L81">
        <v>22222</v>
      </c>
    </row>
    <row r="82" spans="1:12" x14ac:dyDescent="0.3">
      <c r="A82" s="60">
        <v>12</v>
      </c>
      <c r="B82" s="60">
        <v>12129</v>
      </c>
      <c r="C82" s="63">
        <v>24</v>
      </c>
      <c r="D82" s="60">
        <v>12149</v>
      </c>
      <c r="E82" s="63">
        <v>24</v>
      </c>
      <c r="F82" s="60">
        <v>12154</v>
      </c>
      <c r="G82" s="66">
        <v>23</v>
      </c>
      <c r="H82" s="66">
        <v>12158</v>
      </c>
      <c r="I82" s="40">
        <v>24</v>
      </c>
      <c r="J82" s="40">
        <v>12163</v>
      </c>
      <c r="K82" s="50">
        <v>0</v>
      </c>
      <c r="L82">
        <v>12222</v>
      </c>
    </row>
    <row r="83" spans="1:12" x14ac:dyDescent="0.3">
      <c r="A83" s="60">
        <v>12</v>
      </c>
      <c r="B83" s="60">
        <v>12261</v>
      </c>
      <c r="C83" s="63">
        <v>13</v>
      </c>
      <c r="D83" s="60">
        <v>12279</v>
      </c>
      <c r="E83" s="63">
        <v>13</v>
      </c>
      <c r="F83" s="60">
        <v>12289</v>
      </c>
      <c r="G83" s="66">
        <v>14</v>
      </c>
      <c r="H83" s="66">
        <v>12293</v>
      </c>
      <c r="I83" s="40">
        <v>13</v>
      </c>
      <c r="J83" s="40">
        <v>12301</v>
      </c>
      <c r="K83" s="50">
        <v>0</v>
      </c>
      <c r="L83">
        <v>11111</v>
      </c>
    </row>
    <row r="84" spans="1:12" x14ac:dyDescent="0.3">
      <c r="A84" s="60">
        <v>21</v>
      </c>
      <c r="B84" s="60">
        <v>12456</v>
      </c>
      <c r="C84" s="63">
        <v>22</v>
      </c>
      <c r="D84" s="60">
        <v>12463</v>
      </c>
      <c r="E84" s="63">
        <v>24</v>
      </c>
      <c r="F84" s="60">
        <v>12468</v>
      </c>
      <c r="G84" s="66">
        <v>23</v>
      </c>
      <c r="H84" s="66">
        <v>12472</v>
      </c>
      <c r="I84" s="40">
        <v>24</v>
      </c>
      <c r="J84" s="40">
        <v>12477</v>
      </c>
      <c r="K84" s="50">
        <v>0</v>
      </c>
      <c r="L84">
        <v>22222</v>
      </c>
    </row>
    <row r="85" spans="1:12" x14ac:dyDescent="0.3">
      <c r="A85" s="60">
        <v>21</v>
      </c>
      <c r="B85" s="60">
        <v>12644</v>
      </c>
      <c r="C85" s="63">
        <v>22</v>
      </c>
      <c r="D85" s="60">
        <v>12650</v>
      </c>
      <c r="E85" s="63">
        <v>24</v>
      </c>
      <c r="F85" s="60">
        <v>12654</v>
      </c>
      <c r="G85" s="66">
        <v>23</v>
      </c>
      <c r="H85" s="66">
        <v>12663</v>
      </c>
      <c r="I85" s="40">
        <v>24</v>
      </c>
      <c r="J85" s="40">
        <v>12668</v>
      </c>
      <c r="K85" s="50">
        <v>0</v>
      </c>
      <c r="L85">
        <v>22222</v>
      </c>
    </row>
    <row r="86" spans="1:12" x14ac:dyDescent="0.3">
      <c r="A86" s="60">
        <v>12</v>
      </c>
      <c r="B86" s="60">
        <v>12836</v>
      </c>
      <c r="C86" s="63">
        <v>13</v>
      </c>
      <c r="D86" s="60">
        <v>12842</v>
      </c>
      <c r="E86" s="63">
        <v>13</v>
      </c>
      <c r="F86" s="60">
        <v>12847</v>
      </c>
      <c r="G86" s="66">
        <v>14</v>
      </c>
      <c r="H86" s="66">
        <v>12852</v>
      </c>
      <c r="I86" s="40">
        <v>13</v>
      </c>
      <c r="J86" s="40">
        <v>12857</v>
      </c>
      <c r="K86" s="50">
        <v>0</v>
      </c>
      <c r="L86">
        <v>11111</v>
      </c>
    </row>
    <row r="87" spans="1:12" x14ac:dyDescent="0.3">
      <c r="A87" s="60">
        <v>21</v>
      </c>
      <c r="B87" s="60">
        <v>13017</v>
      </c>
      <c r="C87" s="63">
        <v>11</v>
      </c>
      <c r="D87" s="60">
        <v>13026</v>
      </c>
      <c r="E87" s="63">
        <v>11</v>
      </c>
      <c r="F87" s="60">
        <v>13031</v>
      </c>
      <c r="G87" s="66">
        <v>12</v>
      </c>
      <c r="H87" s="66">
        <v>13035</v>
      </c>
      <c r="I87" s="40">
        <v>13</v>
      </c>
      <c r="J87" s="40">
        <v>13040</v>
      </c>
      <c r="K87" s="50">
        <v>0</v>
      </c>
      <c r="L87">
        <v>21111</v>
      </c>
    </row>
    <row r="88" spans="1:12" x14ac:dyDescent="0.3">
      <c r="A88" s="59">
        <v>21</v>
      </c>
      <c r="B88" s="59">
        <v>13348</v>
      </c>
      <c r="C88" s="62">
        <v>22</v>
      </c>
      <c r="D88" s="59">
        <v>13353</v>
      </c>
      <c r="E88" s="62">
        <v>24</v>
      </c>
      <c r="F88" s="59">
        <v>13357</v>
      </c>
      <c r="G88" s="65">
        <v>23</v>
      </c>
      <c r="H88" s="65">
        <v>13362</v>
      </c>
      <c r="I88" s="41">
        <v>24</v>
      </c>
      <c r="J88" s="41">
        <v>13366</v>
      </c>
      <c r="K88" s="42">
        <v>0</v>
      </c>
      <c r="L88">
        <v>22222</v>
      </c>
    </row>
    <row r="89" spans="1:12" x14ac:dyDescent="0.3">
      <c r="A89" s="59">
        <v>12</v>
      </c>
      <c r="B89" s="59">
        <v>13469</v>
      </c>
      <c r="C89" s="62">
        <v>13</v>
      </c>
      <c r="D89" s="59">
        <v>13477</v>
      </c>
      <c r="E89" s="62">
        <v>13</v>
      </c>
      <c r="F89" s="59">
        <v>13481</v>
      </c>
      <c r="G89" s="65">
        <v>14</v>
      </c>
      <c r="H89" s="65">
        <v>13486</v>
      </c>
      <c r="I89" s="41">
        <v>13</v>
      </c>
      <c r="J89" s="41">
        <v>13491</v>
      </c>
      <c r="K89" s="42">
        <v>0</v>
      </c>
      <c r="L89">
        <v>11111</v>
      </c>
    </row>
    <row r="90" spans="1:12" x14ac:dyDescent="0.3">
      <c r="A90" s="59">
        <v>12</v>
      </c>
      <c r="B90" s="59">
        <v>13616</v>
      </c>
      <c r="C90" s="62">
        <v>24</v>
      </c>
      <c r="D90" s="59">
        <v>13639</v>
      </c>
      <c r="E90" s="62">
        <v>24</v>
      </c>
      <c r="F90" s="59">
        <v>13646</v>
      </c>
      <c r="G90" s="65">
        <v>23</v>
      </c>
      <c r="H90" s="65">
        <v>13651</v>
      </c>
      <c r="I90" s="41">
        <v>24</v>
      </c>
      <c r="J90" s="41">
        <v>13656</v>
      </c>
      <c r="K90" s="42">
        <v>0</v>
      </c>
      <c r="L90">
        <v>12222</v>
      </c>
    </row>
    <row r="91" spans="1:12" x14ac:dyDescent="0.3">
      <c r="A91" s="59">
        <v>12</v>
      </c>
      <c r="B91" s="59">
        <v>13773</v>
      </c>
      <c r="C91" s="62">
        <v>13</v>
      </c>
      <c r="D91" s="59">
        <v>13804</v>
      </c>
      <c r="E91" s="62">
        <v>13</v>
      </c>
      <c r="F91" s="59">
        <v>13808</v>
      </c>
      <c r="G91" s="65">
        <v>14</v>
      </c>
      <c r="H91" s="65">
        <v>13813</v>
      </c>
      <c r="I91" s="41">
        <v>13</v>
      </c>
      <c r="J91" s="41">
        <v>13818</v>
      </c>
      <c r="K91" s="42">
        <v>0</v>
      </c>
      <c r="L91">
        <v>11111</v>
      </c>
    </row>
    <row r="92" spans="1:12" x14ac:dyDescent="0.3">
      <c r="A92" s="59">
        <v>21</v>
      </c>
      <c r="B92" s="59">
        <v>13973</v>
      </c>
      <c r="C92" s="62">
        <v>11</v>
      </c>
      <c r="D92" s="59">
        <v>13985</v>
      </c>
      <c r="E92" s="62">
        <v>11</v>
      </c>
      <c r="F92" s="59">
        <v>13991</v>
      </c>
      <c r="G92" s="65">
        <v>12</v>
      </c>
      <c r="H92" s="65">
        <v>13996</v>
      </c>
      <c r="I92" s="41">
        <v>13</v>
      </c>
      <c r="J92" s="41">
        <v>14000</v>
      </c>
      <c r="K92" s="42">
        <v>0</v>
      </c>
      <c r="L92">
        <v>21111</v>
      </c>
    </row>
    <row r="93" spans="1:12" x14ac:dyDescent="0.3">
      <c r="A93" s="59">
        <v>12</v>
      </c>
      <c r="B93" s="59">
        <v>14158</v>
      </c>
      <c r="C93" s="62">
        <v>13</v>
      </c>
      <c r="D93" s="59">
        <v>14166</v>
      </c>
      <c r="E93" s="62">
        <v>13</v>
      </c>
      <c r="F93" s="59">
        <v>14171</v>
      </c>
      <c r="G93" s="65">
        <v>14</v>
      </c>
      <c r="H93" s="65">
        <v>14176</v>
      </c>
      <c r="I93" s="41">
        <v>13</v>
      </c>
      <c r="J93" s="41">
        <v>14182</v>
      </c>
      <c r="K93" s="42">
        <v>0</v>
      </c>
      <c r="L93">
        <v>11111</v>
      </c>
    </row>
    <row r="94" spans="1:12" x14ac:dyDescent="0.3">
      <c r="A94" s="59">
        <v>12</v>
      </c>
      <c r="B94" s="59">
        <v>14312</v>
      </c>
      <c r="C94" s="62">
        <v>13</v>
      </c>
      <c r="D94" s="59">
        <v>14320</v>
      </c>
      <c r="E94" s="62">
        <v>13</v>
      </c>
      <c r="F94" s="59">
        <v>14325</v>
      </c>
      <c r="G94" s="65">
        <v>14</v>
      </c>
      <c r="H94" s="65">
        <v>14329</v>
      </c>
      <c r="I94" s="41">
        <v>13</v>
      </c>
      <c r="J94" s="41">
        <v>14334</v>
      </c>
      <c r="K94" s="42">
        <v>0</v>
      </c>
      <c r="L94">
        <v>11111</v>
      </c>
    </row>
    <row r="95" spans="1:12" x14ac:dyDescent="0.3">
      <c r="A95" s="59">
        <v>12</v>
      </c>
      <c r="B95" s="59">
        <v>14464</v>
      </c>
      <c r="C95" s="62">
        <v>13</v>
      </c>
      <c r="D95" s="59">
        <v>14469</v>
      </c>
      <c r="E95" s="62">
        <v>13</v>
      </c>
      <c r="F95" s="59">
        <v>14473</v>
      </c>
      <c r="G95" s="65">
        <v>14</v>
      </c>
      <c r="H95" s="65">
        <v>14477</v>
      </c>
      <c r="I95" s="41">
        <v>13</v>
      </c>
      <c r="J95" s="41">
        <v>14482</v>
      </c>
      <c r="K95" s="42">
        <v>0</v>
      </c>
      <c r="L95">
        <v>11111</v>
      </c>
    </row>
    <row r="96" spans="1:12" x14ac:dyDescent="0.3">
      <c r="A96" s="59">
        <v>12</v>
      </c>
      <c r="B96" s="59">
        <v>14652</v>
      </c>
      <c r="C96" s="62">
        <v>13</v>
      </c>
      <c r="D96" s="59">
        <v>14683</v>
      </c>
      <c r="E96" s="62">
        <v>13</v>
      </c>
      <c r="F96" s="59">
        <v>14689</v>
      </c>
      <c r="G96" s="65">
        <v>14</v>
      </c>
      <c r="H96" s="65">
        <v>14693</v>
      </c>
      <c r="I96" s="41">
        <v>13</v>
      </c>
      <c r="J96" s="41">
        <v>14697</v>
      </c>
      <c r="K96" s="42">
        <v>0</v>
      </c>
      <c r="L96">
        <v>11111</v>
      </c>
    </row>
    <row r="97" spans="1:12" x14ac:dyDescent="0.3">
      <c r="A97" s="59">
        <v>12</v>
      </c>
      <c r="B97" s="59">
        <v>14866</v>
      </c>
      <c r="C97" s="62">
        <v>13</v>
      </c>
      <c r="D97" s="59">
        <v>14878</v>
      </c>
      <c r="E97" s="62">
        <v>13</v>
      </c>
      <c r="F97" s="59">
        <v>14883</v>
      </c>
      <c r="G97" s="65">
        <v>14</v>
      </c>
      <c r="H97" s="65">
        <v>14888</v>
      </c>
      <c r="I97" s="41">
        <v>13</v>
      </c>
      <c r="J97" s="41">
        <v>14893</v>
      </c>
      <c r="K97" s="42">
        <v>0</v>
      </c>
      <c r="L97">
        <v>11111</v>
      </c>
    </row>
    <row r="98" spans="1:12" x14ac:dyDescent="0.3">
      <c r="A98" s="59">
        <v>12</v>
      </c>
      <c r="B98" s="59">
        <v>15069</v>
      </c>
      <c r="C98" s="62">
        <v>13</v>
      </c>
      <c r="D98" s="59">
        <v>15083</v>
      </c>
      <c r="E98" s="62">
        <v>13</v>
      </c>
      <c r="F98" s="59">
        <v>15087</v>
      </c>
      <c r="G98" s="65">
        <v>14</v>
      </c>
      <c r="H98" s="65">
        <v>15091</v>
      </c>
      <c r="I98" s="41">
        <v>13</v>
      </c>
      <c r="J98" s="41">
        <v>15096</v>
      </c>
      <c r="K98" s="42">
        <v>0</v>
      </c>
      <c r="L98">
        <v>11111</v>
      </c>
    </row>
    <row r="99" spans="1:12" x14ac:dyDescent="0.3">
      <c r="A99" s="59">
        <v>12</v>
      </c>
      <c r="B99" s="59">
        <v>15280</v>
      </c>
      <c r="C99" s="62">
        <v>13</v>
      </c>
      <c r="D99" s="59">
        <v>15287</v>
      </c>
      <c r="E99" s="62">
        <v>13</v>
      </c>
      <c r="F99" s="59">
        <v>15291</v>
      </c>
      <c r="G99" s="65">
        <v>14</v>
      </c>
      <c r="H99" s="65">
        <v>15296</v>
      </c>
      <c r="I99" s="41">
        <v>13</v>
      </c>
      <c r="J99" s="41">
        <v>15301</v>
      </c>
      <c r="K99" s="42">
        <v>0</v>
      </c>
      <c r="L99">
        <v>11111</v>
      </c>
    </row>
    <row r="100" spans="1:12" x14ac:dyDescent="0.3">
      <c r="A100" s="59">
        <v>12</v>
      </c>
      <c r="B100" s="59">
        <v>15502</v>
      </c>
      <c r="C100" s="62">
        <v>13</v>
      </c>
      <c r="D100" s="59">
        <v>15507</v>
      </c>
      <c r="E100" s="62">
        <v>13</v>
      </c>
      <c r="F100" s="59">
        <v>15512</v>
      </c>
      <c r="G100" s="65">
        <v>14</v>
      </c>
      <c r="H100" s="65">
        <v>15518</v>
      </c>
      <c r="I100" s="41">
        <v>24</v>
      </c>
      <c r="J100" s="41">
        <v>15534</v>
      </c>
      <c r="K100" s="42">
        <v>0</v>
      </c>
      <c r="L100">
        <v>11112</v>
      </c>
    </row>
    <row r="101" spans="1:12" x14ac:dyDescent="0.3">
      <c r="A101" s="59">
        <v>12</v>
      </c>
      <c r="B101" s="59">
        <v>15665</v>
      </c>
      <c r="C101" s="62">
        <v>13</v>
      </c>
      <c r="D101" s="59">
        <v>15670</v>
      </c>
      <c r="E101" s="62">
        <v>13</v>
      </c>
      <c r="F101" s="59">
        <v>15674</v>
      </c>
      <c r="G101" s="65">
        <v>14</v>
      </c>
      <c r="H101" s="65">
        <v>15679</v>
      </c>
      <c r="I101" s="41">
        <v>13</v>
      </c>
      <c r="J101" s="41">
        <v>15684</v>
      </c>
      <c r="K101" s="42">
        <v>0</v>
      </c>
      <c r="L101">
        <v>11111</v>
      </c>
    </row>
    <row r="102" spans="1:12" x14ac:dyDescent="0.3">
      <c r="A102" s="59">
        <v>21</v>
      </c>
      <c r="B102" s="59">
        <v>15945</v>
      </c>
      <c r="C102" s="62">
        <v>22</v>
      </c>
      <c r="D102" s="59">
        <v>15950</v>
      </c>
      <c r="E102" s="62">
        <v>24</v>
      </c>
      <c r="F102" s="59">
        <v>15954</v>
      </c>
      <c r="G102" s="65">
        <v>23</v>
      </c>
      <c r="H102" s="65">
        <v>15959</v>
      </c>
      <c r="I102" s="41">
        <v>24</v>
      </c>
      <c r="J102" s="41">
        <v>15969</v>
      </c>
      <c r="K102" s="42">
        <v>0</v>
      </c>
      <c r="L102">
        <v>22222</v>
      </c>
    </row>
    <row r="103" spans="1:12" x14ac:dyDescent="0.3">
      <c r="A103" s="59">
        <v>12</v>
      </c>
      <c r="B103" s="59">
        <v>16126</v>
      </c>
      <c r="C103" s="62">
        <v>13</v>
      </c>
      <c r="D103" s="59">
        <v>16130</v>
      </c>
      <c r="E103" s="62">
        <v>13</v>
      </c>
      <c r="F103" s="59">
        <v>16134</v>
      </c>
      <c r="G103" s="65">
        <v>14</v>
      </c>
      <c r="H103" s="65">
        <v>16139</v>
      </c>
      <c r="I103" s="41">
        <v>13</v>
      </c>
      <c r="J103" s="41">
        <v>16145</v>
      </c>
      <c r="K103" s="42">
        <v>0</v>
      </c>
      <c r="L103">
        <v>11111</v>
      </c>
    </row>
    <row r="104" spans="1:12" x14ac:dyDescent="0.3">
      <c r="A104" s="59">
        <v>12</v>
      </c>
      <c r="B104" s="59">
        <v>16328</v>
      </c>
      <c r="C104" s="62">
        <v>13</v>
      </c>
      <c r="D104" s="59">
        <v>16336</v>
      </c>
      <c r="E104" s="62">
        <v>13</v>
      </c>
      <c r="F104" s="59">
        <v>16341</v>
      </c>
      <c r="G104" s="65">
        <v>14</v>
      </c>
      <c r="H104" s="65">
        <v>16358</v>
      </c>
      <c r="I104" s="41">
        <v>24</v>
      </c>
      <c r="J104" s="41">
        <v>16371</v>
      </c>
      <c r="K104" s="42">
        <v>0</v>
      </c>
      <c r="L104">
        <v>11112</v>
      </c>
    </row>
    <row r="105" spans="1:12" x14ac:dyDescent="0.3">
      <c r="A105" s="59">
        <v>21</v>
      </c>
      <c r="B105" s="59">
        <v>16600</v>
      </c>
      <c r="C105" s="62">
        <v>22</v>
      </c>
      <c r="D105" s="59">
        <v>16605</v>
      </c>
      <c r="E105" s="62">
        <v>24</v>
      </c>
      <c r="F105" s="59">
        <v>16610</v>
      </c>
      <c r="G105" s="65">
        <v>23</v>
      </c>
      <c r="H105" s="65">
        <v>16614</v>
      </c>
      <c r="I105" s="41">
        <v>24</v>
      </c>
      <c r="J105" s="41">
        <v>16620</v>
      </c>
      <c r="K105" s="42">
        <v>0</v>
      </c>
      <c r="L105">
        <v>22222</v>
      </c>
    </row>
    <row r="106" spans="1:12" x14ac:dyDescent="0.3">
      <c r="A106" s="59">
        <v>21</v>
      </c>
      <c r="B106" s="59">
        <v>16779</v>
      </c>
      <c r="C106" s="62">
        <v>22</v>
      </c>
      <c r="D106" s="59">
        <v>16783</v>
      </c>
      <c r="E106" s="62">
        <v>24</v>
      </c>
      <c r="F106" s="59">
        <v>16788</v>
      </c>
      <c r="G106" s="65">
        <v>23</v>
      </c>
      <c r="H106" s="65">
        <v>16792</v>
      </c>
      <c r="I106" s="41">
        <v>24</v>
      </c>
      <c r="J106" s="41">
        <v>16797</v>
      </c>
      <c r="K106" s="42">
        <v>0</v>
      </c>
      <c r="L106">
        <v>22222</v>
      </c>
    </row>
    <row r="107" spans="1:12" x14ac:dyDescent="0.3">
      <c r="A107" s="59">
        <v>12</v>
      </c>
      <c r="B107" s="59">
        <v>17056</v>
      </c>
      <c r="C107" s="62">
        <v>13</v>
      </c>
      <c r="D107" s="59">
        <v>17061</v>
      </c>
      <c r="E107" s="62">
        <v>13</v>
      </c>
      <c r="F107" s="59">
        <v>17066</v>
      </c>
      <c r="G107" s="65">
        <v>14</v>
      </c>
      <c r="H107" s="65">
        <v>17070</v>
      </c>
      <c r="I107" s="41">
        <v>13</v>
      </c>
      <c r="J107" s="41">
        <v>17075</v>
      </c>
      <c r="K107" s="42">
        <v>0</v>
      </c>
      <c r="L107">
        <v>11111</v>
      </c>
    </row>
    <row r="108" spans="1:12" x14ac:dyDescent="0.3">
      <c r="A108" s="60">
        <v>12</v>
      </c>
      <c r="B108" s="60">
        <v>17296</v>
      </c>
      <c r="C108" s="63">
        <v>24</v>
      </c>
      <c r="D108" s="60">
        <v>17317</v>
      </c>
      <c r="E108" s="63">
        <v>24</v>
      </c>
      <c r="F108" s="60">
        <v>17323</v>
      </c>
      <c r="G108" s="66">
        <v>14</v>
      </c>
      <c r="H108" s="66">
        <v>17342</v>
      </c>
      <c r="I108" s="40">
        <v>13</v>
      </c>
      <c r="J108" s="40">
        <v>17347</v>
      </c>
      <c r="K108" s="50">
        <v>0</v>
      </c>
      <c r="L108">
        <v>12211</v>
      </c>
    </row>
    <row r="109" spans="1:12" x14ac:dyDescent="0.3">
      <c r="A109" s="60">
        <v>12</v>
      </c>
      <c r="B109" s="60">
        <v>17449</v>
      </c>
      <c r="C109" s="63">
        <v>24</v>
      </c>
      <c r="D109" s="60">
        <v>17472</v>
      </c>
      <c r="E109" s="63">
        <v>13</v>
      </c>
      <c r="F109" s="60">
        <v>17483</v>
      </c>
      <c r="G109" s="66">
        <v>14</v>
      </c>
      <c r="H109" s="66">
        <v>17489</v>
      </c>
      <c r="I109" s="40">
        <v>13</v>
      </c>
      <c r="J109" s="40">
        <v>17493</v>
      </c>
      <c r="K109" s="50">
        <v>0</v>
      </c>
      <c r="L109">
        <v>12111</v>
      </c>
    </row>
    <row r="110" spans="1:12" x14ac:dyDescent="0.3">
      <c r="A110" s="60">
        <v>21</v>
      </c>
      <c r="B110" s="60">
        <v>17757</v>
      </c>
      <c r="C110" s="63">
        <v>22</v>
      </c>
      <c r="D110" s="60">
        <v>17786</v>
      </c>
      <c r="E110" s="63">
        <v>24</v>
      </c>
      <c r="F110" s="60">
        <v>17790</v>
      </c>
      <c r="G110" s="66">
        <v>23</v>
      </c>
      <c r="H110" s="66">
        <v>17794</v>
      </c>
      <c r="I110" s="40">
        <v>24</v>
      </c>
      <c r="J110" s="40">
        <v>17799</v>
      </c>
      <c r="K110" s="50">
        <v>0</v>
      </c>
      <c r="L110">
        <v>22222</v>
      </c>
    </row>
    <row r="111" spans="1:12" x14ac:dyDescent="0.3">
      <c r="A111" s="60">
        <v>12</v>
      </c>
      <c r="B111" s="60">
        <v>17971</v>
      </c>
      <c r="C111" s="63">
        <v>13</v>
      </c>
      <c r="D111" s="60">
        <v>17976</v>
      </c>
      <c r="E111" s="63">
        <v>13</v>
      </c>
      <c r="F111" s="60">
        <v>17980</v>
      </c>
      <c r="G111" s="66">
        <v>14</v>
      </c>
      <c r="H111" s="66">
        <v>17985</v>
      </c>
      <c r="I111" s="40">
        <v>13</v>
      </c>
      <c r="J111" s="40">
        <v>17989</v>
      </c>
      <c r="K111" s="50">
        <v>0</v>
      </c>
      <c r="L111">
        <v>11111</v>
      </c>
    </row>
    <row r="112" spans="1:12" x14ac:dyDescent="0.3">
      <c r="A112" s="60">
        <v>12</v>
      </c>
      <c r="B112" s="60">
        <v>18128</v>
      </c>
      <c r="C112" s="63">
        <v>13</v>
      </c>
      <c r="D112" s="60">
        <v>18162</v>
      </c>
      <c r="E112" s="63">
        <v>13</v>
      </c>
      <c r="F112" s="60">
        <v>18169</v>
      </c>
      <c r="G112" s="66">
        <v>14</v>
      </c>
      <c r="H112" s="66">
        <v>18174</v>
      </c>
      <c r="I112" s="40">
        <v>13</v>
      </c>
      <c r="J112" s="40">
        <v>18178</v>
      </c>
      <c r="K112" s="50">
        <v>0</v>
      </c>
      <c r="L112">
        <v>11111</v>
      </c>
    </row>
    <row r="113" spans="1:12" x14ac:dyDescent="0.3">
      <c r="A113" s="60">
        <v>12</v>
      </c>
      <c r="B113" s="60">
        <v>18554</v>
      </c>
      <c r="C113" s="63">
        <v>13</v>
      </c>
      <c r="D113" s="60">
        <v>18566</v>
      </c>
      <c r="E113" s="63">
        <v>13</v>
      </c>
      <c r="F113" s="60">
        <v>18571</v>
      </c>
      <c r="G113" s="66">
        <v>14</v>
      </c>
      <c r="H113" s="66">
        <v>18576</v>
      </c>
      <c r="I113" s="40">
        <v>13</v>
      </c>
      <c r="J113" s="40">
        <v>18582</v>
      </c>
      <c r="K113" s="50">
        <v>0</v>
      </c>
      <c r="L113">
        <v>11111</v>
      </c>
    </row>
    <row r="114" spans="1:12" x14ac:dyDescent="0.3">
      <c r="A114" s="60">
        <v>12</v>
      </c>
      <c r="B114" s="60">
        <v>19028</v>
      </c>
      <c r="C114" s="63">
        <v>24</v>
      </c>
      <c r="D114" s="60">
        <v>19049</v>
      </c>
      <c r="E114" s="63">
        <v>24</v>
      </c>
      <c r="F114" s="60">
        <v>19056</v>
      </c>
      <c r="G114" s="66">
        <v>23</v>
      </c>
      <c r="H114" s="66">
        <v>19061</v>
      </c>
      <c r="I114" s="40">
        <v>24</v>
      </c>
      <c r="J114" s="40">
        <v>19065</v>
      </c>
      <c r="K114" s="50">
        <v>0</v>
      </c>
      <c r="L114">
        <v>12222</v>
      </c>
    </row>
    <row r="115" spans="1:12" x14ac:dyDescent="0.3">
      <c r="A115" s="60">
        <v>12</v>
      </c>
      <c r="B115" s="60">
        <v>19205</v>
      </c>
      <c r="C115" s="63">
        <v>24</v>
      </c>
      <c r="D115" s="60">
        <v>19243</v>
      </c>
      <c r="E115" s="63">
        <v>24</v>
      </c>
      <c r="F115" s="60">
        <v>19248</v>
      </c>
      <c r="G115" s="66">
        <v>23</v>
      </c>
      <c r="H115" s="66">
        <v>19252</v>
      </c>
      <c r="I115" s="40">
        <v>24</v>
      </c>
      <c r="J115" s="40">
        <v>19257</v>
      </c>
      <c r="K115" s="50">
        <v>0</v>
      </c>
      <c r="L115">
        <v>12222</v>
      </c>
    </row>
    <row r="116" spans="1:12" x14ac:dyDescent="0.3">
      <c r="A116" s="60">
        <v>21</v>
      </c>
      <c r="B116" s="60">
        <v>19510</v>
      </c>
      <c r="C116" s="63">
        <v>22</v>
      </c>
      <c r="D116" s="60">
        <v>19515</v>
      </c>
      <c r="E116" s="63">
        <v>24</v>
      </c>
      <c r="F116" s="60">
        <v>19519</v>
      </c>
      <c r="G116" s="66">
        <v>23</v>
      </c>
      <c r="H116" s="66">
        <v>19524</v>
      </c>
      <c r="I116" s="40">
        <v>24</v>
      </c>
      <c r="J116" s="40">
        <v>19529</v>
      </c>
      <c r="K116" s="50">
        <v>0</v>
      </c>
      <c r="L116">
        <v>22222</v>
      </c>
    </row>
    <row r="117" spans="1:12" x14ac:dyDescent="0.3">
      <c r="A117" s="60">
        <v>12</v>
      </c>
      <c r="B117" s="60">
        <v>19777</v>
      </c>
      <c r="C117" s="63">
        <v>24</v>
      </c>
      <c r="D117" s="60">
        <v>19807</v>
      </c>
      <c r="E117" s="63">
        <v>24</v>
      </c>
      <c r="F117" s="60">
        <v>19811</v>
      </c>
      <c r="G117" s="66">
        <v>23</v>
      </c>
      <c r="H117" s="66">
        <v>19815</v>
      </c>
      <c r="I117" s="40">
        <v>24</v>
      </c>
      <c r="J117" s="40">
        <v>19819</v>
      </c>
      <c r="K117" s="50">
        <v>0</v>
      </c>
      <c r="L117">
        <v>12222</v>
      </c>
    </row>
    <row r="118" spans="1:12" x14ac:dyDescent="0.3">
      <c r="A118" s="60">
        <v>12</v>
      </c>
      <c r="B118" s="60">
        <v>20949</v>
      </c>
      <c r="C118" s="63">
        <v>13</v>
      </c>
      <c r="D118" s="60">
        <v>20970</v>
      </c>
      <c r="E118" s="63">
        <v>13</v>
      </c>
      <c r="F118" s="60">
        <v>20974</v>
      </c>
      <c r="G118" s="66">
        <v>14</v>
      </c>
      <c r="H118" s="66">
        <v>20979</v>
      </c>
      <c r="I118" s="40">
        <v>13</v>
      </c>
      <c r="J118" s="40">
        <v>20985</v>
      </c>
      <c r="K118" s="50">
        <v>0</v>
      </c>
      <c r="L118">
        <v>11111</v>
      </c>
    </row>
    <row r="119" spans="1:12" x14ac:dyDescent="0.3">
      <c r="A119" s="60">
        <v>12</v>
      </c>
      <c r="B119" s="60">
        <v>21154</v>
      </c>
      <c r="C119" s="63">
        <v>13</v>
      </c>
      <c r="D119" s="60">
        <v>21162</v>
      </c>
      <c r="E119" s="63">
        <v>24</v>
      </c>
      <c r="F119" s="60">
        <v>21175</v>
      </c>
      <c r="G119" s="66">
        <v>23</v>
      </c>
      <c r="H119" s="66">
        <v>21179</v>
      </c>
      <c r="I119" s="40">
        <v>24</v>
      </c>
      <c r="J119" s="40">
        <v>21183</v>
      </c>
      <c r="K119" s="50">
        <v>0</v>
      </c>
      <c r="L119">
        <v>11222</v>
      </c>
    </row>
    <row r="120" spans="1:12" x14ac:dyDescent="0.3">
      <c r="A120" s="60">
        <v>12</v>
      </c>
      <c r="B120" s="60">
        <v>21286</v>
      </c>
      <c r="C120" s="63">
        <v>13</v>
      </c>
      <c r="D120" s="60">
        <v>21298</v>
      </c>
      <c r="E120" s="63">
        <v>13</v>
      </c>
      <c r="F120" s="60">
        <v>21303</v>
      </c>
      <c r="G120" s="66">
        <v>14</v>
      </c>
      <c r="H120" s="66">
        <v>21308</v>
      </c>
      <c r="I120" s="40">
        <v>13</v>
      </c>
      <c r="J120" s="40">
        <v>21313</v>
      </c>
      <c r="K120" s="50">
        <v>0</v>
      </c>
      <c r="L120">
        <v>11111</v>
      </c>
    </row>
    <row r="121" spans="1:12" x14ac:dyDescent="0.3">
      <c r="A121" s="60">
        <v>12</v>
      </c>
      <c r="B121" s="60">
        <v>21507</v>
      </c>
      <c r="C121" s="63">
        <v>13</v>
      </c>
      <c r="D121" s="60">
        <v>21516</v>
      </c>
      <c r="E121" s="63">
        <v>13</v>
      </c>
      <c r="F121" s="60">
        <v>21535</v>
      </c>
      <c r="G121" s="66">
        <v>14</v>
      </c>
      <c r="H121" s="66">
        <v>21539</v>
      </c>
      <c r="I121" s="40">
        <v>13</v>
      </c>
      <c r="J121" s="40">
        <v>21543</v>
      </c>
      <c r="K121" s="50">
        <v>0</v>
      </c>
      <c r="L121">
        <v>11111</v>
      </c>
    </row>
    <row r="122" spans="1:12" x14ac:dyDescent="0.3">
      <c r="A122" s="60">
        <v>12</v>
      </c>
      <c r="B122" s="60">
        <v>21714</v>
      </c>
      <c r="C122" s="63">
        <v>13</v>
      </c>
      <c r="D122" s="60">
        <v>21723</v>
      </c>
      <c r="E122" s="63">
        <v>13</v>
      </c>
      <c r="F122" s="60">
        <v>21727</v>
      </c>
      <c r="G122" s="66">
        <v>14</v>
      </c>
      <c r="H122" s="66">
        <v>21732</v>
      </c>
      <c r="I122" s="40">
        <v>13</v>
      </c>
      <c r="J122" s="40">
        <v>21737</v>
      </c>
      <c r="K122" s="50">
        <v>0</v>
      </c>
      <c r="L122">
        <v>11111</v>
      </c>
    </row>
    <row r="123" spans="1:12" x14ac:dyDescent="0.3">
      <c r="A123" s="60">
        <v>12</v>
      </c>
      <c r="B123" s="60">
        <v>21965</v>
      </c>
      <c r="C123" s="63">
        <v>24</v>
      </c>
      <c r="D123" s="60">
        <v>21977</v>
      </c>
      <c r="E123" s="63">
        <v>24</v>
      </c>
      <c r="F123" s="60">
        <v>21982</v>
      </c>
      <c r="G123" s="66">
        <v>23</v>
      </c>
      <c r="H123" s="66">
        <v>21986</v>
      </c>
      <c r="I123" s="40">
        <v>24</v>
      </c>
      <c r="J123" s="40">
        <v>21991</v>
      </c>
      <c r="K123" s="50">
        <v>0</v>
      </c>
      <c r="L123">
        <v>12222</v>
      </c>
    </row>
    <row r="124" spans="1:12" x14ac:dyDescent="0.3">
      <c r="A124" s="60">
        <v>12</v>
      </c>
      <c r="B124" s="60">
        <v>22251</v>
      </c>
      <c r="C124" s="63">
        <v>13</v>
      </c>
      <c r="D124" s="60">
        <v>22268</v>
      </c>
      <c r="E124" s="63">
        <v>13</v>
      </c>
      <c r="F124" s="60">
        <v>22272</v>
      </c>
      <c r="G124" s="66">
        <v>14</v>
      </c>
      <c r="H124" s="66">
        <v>22276</v>
      </c>
      <c r="I124" s="40">
        <v>13</v>
      </c>
      <c r="J124" s="40">
        <v>22281</v>
      </c>
      <c r="K124" s="50">
        <v>0</v>
      </c>
      <c r="L124">
        <v>11111</v>
      </c>
    </row>
    <row r="125" spans="1:12" x14ac:dyDescent="0.3">
      <c r="A125" s="60">
        <v>21</v>
      </c>
      <c r="B125" s="60">
        <v>22421</v>
      </c>
      <c r="C125" s="63">
        <v>22</v>
      </c>
      <c r="D125" s="60">
        <v>22459</v>
      </c>
      <c r="E125" s="63">
        <v>24</v>
      </c>
      <c r="F125" s="60">
        <v>22463</v>
      </c>
      <c r="G125" s="66">
        <v>23</v>
      </c>
      <c r="H125" s="66">
        <v>22472</v>
      </c>
      <c r="I125" s="40">
        <v>24</v>
      </c>
      <c r="J125" s="40">
        <v>22478</v>
      </c>
      <c r="K125" s="50">
        <v>0</v>
      </c>
      <c r="L125">
        <v>22222</v>
      </c>
    </row>
    <row r="126" spans="1:12" x14ac:dyDescent="0.3">
      <c r="A126" s="60">
        <v>12</v>
      </c>
      <c r="B126" s="60">
        <v>22654</v>
      </c>
      <c r="C126" s="63">
        <v>13</v>
      </c>
      <c r="D126" s="60">
        <v>22661</v>
      </c>
      <c r="E126" s="63">
        <v>24</v>
      </c>
      <c r="F126" s="60">
        <v>22675</v>
      </c>
      <c r="G126" s="66">
        <v>23</v>
      </c>
      <c r="H126" s="66">
        <v>22683</v>
      </c>
      <c r="I126" s="40">
        <v>24</v>
      </c>
      <c r="J126" s="40">
        <v>22688</v>
      </c>
      <c r="K126" s="50">
        <v>0</v>
      </c>
      <c r="L126">
        <v>11222</v>
      </c>
    </row>
    <row r="127" spans="1:12" x14ac:dyDescent="0.3">
      <c r="A127" s="60">
        <v>12</v>
      </c>
      <c r="B127" s="60">
        <v>22848</v>
      </c>
      <c r="C127" s="63">
        <v>24</v>
      </c>
      <c r="D127" s="60">
        <v>22866</v>
      </c>
      <c r="E127" s="63">
        <v>24</v>
      </c>
      <c r="F127" s="60">
        <v>22871</v>
      </c>
      <c r="G127" s="66">
        <v>23</v>
      </c>
      <c r="H127" s="66">
        <v>22875</v>
      </c>
      <c r="I127" s="40">
        <v>24</v>
      </c>
      <c r="J127" s="40">
        <v>22881</v>
      </c>
      <c r="K127" s="50">
        <v>0</v>
      </c>
      <c r="L127">
        <v>12222</v>
      </c>
    </row>
    <row r="128" spans="1:12" x14ac:dyDescent="0.3">
      <c r="A128" s="17"/>
      <c r="B128" s="17"/>
      <c r="C128" s="17"/>
      <c r="D128" s="17"/>
      <c r="E128" s="17"/>
      <c r="F128" s="17"/>
      <c r="G128" s="17"/>
      <c r="H128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74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79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67</v>
      </c>
      <c r="V3" s="25" t="s">
        <v>118</v>
      </c>
      <c r="W3">
        <f>COUNTA(L7:L17)</f>
        <v>11</v>
      </c>
      <c r="AA3" s="25" t="s">
        <v>118</v>
      </c>
      <c r="AB3">
        <f>COUNTA(L18:L28)</f>
        <v>11</v>
      </c>
      <c r="AF3" s="25" t="s">
        <v>118</v>
      </c>
      <c r="AG3">
        <f>COUNTA(L29:L40)</f>
        <v>12</v>
      </c>
      <c r="AK3" s="25" t="s">
        <v>118</v>
      </c>
      <c r="AL3">
        <f>COUNTA(L41:L51)</f>
        <v>11</v>
      </c>
      <c r="AP3" s="25" t="s">
        <v>118</v>
      </c>
      <c r="AQ3">
        <f>COUNTA(L52:L62)</f>
        <v>11</v>
      </c>
      <c r="AU3" s="25" t="s">
        <v>118</v>
      </c>
      <c r="AV3">
        <f>COUNTA(L63:L73)</f>
        <v>11</v>
      </c>
    </row>
    <row r="4" spans="1:48" x14ac:dyDescent="0.3">
      <c r="P4" s="25" t="s">
        <v>86</v>
      </c>
      <c r="Q4" s="26">
        <f>SUM(O7:O38)</f>
        <v>67</v>
      </c>
      <c r="V4" s="25" t="s">
        <v>119</v>
      </c>
      <c r="W4">
        <f>SUM(U7:U38)</f>
        <v>11</v>
      </c>
      <c r="AA4" s="25" t="s">
        <v>119</v>
      </c>
      <c r="AB4">
        <f>SUM(Z7:Z38)</f>
        <v>11</v>
      </c>
      <c r="AF4" s="25" t="s">
        <v>119</v>
      </c>
      <c r="AG4">
        <f>SUM(AE7:AE38)</f>
        <v>12</v>
      </c>
      <c r="AK4" s="25" t="s">
        <v>119</v>
      </c>
      <c r="AL4">
        <f>SUM(AJ7:AJ38)</f>
        <v>11</v>
      </c>
      <c r="AP4" s="25" t="s">
        <v>119</v>
      </c>
      <c r="AQ4">
        <f>SUM(AO7:AO38)</f>
        <v>11</v>
      </c>
      <c r="AU4" s="25" t="s">
        <v>119</v>
      </c>
      <c r="AV4">
        <f>SUM(AT7:AT38)</f>
        <v>11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21</v>
      </c>
      <c r="B7" s="58">
        <v>14</v>
      </c>
      <c r="C7" s="61">
        <v>22</v>
      </c>
      <c r="D7" s="58">
        <v>20</v>
      </c>
      <c r="E7" s="61">
        <v>13</v>
      </c>
      <c r="F7" s="58">
        <v>34</v>
      </c>
      <c r="G7" s="64">
        <v>14</v>
      </c>
      <c r="H7" s="64">
        <v>42</v>
      </c>
      <c r="I7" s="41">
        <v>24</v>
      </c>
      <c r="J7" s="41">
        <v>50</v>
      </c>
      <c r="K7" s="42">
        <v>0</v>
      </c>
      <c r="L7">
        <v>22112</v>
      </c>
      <c r="N7" s="35">
        <v>11111</v>
      </c>
      <c r="O7" s="35">
        <f>COUNTIF($L$7:$L$500,N7)</f>
        <v>12</v>
      </c>
      <c r="P7" s="35">
        <f>O7/$Q$4</f>
        <v>0.17910447761194029</v>
      </c>
      <c r="Q7" s="35">
        <f>IF(P7=0,0,(P7*((LOG(P7))/LOG(2))))</f>
        <v>-0.44438089965431932</v>
      </c>
      <c r="T7" s="35">
        <f>N7</f>
        <v>11111</v>
      </c>
      <c r="U7" s="35">
        <f>COUNTIF(L7:L17,T7)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COUNTIF(L18:L28,Y7)</f>
        <v>3</v>
      </c>
      <c r="AA7" s="35">
        <f>Z7/(AB4-Z25)</f>
        <v>0.27272727272727271</v>
      </c>
      <c r="AB7" s="35">
        <f>IF(AA7=0,0,(AA7*((LOG(AA7))/LOG(2))))</f>
        <v>-0.51121885034076575</v>
      </c>
      <c r="AD7" s="35">
        <f>N7</f>
        <v>11111</v>
      </c>
      <c r="AE7" s="35">
        <f>COUNTIF(L29:L40,AD7)</f>
        <v>2</v>
      </c>
      <c r="AF7" s="35">
        <f>AE7/(AG4-AE25)</f>
        <v>0.16666666666666666</v>
      </c>
      <c r="AG7" s="35">
        <f>IF(AF7=0,0,(AF7*((LOG(AF7))/LOG(2))))</f>
        <v>-0.43082708345352599</v>
      </c>
      <c r="AI7" s="35">
        <f>N7</f>
        <v>11111</v>
      </c>
      <c r="AJ7" s="35">
        <f>COUNTIF(L41:L51,AI7)</f>
        <v>2</v>
      </c>
      <c r="AK7" s="35">
        <f>AJ7/(AL4-AJ25)</f>
        <v>0.18181818181818182</v>
      </c>
      <c r="AL7" s="35">
        <f>IF(AK7=0,0,(AK7*((LOG(AK7))/LOG(2))))</f>
        <v>-0.44716938520678134</v>
      </c>
      <c r="AN7" s="35">
        <f>N7</f>
        <v>11111</v>
      </c>
      <c r="AO7" s="35">
        <f>COUNTIF(L52:L62,AN7)</f>
        <v>1</v>
      </c>
      <c r="AP7" s="35">
        <f>AO7/(AQ4-AO25)</f>
        <v>9.0909090909090912E-2</v>
      </c>
      <c r="AQ7" s="35">
        <f>IF(AP7=0,0,(AP7*((LOG(AP7))/LOG(2))))</f>
        <v>-0.31449378351248153</v>
      </c>
      <c r="AS7" s="35">
        <f>N7</f>
        <v>11111</v>
      </c>
      <c r="AT7" s="35">
        <f>COUNTIF(L63:L73,AS7)</f>
        <v>4</v>
      </c>
      <c r="AU7" s="35">
        <f>AT7/(AV4-AT25)</f>
        <v>0.36363636363636365</v>
      </c>
      <c r="AV7" s="35">
        <f>IF(AU7=0,0,(AU7*((LOG(AU7))/LOG(2))))</f>
        <v>-0.53070240677719893</v>
      </c>
    </row>
    <row r="8" spans="1:48" x14ac:dyDescent="0.3">
      <c r="A8" s="59">
        <v>12</v>
      </c>
      <c r="B8" s="59">
        <v>148</v>
      </c>
      <c r="C8" s="62">
        <v>24</v>
      </c>
      <c r="D8" s="59">
        <v>158</v>
      </c>
      <c r="E8" s="62">
        <v>24</v>
      </c>
      <c r="F8" s="59">
        <v>166</v>
      </c>
      <c r="G8" s="65">
        <v>14</v>
      </c>
      <c r="H8" s="65">
        <v>179</v>
      </c>
      <c r="I8" s="41">
        <v>24</v>
      </c>
      <c r="J8" s="41">
        <v>189</v>
      </c>
      <c r="K8" s="42">
        <v>0</v>
      </c>
      <c r="L8">
        <v>12212</v>
      </c>
      <c r="N8" s="35">
        <v>11112</v>
      </c>
      <c r="O8" s="35">
        <f>COUNTIF($L$7:$L$500,N8)</f>
        <v>8</v>
      </c>
      <c r="P8" s="35">
        <f>O8/$Q$4</f>
        <v>0.11940298507462686</v>
      </c>
      <c r="Q8" s="35">
        <f>IF(P8=0,0,(P8*((LOG(P8))/LOG(2))))</f>
        <v>-0.36610020184570419</v>
      </c>
      <c r="T8" s="35">
        <f>N8</f>
        <v>11112</v>
      </c>
      <c r="U8" s="35">
        <f>COUNTIF(L7:L17,T8)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COUNTIF(L18:L28,Y8)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COUNTIF(L29:L40,AD8)</f>
        <v>2</v>
      </c>
      <c r="AF8" s="35">
        <f>AE8/(AG4-AE25)</f>
        <v>0.16666666666666666</v>
      </c>
      <c r="AG8" s="35">
        <f>IF(AF8=0,0,(AF8*((LOG(AF8))/LOG(2))))</f>
        <v>-0.43082708345352599</v>
      </c>
      <c r="AI8" s="35">
        <f>N8</f>
        <v>11112</v>
      </c>
      <c r="AJ8" s="35">
        <f>COUNTIF(L41:L51,AI8)</f>
        <v>3</v>
      </c>
      <c r="AK8" s="35">
        <f>AJ8/(AL4-AJ25)</f>
        <v>0.27272727272727271</v>
      </c>
      <c r="AL8" s="35">
        <f>IF(AK8=0,0,(AK8*((LOG(AK8))/LOG(2))))</f>
        <v>-0.51121885034076575</v>
      </c>
      <c r="AN8" s="35">
        <f>N8</f>
        <v>11112</v>
      </c>
      <c r="AO8" s="35">
        <f>COUNTIF(L52:L62,AN8)</f>
        <v>1</v>
      </c>
      <c r="AP8" s="35">
        <f>AO8/(AQ4-AO25)</f>
        <v>9.0909090909090912E-2</v>
      </c>
      <c r="AQ8" s="35">
        <f>IF(AP8=0,0,(AP8*((LOG(AP8))/LOG(2))))</f>
        <v>-0.31449378351248153</v>
      </c>
      <c r="AS8" s="35">
        <f>N8</f>
        <v>11112</v>
      </c>
      <c r="AT8" s="35">
        <f>COUNTIF(L63:L73,AS8)</f>
        <v>2</v>
      </c>
      <c r="AU8" s="35">
        <f>AT8/(AV4-AT25)</f>
        <v>0.18181818181818182</v>
      </c>
      <c r="AV8" s="35">
        <f>IF(AU8=0,0,(AU8*((LOG(AU8))/LOG(2))))</f>
        <v>-0.44716938520678134</v>
      </c>
    </row>
    <row r="9" spans="1:48" x14ac:dyDescent="0.3">
      <c r="A9" s="59">
        <v>12</v>
      </c>
      <c r="B9" s="59">
        <v>286</v>
      </c>
      <c r="C9" s="62">
        <v>13</v>
      </c>
      <c r="D9" s="59">
        <v>294</v>
      </c>
      <c r="E9" s="62">
        <v>24</v>
      </c>
      <c r="F9" s="59">
        <v>304</v>
      </c>
      <c r="G9" s="65">
        <v>23</v>
      </c>
      <c r="H9" s="65">
        <v>311</v>
      </c>
      <c r="I9" s="41">
        <v>24</v>
      </c>
      <c r="J9" s="41">
        <v>325</v>
      </c>
      <c r="K9" s="42">
        <v>0</v>
      </c>
      <c r="L9">
        <v>11222</v>
      </c>
      <c r="N9" s="35">
        <v>11121</v>
      </c>
      <c r="O9" s="35">
        <f>COUNTIF($L$7:$L$500,N9)</f>
        <v>1</v>
      </c>
      <c r="P9" s="35">
        <f>O9/$Q$4</f>
        <v>1.4925373134328358E-2</v>
      </c>
      <c r="Q9" s="35">
        <f>IF(P9=0,0,(P9*((LOG(P9))/LOG(2))))</f>
        <v>-9.0538644633698095E-2</v>
      </c>
      <c r="T9" s="35">
        <f>N9</f>
        <v>11121</v>
      </c>
      <c r="U9" s="35">
        <f>COUNTIF(L7:L17,T9)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COUNTIF(L18:L28,Y9)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COUNTIF(L29:L40,AD9)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COUNTIF(L41:L51,AI9)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COUNTIF(L52:L62,AN9)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COUNTIF(L63:L73,AS9)</f>
        <v>1</v>
      </c>
      <c r="AU9" s="35">
        <f>AT9/(AV4-AT25)</f>
        <v>9.0909090909090912E-2</v>
      </c>
      <c r="AV9" s="35">
        <f>IF(AU9=0,0,(AU9*((LOG(AU9))/LOG(2))))</f>
        <v>-0.31449378351248153</v>
      </c>
    </row>
    <row r="10" spans="1:48" x14ac:dyDescent="0.3">
      <c r="A10" s="59">
        <v>12</v>
      </c>
      <c r="B10" s="59">
        <v>424</v>
      </c>
      <c r="C10" s="62">
        <v>24</v>
      </c>
      <c r="D10" s="59">
        <v>430</v>
      </c>
      <c r="E10" s="62">
        <v>13</v>
      </c>
      <c r="F10" s="59">
        <v>447</v>
      </c>
      <c r="G10" s="65">
        <v>14</v>
      </c>
      <c r="H10" s="65">
        <v>452</v>
      </c>
      <c r="I10" s="41">
        <v>13</v>
      </c>
      <c r="J10" s="41">
        <v>456</v>
      </c>
      <c r="K10" s="42">
        <v>0</v>
      </c>
      <c r="L10">
        <v>12111</v>
      </c>
      <c r="N10" s="35">
        <v>11122</v>
      </c>
      <c r="O10" s="35">
        <f>COUNTIF($L$7:$L$500,N10)</f>
        <v>9</v>
      </c>
      <c r="P10" s="35">
        <f>O10/$Q$4</f>
        <v>0.13432835820895522</v>
      </c>
      <c r="Q10" s="35">
        <f>IF(P10=0,0,(P10*((LOG(P10))/LOG(2))))</f>
        <v>-0.38903698061401698</v>
      </c>
      <c r="T10" s="35">
        <f>N10</f>
        <v>11122</v>
      </c>
      <c r="U10" s="35">
        <f>COUNTIF(L7:L17,T10)</f>
        <v>2</v>
      </c>
      <c r="V10" s="35">
        <f>U10/(W4-U25)</f>
        <v>0.18181818181818182</v>
      </c>
      <c r="W10" s="35">
        <f>IF(V10=0,0,(V10*((LOG(V10))/LOG(2))))</f>
        <v>-0.44716938520678134</v>
      </c>
      <c r="Y10" s="35">
        <f>N10</f>
        <v>11122</v>
      </c>
      <c r="Z10" s="35">
        <f>COUNTIF(L18:L28,Y10)</f>
        <v>1</v>
      </c>
      <c r="AA10" s="35">
        <f>Z10/(AB4-Z25)</f>
        <v>9.0909090909090912E-2</v>
      </c>
      <c r="AB10" s="35">
        <f>IF(AA10=0,0,(AA10*((LOG(AA10))/LOG(2))))</f>
        <v>-0.31449378351248153</v>
      </c>
      <c r="AD10" s="35">
        <f>N10</f>
        <v>11122</v>
      </c>
      <c r="AE10" s="35">
        <f>COUNTIF(L29:L40,AD10)</f>
        <v>2</v>
      </c>
      <c r="AF10" s="35">
        <f>AE10/(AG4-AE25)</f>
        <v>0.16666666666666666</v>
      </c>
      <c r="AG10" s="35">
        <f>IF(AF10=0,0,(AF10*((LOG(AF10))/LOG(2))))</f>
        <v>-0.43082708345352599</v>
      </c>
      <c r="AI10" s="35">
        <f>N10</f>
        <v>11122</v>
      </c>
      <c r="AJ10" s="35">
        <f>COUNTIF(L41:L51,AI10)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COUNTIF(L52:L62,AN10)</f>
        <v>2</v>
      </c>
      <c r="AP10" s="35">
        <f>AO10/(AQ4-AO25)</f>
        <v>0.18181818181818182</v>
      </c>
      <c r="AQ10" s="35">
        <f>IF(AP10=0,0,(AP10*((LOG(AP10))/LOG(2))))</f>
        <v>-0.44716938520678134</v>
      </c>
      <c r="AS10" s="35">
        <f>N10</f>
        <v>11122</v>
      </c>
      <c r="AT10" s="35">
        <f>COUNTIF(L63:L73,AS10)</f>
        <v>2</v>
      </c>
      <c r="AU10" s="35">
        <f>AT10/(AV4-AT25)</f>
        <v>0.18181818181818182</v>
      </c>
      <c r="AV10" s="35">
        <f>IF(AU10=0,0,(AU10*((LOG(AU10))/LOG(2))))</f>
        <v>-0.44716938520678134</v>
      </c>
    </row>
    <row r="11" spans="1:48" x14ac:dyDescent="0.3">
      <c r="A11" s="59">
        <v>12</v>
      </c>
      <c r="B11" s="59">
        <v>553</v>
      </c>
      <c r="C11" s="62">
        <v>13</v>
      </c>
      <c r="D11" s="59">
        <v>567</v>
      </c>
      <c r="E11" s="62">
        <v>13</v>
      </c>
      <c r="F11" s="59">
        <v>574</v>
      </c>
      <c r="G11" s="65">
        <v>23</v>
      </c>
      <c r="H11" s="65">
        <v>587</v>
      </c>
      <c r="I11" s="41">
        <v>24</v>
      </c>
      <c r="J11" s="41">
        <v>594</v>
      </c>
      <c r="K11" s="42">
        <v>0</v>
      </c>
      <c r="L11">
        <v>11122</v>
      </c>
      <c r="N11" s="35">
        <v>11211</v>
      </c>
      <c r="O11" s="35">
        <f>COUNTIF($L$7:$L$500,N11)</f>
        <v>1</v>
      </c>
      <c r="P11" s="35">
        <f>O11/$Q$4</f>
        <v>1.4925373134328358E-2</v>
      </c>
      <c r="Q11" s="35">
        <f>IF(P11=0,0,(P11*((LOG(P11))/LOG(2))))</f>
        <v>-9.0538644633698095E-2</v>
      </c>
      <c r="T11" s="35">
        <f>N11</f>
        <v>11211</v>
      </c>
      <c r="U11" s="35">
        <f>COUNTIF(L7:L17,T11)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COUNTIF(L18:L28,Y11)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COUNTIF(L29:L40,AD11)</f>
        <v>1</v>
      </c>
      <c r="AF11" s="35">
        <f>AE11/(AG4-AE25)</f>
        <v>8.3333333333333329E-2</v>
      </c>
      <c r="AG11" s="35">
        <f>IF(AF11=0,0,(AF11*((LOG(AF11))/LOG(2))))</f>
        <v>-0.29874687506009634</v>
      </c>
      <c r="AI11" s="35">
        <f>N11</f>
        <v>11211</v>
      </c>
      <c r="AJ11" s="35">
        <f>COUNTIF(L41:L51,AI11)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COUNTIF(L52:L62,AN11)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COUNTIF(L63:L73,AS11)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12</v>
      </c>
      <c r="B12" s="59">
        <v>695</v>
      </c>
      <c r="C12" s="62">
        <v>24</v>
      </c>
      <c r="D12" s="59">
        <v>715</v>
      </c>
      <c r="E12" s="62">
        <v>24</v>
      </c>
      <c r="F12" s="59">
        <v>723</v>
      </c>
      <c r="G12" s="65">
        <v>23</v>
      </c>
      <c r="H12" s="65">
        <v>728</v>
      </c>
      <c r="I12" s="41">
        <v>24</v>
      </c>
      <c r="J12" s="41">
        <v>736</v>
      </c>
      <c r="K12" s="42">
        <v>0</v>
      </c>
      <c r="L12">
        <v>12222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COUNTIF(L7:L17,T12)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COUNTIF(L18:L28,Y12)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COUNTIF(L29:L40,AD12)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COUNTIF(L41:L51,AI12)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COUNTIF(L52:L62,AN12)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COUNTIF(L63:L73,AS12)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12</v>
      </c>
      <c r="B13" s="59">
        <v>846</v>
      </c>
      <c r="C13" s="62">
        <v>24</v>
      </c>
      <c r="D13" s="59">
        <v>855</v>
      </c>
      <c r="E13" s="62">
        <v>24</v>
      </c>
      <c r="F13" s="59">
        <v>860</v>
      </c>
      <c r="G13" s="65">
        <v>23</v>
      </c>
      <c r="H13" s="65">
        <v>867</v>
      </c>
      <c r="I13" s="41">
        <v>24</v>
      </c>
      <c r="J13" s="41">
        <v>874</v>
      </c>
      <c r="K13" s="42">
        <v>0</v>
      </c>
      <c r="L13">
        <v>12222</v>
      </c>
      <c r="N13" s="35">
        <v>11221</v>
      </c>
      <c r="O13" s="35">
        <f>COUNTIF($L$7:$L$500,N13)</f>
        <v>2</v>
      </c>
      <c r="P13" s="35">
        <f>O13/$Q$4</f>
        <v>2.9850746268656716E-2</v>
      </c>
      <c r="Q13" s="35">
        <f>IF(P13=0,0,(P13*((LOG(P13))/LOG(2))))</f>
        <v>-0.15122654299873947</v>
      </c>
      <c r="T13" s="35">
        <f>N13</f>
        <v>11221</v>
      </c>
      <c r="U13" s="35">
        <f>COUNTIF(L7:L17,T13)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COUNTIF(L18:L28,Y13)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COUNTIF(L29:L40,AD13)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COUNTIF(L41:L51,AI13)</f>
        <v>1</v>
      </c>
      <c r="AK13" s="35">
        <f>AJ13/(AL4-AJ25)</f>
        <v>9.0909090909090912E-2</v>
      </c>
      <c r="AL13" s="35">
        <f>IF(AK13=0,0,(AK13*((LOG(AK13))/LOG(2))))</f>
        <v>-0.31449378351248153</v>
      </c>
      <c r="AN13" s="35">
        <f>N13</f>
        <v>11221</v>
      </c>
      <c r="AO13" s="35">
        <f>COUNTIF(L52:L62,AN13)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COUNTIF(L63:L73,AS13)</f>
        <v>1</v>
      </c>
      <c r="AU13" s="35">
        <f>AT13/(AV4-AT25)</f>
        <v>9.0909090909090912E-2</v>
      </c>
      <c r="AV13" s="35">
        <f>IF(AU13=0,0,(AU13*((LOG(AU13))/LOG(2))))</f>
        <v>-0.31449378351248153</v>
      </c>
    </row>
    <row r="14" spans="1:48" x14ac:dyDescent="0.3">
      <c r="A14" s="59">
        <v>12</v>
      </c>
      <c r="B14" s="59">
        <v>977</v>
      </c>
      <c r="C14" s="62">
        <v>13</v>
      </c>
      <c r="D14" s="59">
        <v>986</v>
      </c>
      <c r="E14" s="62">
        <v>13</v>
      </c>
      <c r="F14" s="59">
        <v>1003</v>
      </c>
      <c r="G14" s="65">
        <v>23</v>
      </c>
      <c r="H14" s="65">
        <v>1016</v>
      </c>
      <c r="I14" s="41">
        <v>24</v>
      </c>
      <c r="J14" s="41">
        <v>1022</v>
      </c>
      <c r="K14" s="42">
        <v>0</v>
      </c>
      <c r="L14">
        <v>11122</v>
      </c>
      <c r="N14" s="35">
        <v>11222</v>
      </c>
      <c r="O14" s="35">
        <f>COUNTIF($L$7:$L$500,N14)</f>
        <v>12</v>
      </c>
      <c r="P14" s="35">
        <f>O14/$Q$4</f>
        <v>0.17910447761194029</v>
      </c>
      <c r="Q14" s="35">
        <f>IF(P14=0,0,(P14*((LOG(P14))/LOG(2))))</f>
        <v>-0.44438089965431932</v>
      </c>
      <c r="T14" s="35">
        <f>N14</f>
        <v>11222</v>
      </c>
      <c r="U14" s="35">
        <f>COUNTIF(L7:L17,T14)</f>
        <v>2</v>
      </c>
      <c r="V14" s="35">
        <f>U14/(W4-U25)</f>
        <v>0.18181818181818182</v>
      </c>
      <c r="W14" s="35">
        <f>IF(V14=0,0,(V14*((LOG(V14))/LOG(2))))</f>
        <v>-0.44716938520678134</v>
      </c>
      <c r="Y14" s="35">
        <f>N14</f>
        <v>11222</v>
      </c>
      <c r="Z14" s="35">
        <f>COUNTIF(L18:L28,Y14)</f>
        <v>4</v>
      </c>
      <c r="AA14" s="35">
        <f>Z14/(AB4-Z25)</f>
        <v>0.36363636363636365</v>
      </c>
      <c r="AB14" s="35">
        <f>IF(AA14=0,0,(AA14*((LOG(AA14))/LOG(2))))</f>
        <v>-0.53070240677719893</v>
      </c>
      <c r="AD14" s="35">
        <f>N14</f>
        <v>11222</v>
      </c>
      <c r="AE14" s="35">
        <f>COUNTIF(L29:L40,AD14)</f>
        <v>1</v>
      </c>
      <c r="AF14" s="35">
        <f>AE14/(AG4-AE25)</f>
        <v>8.3333333333333329E-2</v>
      </c>
      <c r="AG14" s="35">
        <f>IF(AF14=0,0,(AF14*((LOG(AF14))/LOG(2))))</f>
        <v>-0.29874687506009634</v>
      </c>
      <c r="AI14" s="35">
        <f>N14</f>
        <v>11222</v>
      </c>
      <c r="AJ14" s="35">
        <f>COUNTIF(L41:L51,AI14)</f>
        <v>1</v>
      </c>
      <c r="AK14" s="35">
        <f>AJ14/(AL4-AJ25)</f>
        <v>9.0909090909090912E-2</v>
      </c>
      <c r="AL14" s="35">
        <f>IF(AK14=0,0,(AK14*((LOG(AK14))/LOG(2))))</f>
        <v>-0.31449378351248153</v>
      </c>
      <c r="AN14" s="35">
        <f>N14</f>
        <v>11222</v>
      </c>
      <c r="AO14" s="35">
        <f>COUNTIF(L52:L62,AN14)</f>
        <v>4</v>
      </c>
      <c r="AP14" s="35">
        <f>AO14/(AQ4-AO25)</f>
        <v>0.36363636363636365</v>
      </c>
      <c r="AQ14" s="35">
        <f>IF(AP14=0,0,(AP14*((LOG(AP14))/LOG(2))))</f>
        <v>-0.53070240677719893</v>
      </c>
      <c r="AS14" s="35">
        <f>N14</f>
        <v>11222</v>
      </c>
      <c r="AT14" s="35">
        <f>COUNTIF(L63:L73,AS14)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9">
        <v>12</v>
      </c>
      <c r="B15" s="59">
        <v>1149</v>
      </c>
      <c r="C15" s="62">
        <v>24</v>
      </c>
      <c r="D15" s="59">
        <v>1162</v>
      </c>
      <c r="E15" s="62">
        <v>24</v>
      </c>
      <c r="F15" s="59">
        <v>1167</v>
      </c>
      <c r="G15" s="65">
        <v>23</v>
      </c>
      <c r="H15" s="65">
        <v>1171</v>
      </c>
      <c r="I15" s="41">
        <v>24</v>
      </c>
      <c r="J15" s="41">
        <v>1176</v>
      </c>
      <c r="K15" s="42">
        <v>0</v>
      </c>
      <c r="L15">
        <v>12222</v>
      </c>
      <c r="N15" s="35">
        <v>12111</v>
      </c>
      <c r="O15" s="35">
        <f>COUNTIF($L$7:$L$500,N15)</f>
        <v>3</v>
      </c>
      <c r="P15" s="35">
        <f>O15/$Q$4</f>
        <v>4.4776119402985072E-2</v>
      </c>
      <c r="Q15" s="35">
        <f>IF(P15=0,0,(P15*((LOG(P15))/LOG(2))))</f>
        <v>-0.20064746371955</v>
      </c>
      <c r="T15" s="35">
        <f>N15</f>
        <v>12111</v>
      </c>
      <c r="U15" s="35">
        <f>COUNTIF(L7:L17,T15)</f>
        <v>1</v>
      </c>
      <c r="V15" s="35">
        <f>U15/(W4-U25)</f>
        <v>9.0909090909090912E-2</v>
      </c>
      <c r="W15" s="35">
        <f>IF(V15=0,0,(V15*((LOG(V15))/LOG(2))))</f>
        <v>-0.31449378351248153</v>
      </c>
      <c r="Y15" s="35">
        <f>N15</f>
        <v>12111</v>
      </c>
      <c r="Z15" s="35">
        <f>COUNTIF(L18:L28,Y15)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COUNTIF(L29:L40,AD15)</f>
        <v>1</v>
      </c>
      <c r="AF15" s="35">
        <f>AE15/(AG4-AE25)</f>
        <v>8.3333333333333329E-2</v>
      </c>
      <c r="AG15" s="35">
        <f>IF(AF15=0,0,(AF15*((LOG(AF15))/LOG(2))))</f>
        <v>-0.29874687506009634</v>
      </c>
      <c r="AI15" s="35">
        <f>N15</f>
        <v>12111</v>
      </c>
      <c r="AJ15" s="35">
        <f>COUNTIF(L41:L51,AI15)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COUNTIF(L52:L62,AN15)</f>
        <v>1</v>
      </c>
      <c r="AP15" s="35">
        <f>AO15/(AQ4-AO25)</f>
        <v>9.0909090909090912E-2</v>
      </c>
      <c r="AQ15" s="35">
        <f>IF(AP15=0,0,(AP15*((LOG(AP15))/LOG(2))))</f>
        <v>-0.31449378351248153</v>
      </c>
      <c r="AS15" s="35">
        <f>N15</f>
        <v>12111</v>
      </c>
      <c r="AT15" s="35">
        <f>COUNTIF(L63:L73,AS15)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9">
        <v>21</v>
      </c>
      <c r="B16" s="59">
        <v>1309</v>
      </c>
      <c r="C16" s="62">
        <v>11</v>
      </c>
      <c r="D16" s="59">
        <v>1323</v>
      </c>
      <c r="E16" s="62">
        <v>22</v>
      </c>
      <c r="F16" s="59">
        <v>1337</v>
      </c>
      <c r="G16" s="65">
        <v>14</v>
      </c>
      <c r="H16" s="65">
        <v>1354</v>
      </c>
      <c r="I16" s="41">
        <v>24</v>
      </c>
      <c r="J16" s="41">
        <v>1374</v>
      </c>
      <c r="K16" s="42">
        <v>0</v>
      </c>
      <c r="L16">
        <v>21212</v>
      </c>
      <c r="N16" s="35">
        <v>12112</v>
      </c>
      <c r="O16" s="35">
        <f>COUNTIF($L$7:$L$500,N16)</f>
        <v>2</v>
      </c>
      <c r="P16" s="35">
        <f>O16/$Q$4</f>
        <v>2.9850746268656716E-2</v>
      </c>
      <c r="Q16" s="35">
        <f>IF(P16=0,0,(P16*((LOG(P16))/LOG(2))))</f>
        <v>-0.15122654299873947</v>
      </c>
      <c r="T16" s="35">
        <f>N16</f>
        <v>12112</v>
      </c>
      <c r="U16" s="35">
        <f>COUNTIF(L7:L17,T16)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COUNTIF(L18:L28,Y16)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COUNTIF(L29:L40,AD16)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COUNTIF(L41:L51,AI16)</f>
        <v>2</v>
      </c>
      <c r="AK16" s="35">
        <f>AJ16/(AL4-AJ25)</f>
        <v>0.18181818181818182</v>
      </c>
      <c r="AL16" s="35">
        <f>IF(AK16=0,0,(AK16*((LOG(AK16))/LOG(2))))</f>
        <v>-0.44716938520678134</v>
      </c>
      <c r="AN16" s="35">
        <f>N16</f>
        <v>12112</v>
      </c>
      <c r="AO16" s="35">
        <f>COUNTIF(L52:L62,AN16)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COUNTIF(L63:L73,AS16)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12</v>
      </c>
      <c r="B17" s="59">
        <v>1483</v>
      </c>
      <c r="C17" s="62">
        <v>13</v>
      </c>
      <c r="D17" s="59">
        <v>1514</v>
      </c>
      <c r="E17" s="62">
        <v>24</v>
      </c>
      <c r="F17" s="59">
        <v>1527</v>
      </c>
      <c r="G17" s="65">
        <v>23</v>
      </c>
      <c r="H17" s="65">
        <v>1533</v>
      </c>
      <c r="I17" s="41">
        <v>24</v>
      </c>
      <c r="J17" s="41">
        <v>1543</v>
      </c>
      <c r="K17" s="42">
        <v>0</v>
      </c>
      <c r="L17">
        <v>11222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COUNTIF(L18:L28,Y17)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COUNTIF(L29:L40,AD17)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COUNTIF(L41:L51,AI17)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COUNTIF(L52:L62,AN17)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COUNTIF(L63:L73,AS17)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60">
        <v>12</v>
      </c>
      <c r="B18" s="60">
        <v>1722</v>
      </c>
      <c r="C18" s="63">
        <v>24</v>
      </c>
      <c r="D18" s="60">
        <v>1735</v>
      </c>
      <c r="E18" s="63">
        <v>24</v>
      </c>
      <c r="F18" s="60">
        <v>1742</v>
      </c>
      <c r="G18" s="66">
        <v>23</v>
      </c>
      <c r="H18" s="66">
        <v>1747</v>
      </c>
      <c r="I18" s="40">
        <v>24</v>
      </c>
      <c r="J18" s="40">
        <v>1754</v>
      </c>
      <c r="K18" s="50">
        <v>0</v>
      </c>
      <c r="L18">
        <v>12222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COUNTIF(L18:L28,Y18)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COUNTIF(L29:L40,AD18)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COUNTIF(L41:L51,AI18)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COUNTIF(L52:L62,AN18)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COUNTIF(L63:L73,AS18)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60">
        <v>12</v>
      </c>
      <c r="B19" s="60">
        <v>1912</v>
      </c>
      <c r="C19" s="63">
        <v>13</v>
      </c>
      <c r="D19" s="60">
        <v>1919</v>
      </c>
      <c r="E19" s="63">
        <v>24</v>
      </c>
      <c r="F19" s="60">
        <v>1933</v>
      </c>
      <c r="G19" s="66">
        <v>23</v>
      </c>
      <c r="H19" s="66">
        <v>1940</v>
      </c>
      <c r="I19" s="40">
        <v>24</v>
      </c>
      <c r="J19" s="40">
        <v>1946</v>
      </c>
      <c r="K19" s="50">
        <v>0</v>
      </c>
      <c r="L19">
        <v>11222</v>
      </c>
      <c r="N19" s="35">
        <v>12211</v>
      </c>
      <c r="O19" s="35">
        <f>COUNTIF($L$7:$L$500,N19)</f>
        <v>1</v>
      </c>
      <c r="P19" s="35">
        <f>O19/$Q$4</f>
        <v>1.4925373134328358E-2</v>
      </c>
      <c r="Q19" s="35">
        <f>IF(P19=0,0,(P19*((LOG(P19))/LOG(2))))</f>
        <v>-9.0538644633698095E-2</v>
      </c>
      <c r="T19" s="35">
        <f>N19</f>
        <v>12211</v>
      </c>
      <c r="U19" s="35">
        <f>COUNTIF(L7:L17,T19)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COUNTIF(L18:L28,Y19)</f>
        <v>1</v>
      </c>
      <c r="AA19" s="35">
        <f>Z19/(AB4-Z25)</f>
        <v>9.0909090909090912E-2</v>
      </c>
      <c r="AB19" s="35">
        <f>IF(AA19=0,0,(AA19*((LOG(AA19))/LOG(2))))</f>
        <v>-0.31449378351248153</v>
      </c>
      <c r="AD19" s="35">
        <f>N19</f>
        <v>12211</v>
      </c>
      <c r="AE19" s="35">
        <f>COUNTIF(L29:L40,AD19)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COUNTIF(L41:L51,AI19)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COUNTIF(L52:L62,AN19)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COUNTIF(L63:L73,AS19)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60">
        <v>12</v>
      </c>
      <c r="B20" s="60">
        <v>2066</v>
      </c>
      <c r="C20" s="63">
        <v>24</v>
      </c>
      <c r="D20" s="60">
        <v>2081</v>
      </c>
      <c r="E20" s="63">
        <v>24</v>
      </c>
      <c r="F20" s="60">
        <v>2085</v>
      </c>
      <c r="G20" s="66">
        <v>14</v>
      </c>
      <c r="H20" s="66">
        <v>2097</v>
      </c>
      <c r="I20" s="40">
        <v>13</v>
      </c>
      <c r="J20" s="40">
        <v>2105</v>
      </c>
      <c r="K20" s="50">
        <v>0</v>
      </c>
      <c r="L20">
        <v>12211</v>
      </c>
      <c r="N20" s="35">
        <v>12212</v>
      </c>
      <c r="O20" s="35">
        <f>COUNTIF($L$7:$L$500,N20)</f>
        <v>1</v>
      </c>
      <c r="P20" s="35">
        <f>O20/$Q$4</f>
        <v>1.4925373134328358E-2</v>
      </c>
      <c r="Q20" s="35">
        <f>IF(P20=0,0,(P20*((LOG(P20))/LOG(2))))</f>
        <v>-9.0538644633698095E-2</v>
      </c>
      <c r="T20" s="35">
        <f>N20</f>
        <v>12212</v>
      </c>
      <c r="U20" s="35">
        <f>COUNTIF(L7:L17,T20)</f>
        <v>1</v>
      </c>
      <c r="V20" s="35">
        <f>U20/(W4-U25)</f>
        <v>9.0909090909090912E-2</v>
      </c>
      <c r="W20" s="35">
        <f>IF(V20=0,0,(V20*((LOG(V20))/LOG(2))))</f>
        <v>-0.31449378351248153</v>
      </c>
      <c r="Y20" s="35">
        <f>N20</f>
        <v>12212</v>
      </c>
      <c r="Z20" s="35">
        <f>COUNTIF(L18:L28,Y20)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COUNTIF(L29:L40,AD20)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COUNTIF(L41:L51,AI20)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COUNTIF(L52:L62,AN20)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COUNTIF(L63:L73,AS20)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60">
        <v>12</v>
      </c>
      <c r="B21" s="60">
        <v>2249</v>
      </c>
      <c r="C21" s="63">
        <v>13</v>
      </c>
      <c r="D21" s="60">
        <v>2257</v>
      </c>
      <c r="E21" s="63">
        <v>13</v>
      </c>
      <c r="F21" s="60">
        <v>2279</v>
      </c>
      <c r="G21" s="66">
        <v>14</v>
      </c>
      <c r="H21" s="66">
        <v>2287</v>
      </c>
      <c r="I21" s="40">
        <v>13</v>
      </c>
      <c r="J21" s="40">
        <v>2292</v>
      </c>
      <c r="K21" s="50">
        <v>0</v>
      </c>
      <c r="L21">
        <v>11111</v>
      </c>
      <c r="N21" s="35">
        <v>12221</v>
      </c>
      <c r="O21" s="35">
        <f>COUNTIF($L$7:$L$500,N21)</f>
        <v>1</v>
      </c>
      <c r="P21" s="35">
        <f>O21/$Q$4</f>
        <v>1.4925373134328358E-2</v>
      </c>
      <c r="Q21" s="35">
        <f>IF(P21=0,0,(P21*((LOG(P21))/LOG(2))))</f>
        <v>-9.0538644633698095E-2</v>
      </c>
      <c r="T21" s="35">
        <f>N21</f>
        <v>12221</v>
      </c>
      <c r="U21" s="35">
        <f>COUNTIF(L7:L17,T21)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COUNTIF(L18:L28,Y21)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COUNTIF(L29:L40,AD21)</f>
        <v>1</v>
      </c>
      <c r="AF21" s="35">
        <f>AE21/(AG4-AE25)</f>
        <v>8.3333333333333329E-2</v>
      </c>
      <c r="AG21" s="35">
        <f>IF(AF21=0,0,(AF21*((LOG(AF21))/LOG(2))))</f>
        <v>-0.29874687506009634</v>
      </c>
      <c r="AI21" s="35">
        <f>N21</f>
        <v>12221</v>
      </c>
      <c r="AJ21" s="35">
        <f>COUNTIF(L41:L51,AI21)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COUNTIF(L52:L62,AN21)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COUNTIF(L63:L73,AS21)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60">
        <v>12</v>
      </c>
      <c r="B22" s="60">
        <v>2479</v>
      </c>
      <c r="C22" s="63">
        <v>13</v>
      </c>
      <c r="D22" s="60">
        <v>2488</v>
      </c>
      <c r="E22" s="63">
        <v>24</v>
      </c>
      <c r="F22" s="60">
        <v>2504</v>
      </c>
      <c r="G22" s="66">
        <v>23</v>
      </c>
      <c r="H22" s="66">
        <v>2511</v>
      </c>
      <c r="I22" s="40">
        <v>24</v>
      </c>
      <c r="J22" s="40">
        <v>2517</v>
      </c>
      <c r="K22" s="50">
        <v>0</v>
      </c>
      <c r="L22">
        <v>11222</v>
      </c>
      <c r="N22" s="35">
        <v>12222</v>
      </c>
      <c r="O22" s="35">
        <f>COUNTIF($L$7:$L$500,N22)</f>
        <v>8</v>
      </c>
      <c r="P22" s="35">
        <f>O22/$Q$4</f>
        <v>0.11940298507462686</v>
      </c>
      <c r="Q22" s="35">
        <f>IF(P22=0,0,(P22*((LOG(P22))/LOG(2))))</f>
        <v>-0.36610020184570419</v>
      </c>
      <c r="T22" s="35">
        <f>N22</f>
        <v>12222</v>
      </c>
      <c r="U22" s="35">
        <f>COUNTIF(L7:L17,T22)</f>
        <v>3</v>
      </c>
      <c r="V22" s="35">
        <f>U22/(W4-U25)</f>
        <v>0.27272727272727271</v>
      </c>
      <c r="W22" s="35">
        <f>IF(V22=0,0,(V22*((LOG(V22))/LOG(2))))</f>
        <v>-0.51121885034076575</v>
      </c>
      <c r="Y22" s="35">
        <f>N22</f>
        <v>12222</v>
      </c>
      <c r="Z22" s="35">
        <f>COUNTIF(L18:L28,Y22)</f>
        <v>2</v>
      </c>
      <c r="AA22" s="35">
        <f>Z22/(AB4-Z25)</f>
        <v>0.18181818181818182</v>
      </c>
      <c r="AB22" s="35">
        <f>IF(AA22=0,0,(AA22*((LOG(AA22))/LOG(2))))</f>
        <v>-0.44716938520678134</v>
      </c>
      <c r="AD22" s="35">
        <f>N22</f>
        <v>12222</v>
      </c>
      <c r="AE22" s="35">
        <f>COUNTIF(L29:L40,AD22)</f>
        <v>1</v>
      </c>
      <c r="AF22" s="35">
        <f>AE22/(AG4-AE25)</f>
        <v>8.3333333333333329E-2</v>
      </c>
      <c r="AG22" s="35">
        <f>IF(AF22=0,0,(AF22*((LOG(AF22))/LOG(2))))</f>
        <v>-0.29874687506009634</v>
      </c>
      <c r="AI22" s="35">
        <f>N22</f>
        <v>12222</v>
      </c>
      <c r="AJ22" s="35">
        <f>COUNTIF(L41:L51,AI22)</f>
        <v>1</v>
      </c>
      <c r="AK22" s="35">
        <f>AJ22/(AL4-AJ25)</f>
        <v>9.0909090909090912E-2</v>
      </c>
      <c r="AL22" s="35">
        <f>IF(AK22=0,0,(AK22*((LOG(AK22))/LOG(2))))</f>
        <v>-0.31449378351248153</v>
      </c>
      <c r="AN22" s="35">
        <f>N22</f>
        <v>12222</v>
      </c>
      <c r="AO22" s="35">
        <f>COUNTIF(L52:L62,AN22)</f>
        <v>1</v>
      </c>
      <c r="AP22" s="35">
        <f>AO22/(AQ4-AO25)</f>
        <v>9.0909090909090912E-2</v>
      </c>
      <c r="AQ22" s="35">
        <f>IF(AP22=0,0,(AP22*((LOG(AP22))/LOG(2))))</f>
        <v>-0.31449378351248153</v>
      </c>
      <c r="AS22" s="35">
        <f>N22</f>
        <v>12222</v>
      </c>
      <c r="AT22" s="35">
        <f>COUNTIF(L63:L73,AS22)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60">
        <v>12</v>
      </c>
      <c r="B23" s="60">
        <v>2666</v>
      </c>
      <c r="C23" s="63">
        <v>13</v>
      </c>
      <c r="D23" s="60">
        <v>2675</v>
      </c>
      <c r="E23" s="63">
        <v>24</v>
      </c>
      <c r="F23" s="60">
        <v>2689</v>
      </c>
      <c r="G23" s="66">
        <v>23</v>
      </c>
      <c r="H23" s="66">
        <v>2697</v>
      </c>
      <c r="I23" s="40">
        <v>24</v>
      </c>
      <c r="J23" s="40">
        <v>2702</v>
      </c>
      <c r="K23" s="50">
        <v>0</v>
      </c>
      <c r="L23">
        <v>11222</v>
      </c>
      <c r="N23" s="35">
        <v>21111</v>
      </c>
      <c r="O23" s="35">
        <f>COUNTIF($L$7:$L$500,N23)</f>
        <v>1</v>
      </c>
      <c r="P23" s="35">
        <f>O23/$Q$4</f>
        <v>1.4925373134328358E-2</v>
      </c>
      <c r="Q23" s="35">
        <f>IF(P23=0,0,(P23*((LOG(P23))/LOG(2))))</f>
        <v>-9.0538644633698095E-2</v>
      </c>
      <c r="T23" s="35">
        <f>N23</f>
        <v>21111</v>
      </c>
      <c r="U23" s="35">
        <f>COUNTIF(L7:L17,T23)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COUNTIF(L18:L28,Y23)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COUNTIF(L29:L40,AD23)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COUNTIF(L41:L51,AI23)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COUNTIF(L52:L62,AN23)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COUNTIF(L63:L73,AS23)</f>
        <v>1</v>
      </c>
      <c r="AU23" s="35">
        <f>AT23/(AV4-AT25)</f>
        <v>9.0909090909090912E-2</v>
      </c>
      <c r="AV23" s="35">
        <f>IF(AU23=0,0,(AU23*((LOG(AU23))/LOG(2))))</f>
        <v>-0.31449378351248153</v>
      </c>
    </row>
    <row r="24" spans="1:48" x14ac:dyDescent="0.3">
      <c r="A24" s="60">
        <v>12</v>
      </c>
      <c r="B24" s="60">
        <v>2836</v>
      </c>
      <c r="C24" s="63">
        <v>13</v>
      </c>
      <c r="D24" s="60">
        <v>2847</v>
      </c>
      <c r="E24" s="63">
        <v>13</v>
      </c>
      <c r="F24" s="60">
        <v>2855</v>
      </c>
      <c r="G24" s="66">
        <v>14</v>
      </c>
      <c r="H24" s="66">
        <v>2859</v>
      </c>
      <c r="I24" s="40">
        <v>13</v>
      </c>
      <c r="J24" s="40">
        <v>2864</v>
      </c>
      <c r="K24" s="50">
        <v>0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COUNTIF(L18:L28,Y24)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COUNTIF(L29:L40,AD24)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COUNTIF(L41:L51,AI24)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COUNTIF(L52:L62,AN24)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COUNTIF(L63:L73,AS24)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60">
        <v>12</v>
      </c>
      <c r="B25" s="60">
        <v>3011</v>
      </c>
      <c r="C25" s="63">
        <v>13</v>
      </c>
      <c r="D25" s="60">
        <v>3016</v>
      </c>
      <c r="E25" s="63">
        <v>13</v>
      </c>
      <c r="F25" s="60">
        <v>3020</v>
      </c>
      <c r="G25" s="66">
        <v>14</v>
      </c>
      <c r="H25" s="66">
        <v>3026</v>
      </c>
      <c r="I25" s="40">
        <v>13</v>
      </c>
      <c r="J25" s="40">
        <v>3034</v>
      </c>
      <c r="K25" s="50">
        <v>0</v>
      </c>
      <c r="L25">
        <v>11111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COUNTIF(L7:L17,T25)</f>
        <v>0</v>
      </c>
      <c r="V25" s="54"/>
      <c r="W25" s="55"/>
      <c r="Y25" s="35">
        <f>N25</f>
        <v>21121</v>
      </c>
      <c r="Z25" s="35">
        <f>COUNTIF(L18:L28,Y25)</f>
        <v>0</v>
      </c>
      <c r="AA25" s="54"/>
      <c r="AB25" s="55"/>
      <c r="AD25" s="35">
        <f>N25</f>
        <v>21121</v>
      </c>
      <c r="AE25" s="35">
        <f>COUNTIF(L29:L40,AD25)</f>
        <v>0</v>
      </c>
      <c r="AF25" s="54"/>
      <c r="AG25" s="55"/>
      <c r="AI25" s="35">
        <f>N25</f>
        <v>21121</v>
      </c>
      <c r="AJ25" s="35">
        <f>COUNTIF(L41:L51,AI25)</f>
        <v>0</v>
      </c>
      <c r="AK25" s="54"/>
      <c r="AL25" s="55"/>
      <c r="AN25" s="35">
        <f>N25</f>
        <v>21121</v>
      </c>
      <c r="AO25" s="35">
        <f>COUNTIF(L52:L62,AN25)</f>
        <v>0</v>
      </c>
      <c r="AP25" s="54"/>
      <c r="AQ25" s="55"/>
      <c r="AS25" s="35">
        <f>N25</f>
        <v>21121</v>
      </c>
      <c r="AT25" s="35">
        <f>COUNTIF(L63:L73,AS25)</f>
        <v>0</v>
      </c>
      <c r="AU25" s="54"/>
      <c r="AV25" s="55"/>
    </row>
    <row r="26" spans="1:48" x14ac:dyDescent="0.3">
      <c r="A26" s="60">
        <v>12</v>
      </c>
      <c r="B26" s="60">
        <v>3180</v>
      </c>
      <c r="C26" s="63">
        <v>13</v>
      </c>
      <c r="D26" s="60">
        <v>3199</v>
      </c>
      <c r="E26" s="63">
        <v>24</v>
      </c>
      <c r="F26" s="60">
        <v>3212</v>
      </c>
      <c r="G26" s="66">
        <v>23</v>
      </c>
      <c r="H26" s="66">
        <v>3217</v>
      </c>
      <c r="I26" s="40">
        <v>24</v>
      </c>
      <c r="J26" s="40">
        <v>3221</v>
      </c>
      <c r="K26" s="50">
        <v>0</v>
      </c>
      <c r="L26">
        <v>11222</v>
      </c>
      <c r="N26" s="35">
        <v>21122</v>
      </c>
      <c r="O26" s="35">
        <f>COUNTIF($L$7:$L$500,N26)</f>
        <v>1</v>
      </c>
      <c r="P26" s="35">
        <f>O26/$Q$4</f>
        <v>1.4925373134328358E-2</v>
      </c>
      <c r="Q26" s="35">
        <f>IF(P26=0,0,(P26*((LOG(P26))/LOG(2))))</f>
        <v>-9.0538644633698095E-2</v>
      </c>
      <c r="T26" s="35">
        <f>N26</f>
        <v>21122</v>
      </c>
      <c r="U26" s="35">
        <f>COUNTIF(L7:L17,T26)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COUNTIF(L18:L28,Y26)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COUNTIF(L29:L40,AD26)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COUNTIF(L41:L51,AI26)</f>
        <v>1</v>
      </c>
      <c r="AK26" s="35">
        <f>AJ26/(AL4-AJ25)</f>
        <v>9.0909090909090912E-2</v>
      </c>
      <c r="AL26" s="35">
        <f>IF(AK26=0,0,(AK26*((LOG(AK26))/LOG(2))))</f>
        <v>-0.31449378351248153</v>
      </c>
      <c r="AN26" s="35">
        <f>N26</f>
        <v>21122</v>
      </c>
      <c r="AO26" s="35">
        <f>COUNTIF(L52:L62,AN26)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COUNTIF(L63:L73,AS26)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60">
        <v>12</v>
      </c>
      <c r="B27" s="60">
        <v>3446</v>
      </c>
      <c r="C27" s="63">
        <v>24</v>
      </c>
      <c r="D27" s="60">
        <v>3461</v>
      </c>
      <c r="E27" s="63">
        <v>24</v>
      </c>
      <c r="F27" s="60">
        <v>3467</v>
      </c>
      <c r="G27" s="66">
        <v>23</v>
      </c>
      <c r="H27" s="66">
        <v>3472</v>
      </c>
      <c r="I27" s="40">
        <v>24</v>
      </c>
      <c r="J27" s="40">
        <v>3478</v>
      </c>
      <c r="K27" s="50">
        <v>0</v>
      </c>
      <c r="L27">
        <v>12222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COUNTIF(L7:L17,T27)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COUNTIF(L18:L28,Y27)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COUNTIF(L29:L40,AD27)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COUNTIF(L41:L51,AI27)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COUNTIF(L52:L62,AN27)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COUNTIF(L63:L73,AS27)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60">
        <v>12</v>
      </c>
      <c r="B28" s="60">
        <v>3652</v>
      </c>
      <c r="C28" s="63">
        <v>13</v>
      </c>
      <c r="D28" s="60">
        <v>3666</v>
      </c>
      <c r="E28" s="63">
        <v>13</v>
      </c>
      <c r="F28" s="60">
        <v>3671</v>
      </c>
      <c r="G28" s="66">
        <v>23</v>
      </c>
      <c r="H28" s="66">
        <v>3685</v>
      </c>
      <c r="I28" s="40">
        <v>24</v>
      </c>
      <c r="J28" s="40">
        <v>3691</v>
      </c>
      <c r="K28" s="50">
        <v>0</v>
      </c>
      <c r="L28">
        <v>11122</v>
      </c>
      <c r="N28" s="35">
        <v>21212</v>
      </c>
      <c r="O28" s="35">
        <f>COUNTIF($L$7:$L$500,N28)</f>
        <v>1</v>
      </c>
      <c r="P28" s="35">
        <f>O28/$Q$4</f>
        <v>1.4925373134328358E-2</v>
      </c>
      <c r="Q28" s="35">
        <f>IF(P28=0,0,(P28*((LOG(P28))/LOG(2))))</f>
        <v>-9.0538644633698095E-2</v>
      </c>
      <c r="T28" s="35">
        <f>N28</f>
        <v>21212</v>
      </c>
      <c r="U28" s="35">
        <f>COUNTIF(L7:L17,T28)</f>
        <v>1</v>
      </c>
      <c r="V28" s="35">
        <f>U28/(W4-U25)</f>
        <v>9.0909090909090912E-2</v>
      </c>
      <c r="W28" s="35">
        <f>IF(V28=0,0,(V28*((LOG(V28))/LOG(2))))</f>
        <v>-0.31449378351248153</v>
      </c>
      <c r="Y28" s="35">
        <f>N28</f>
        <v>21212</v>
      </c>
      <c r="Z28" s="35">
        <f>COUNTIF(L18:L28,Y28)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COUNTIF(L29:L40,AD28)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COUNTIF(L41:L51,AI28)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COUNTIF(L52:L62,AN28)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COUNTIF(L63:L73,AS28)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59">
        <v>12</v>
      </c>
      <c r="B29" s="59">
        <v>3822</v>
      </c>
      <c r="C29" s="62">
        <v>13</v>
      </c>
      <c r="D29" s="59">
        <v>3827</v>
      </c>
      <c r="E29" s="62">
        <v>13</v>
      </c>
      <c r="F29" s="59">
        <v>3835</v>
      </c>
      <c r="G29" s="65">
        <v>14</v>
      </c>
      <c r="H29" s="65">
        <v>3841</v>
      </c>
      <c r="I29" s="41">
        <v>13</v>
      </c>
      <c r="J29" s="41">
        <v>3850</v>
      </c>
      <c r="K29" s="42">
        <v>0</v>
      </c>
      <c r="L29">
        <v>11111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COUNTIF(L18:L28,Y29)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COUNTIF(L29:L40,AD29)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COUNTIF(L41:L51,AI29)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COUNTIF(L52:L62,AN29)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COUNTIF(L63:L73,AS29)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59">
        <v>12</v>
      </c>
      <c r="B30" s="59">
        <v>3995</v>
      </c>
      <c r="C30" s="62">
        <v>13</v>
      </c>
      <c r="D30" s="59">
        <v>4014</v>
      </c>
      <c r="E30" s="62">
        <v>13</v>
      </c>
      <c r="F30" s="59">
        <v>4020</v>
      </c>
      <c r="G30" s="65">
        <v>14</v>
      </c>
      <c r="H30" s="65">
        <v>4025</v>
      </c>
      <c r="I30" s="41">
        <v>24</v>
      </c>
      <c r="J30" s="41">
        <v>4040</v>
      </c>
      <c r="K30" s="42">
        <v>0</v>
      </c>
      <c r="L30">
        <v>11112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COUNTIF(L18:L28,Y30)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COUNTIF(L29:L40,AD30)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COUNTIF(L41:L51,AI30)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COUNTIF(L52:L62,AN30)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COUNTIF(L63:L73,AS30)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4194</v>
      </c>
      <c r="C31" s="62">
        <v>24</v>
      </c>
      <c r="D31" s="59">
        <v>4210</v>
      </c>
      <c r="E31" s="62">
        <v>13</v>
      </c>
      <c r="F31" s="59">
        <v>4228</v>
      </c>
      <c r="G31" s="65">
        <v>14</v>
      </c>
      <c r="H31" s="65">
        <v>4233</v>
      </c>
      <c r="I31" s="41">
        <v>13</v>
      </c>
      <c r="J31" s="41">
        <v>4239</v>
      </c>
      <c r="K31" s="42">
        <v>0</v>
      </c>
      <c r="L31">
        <v>12111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COUNTIF(L7:L17,T31)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COUNTIF(L18:L28,Y31)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COUNTIF(L29:L40,AD31)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COUNTIF(L41:L51,AI31)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COUNTIF(L52:L62,AN31)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COUNTIF(L63:L73,AS31)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12</v>
      </c>
      <c r="B32" s="59">
        <v>4398</v>
      </c>
      <c r="C32" s="62">
        <v>13</v>
      </c>
      <c r="D32" s="59">
        <v>4403</v>
      </c>
      <c r="E32" s="62">
        <v>13</v>
      </c>
      <c r="F32" s="59">
        <v>4415</v>
      </c>
      <c r="G32" s="65">
        <v>23</v>
      </c>
      <c r="H32" s="65">
        <v>4427</v>
      </c>
      <c r="I32" s="41">
        <v>24</v>
      </c>
      <c r="J32" s="41">
        <v>4432</v>
      </c>
      <c r="K32" s="42">
        <v>0</v>
      </c>
      <c r="L32">
        <v>11122</v>
      </c>
      <c r="N32" s="35">
        <v>22112</v>
      </c>
      <c r="O32" s="35">
        <f>COUNTIF($L$7:$L$500,N32)</f>
        <v>1</v>
      </c>
      <c r="P32" s="35">
        <f>O32/$Q$4</f>
        <v>1.4925373134328358E-2</v>
      </c>
      <c r="Q32" s="35">
        <f>IF(P32=0,0,(P32*((LOG(P32))/LOG(2))))</f>
        <v>-9.0538644633698095E-2</v>
      </c>
      <c r="T32" s="35">
        <f>N32</f>
        <v>22112</v>
      </c>
      <c r="U32" s="35">
        <f>COUNTIF(L7:L17,T32)</f>
        <v>1</v>
      </c>
      <c r="V32" s="35">
        <f>U32/(W4-U25)</f>
        <v>9.0909090909090912E-2</v>
      </c>
      <c r="W32" s="35">
        <f>IF(V32=0,0,(V32*((LOG(V32))/LOG(2))))</f>
        <v>-0.31449378351248153</v>
      </c>
      <c r="Y32" s="35">
        <f>N32</f>
        <v>22112</v>
      </c>
      <c r="Z32" s="35">
        <f>COUNTIF(L18:L28,Y32)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COUNTIF(L29:L40,AD32)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COUNTIF(L41:L51,AI32)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COUNTIF(L52:L62,AN32)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COUNTIF(L63:L73,AS32)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12</v>
      </c>
      <c r="B33" s="59">
        <v>4550</v>
      </c>
      <c r="C33" s="62">
        <v>13</v>
      </c>
      <c r="D33" s="59">
        <v>4576</v>
      </c>
      <c r="E33" s="62">
        <v>13</v>
      </c>
      <c r="F33" s="59">
        <v>4580</v>
      </c>
      <c r="G33" s="65">
        <v>14</v>
      </c>
      <c r="H33" s="65">
        <v>4588</v>
      </c>
      <c r="I33" s="41">
        <v>24</v>
      </c>
      <c r="J33" s="41">
        <v>4601</v>
      </c>
      <c r="K33" s="42">
        <v>0</v>
      </c>
      <c r="L33">
        <v>11112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COUNTIF(L18:L28,Y33)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COUNTIF(L29:L40,AD33)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COUNTIF(L41:L51,AI33)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COUNTIF(L52:L62,AN33)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COUNTIF(L63:L73,AS33)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4961</v>
      </c>
      <c r="C34" s="62">
        <v>13</v>
      </c>
      <c r="D34" s="59">
        <v>4979</v>
      </c>
      <c r="E34" s="62">
        <v>13</v>
      </c>
      <c r="F34" s="59">
        <v>4981</v>
      </c>
      <c r="G34" s="65">
        <v>23</v>
      </c>
      <c r="H34" s="65">
        <v>5011</v>
      </c>
      <c r="I34" s="41">
        <v>24</v>
      </c>
      <c r="J34" s="41">
        <v>5017</v>
      </c>
      <c r="K34" s="42">
        <v>0</v>
      </c>
      <c r="L34">
        <v>11122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COUNTIF(L18:L28,Y34)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COUNTIF(L29:L40,AD34)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COUNTIF(L41:L51,AI34)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COUNTIF(L52:L62,AN34)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COUNTIF(L63:L73,AS34)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21</v>
      </c>
      <c r="B35" s="59">
        <v>5204</v>
      </c>
      <c r="C35" s="62">
        <v>22</v>
      </c>
      <c r="D35" s="59">
        <v>5208</v>
      </c>
      <c r="E35" s="62">
        <v>24</v>
      </c>
      <c r="F35" s="59">
        <v>5214</v>
      </c>
      <c r="G35" s="65">
        <v>23</v>
      </c>
      <c r="H35" s="65">
        <v>5219</v>
      </c>
      <c r="I35" s="41">
        <v>24</v>
      </c>
      <c r="J35" s="41">
        <v>5227</v>
      </c>
      <c r="K35" s="42">
        <v>0</v>
      </c>
      <c r="L35">
        <v>22222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COUNTIF(L18:L28,Y35)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COUNTIF(L29:L40,AD35)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COUNTIF(L41:L51,AI35)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COUNTIF(L52:L62,AN35)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COUNTIF(L63:L73,AS35)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5331</v>
      </c>
      <c r="C36" s="62">
        <v>13</v>
      </c>
      <c r="D36" s="59">
        <v>5342</v>
      </c>
      <c r="E36" s="62">
        <v>13</v>
      </c>
      <c r="F36" s="59">
        <v>5347</v>
      </c>
      <c r="G36" s="65">
        <v>14</v>
      </c>
      <c r="H36" s="65">
        <v>5356</v>
      </c>
      <c r="I36" s="41">
        <v>13</v>
      </c>
      <c r="J36" s="41">
        <v>5365</v>
      </c>
      <c r="K36" s="42">
        <v>0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COUNTIF(L18:L28,Y36)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COUNTIF(L29:L40,AD36)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COUNTIF(L41:L51,AI36)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COUNTIF(L52:L62,AN36)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COUNTIF(L63:L73,AS36)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12</v>
      </c>
      <c r="B37" s="59">
        <v>5506</v>
      </c>
      <c r="C37" s="62">
        <v>13</v>
      </c>
      <c r="D37" s="59">
        <v>5515</v>
      </c>
      <c r="E37" s="62">
        <v>24</v>
      </c>
      <c r="F37" s="59">
        <v>5532</v>
      </c>
      <c r="G37" s="65">
        <v>14</v>
      </c>
      <c r="H37" s="65">
        <v>5548</v>
      </c>
      <c r="I37" s="41">
        <v>13</v>
      </c>
      <c r="J37" s="41">
        <v>5562</v>
      </c>
      <c r="K37" s="42">
        <v>0</v>
      </c>
      <c r="L37">
        <v>11211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COUNTIF(L18:L28,Y37)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COUNTIF(L29:L40,AD37)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COUNTIF(L41:L51,AI37)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COUNTIF(L52:L62,AN37)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COUNTIF(L63:L73,AS37)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5772</v>
      </c>
      <c r="C38" s="62">
        <v>24</v>
      </c>
      <c r="D38" s="59">
        <v>5784</v>
      </c>
      <c r="E38" s="62">
        <v>24</v>
      </c>
      <c r="F38" s="59">
        <v>5790</v>
      </c>
      <c r="G38" s="65">
        <v>23</v>
      </c>
      <c r="H38" s="65">
        <v>5799</v>
      </c>
      <c r="I38" s="41">
        <v>13</v>
      </c>
      <c r="J38" s="41">
        <v>5829</v>
      </c>
      <c r="K38" s="42">
        <v>0</v>
      </c>
      <c r="L38">
        <v>12221</v>
      </c>
      <c r="N38" s="35">
        <v>22222</v>
      </c>
      <c r="O38" s="35">
        <f>COUNTIF($L$7:$L$500,N38)</f>
        <v>2</v>
      </c>
      <c r="P38" s="35">
        <f>O38/$Q$4</f>
        <v>2.9850746268656716E-2</v>
      </c>
      <c r="Q38" s="35">
        <f>IF(P38=0,0,(P38*((LOG(P38))/LOG(2))))</f>
        <v>-0.15122654299873947</v>
      </c>
      <c r="T38" s="35">
        <f>N38</f>
        <v>22222</v>
      </c>
      <c r="U38" s="35">
        <f>COUNTIF(L7:L17,T38)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COUNTIF(L18:L28,Y38)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COUNTIF(L29:L40,AD38)</f>
        <v>1</v>
      </c>
      <c r="AF38" s="35">
        <f>AE38/(AG4-AE25)</f>
        <v>8.3333333333333329E-2</v>
      </c>
      <c r="AG38" s="35">
        <f>IF(AF38=0,0,(AF38*((LOG(AF38))/LOG(2))))</f>
        <v>-0.29874687506009634</v>
      </c>
      <c r="AI38" s="35">
        <f>N38</f>
        <v>22222</v>
      </c>
      <c r="AJ38" s="35">
        <f>COUNTIF(L41:L51,AI38)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COUNTIF(L52:L62,AN38)</f>
        <v>1</v>
      </c>
      <c r="AP38" s="35">
        <f>AO38/(AQ4-AO25)</f>
        <v>9.0909090909090912E-2</v>
      </c>
      <c r="AQ38" s="35">
        <f>IF(AP38=0,0,(AP38*((LOG(AP38))/LOG(2))))</f>
        <v>-0.31449378351248153</v>
      </c>
      <c r="AS38" s="35">
        <f>N38</f>
        <v>22222</v>
      </c>
      <c r="AT38" s="35">
        <f>COUNTIF(L63:L73,AS38)</f>
        <v>0</v>
      </c>
      <c r="AU38" s="35">
        <f>AT38/(AV4-AT25)</f>
        <v>0</v>
      </c>
      <c r="AV38" s="35">
        <f>IF(AU38=0,0,(AU38*((LOG(AU38))/LOG(2))))</f>
        <v>0</v>
      </c>
    </row>
    <row r="39" spans="1:48" x14ac:dyDescent="0.3">
      <c r="A39" s="59">
        <v>12</v>
      </c>
      <c r="B39" s="59">
        <v>6013</v>
      </c>
      <c r="C39" s="62">
        <v>13</v>
      </c>
      <c r="D39" s="59">
        <v>6022</v>
      </c>
      <c r="E39" s="62">
        <v>24</v>
      </c>
      <c r="F39" s="59">
        <v>6038</v>
      </c>
      <c r="G39" s="65">
        <v>23</v>
      </c>
      <c r="H39" s="65">
        <v>6047</v>
      </c>
      <c r="I39" s="41">
        <v>24</v>
      </c>
      <c r="J39" s="41">
        <v>6059</v>
      </c>
      <c r="K39" s="42">
        <v>0</v>
      </c>
      <c r="L39">
        <v>11222</v>
      </c>
      <c r="P39" s="27">
        <f>SUM(P7:P38)</f>
        <v>1.0000000000000002</v>
      </c>
      <c r="Q39" s="27">
        <f>-SUM(Q7:Q38)</f>
        <v>3.4791740780331146</v>
      </c>
      <c r="V39" s="27">
        <f>SUM(V7:V38)</f>
        <v>1</v>
      </c>
      <c r="W39" s="27">
        <f>-SUM(W7:W38)</f>
        <v>2.6635327548042547</v>
      </c>
      <c r="AA39" s="27">
        <f>SUM(AA7:AA38)</f>
        <v>1</v>
      </c>
      <c r="AB39" s="27">
        <f>-SUM(AB7:AB38)</f>
        <v>2.1180782093497093</v>
      </c>
      <c r="AF39" s="27">
        <f>SUM(AF7:AF38)</f>
        <v>1.0000000000000002</v>
      </c>
      <c r="AG39" s="27">
        <f>-SUM(AG7:AG38)</f>
        <v>3.0849625007211561</v>
      </c>
      <c r="AK39" s="27">
        <f>SUM(AK7:AK38)</f>
        <v>1</v>
      </c>
      <c r="AL39" s="27">
        <f>-SUM(AL7:AL38)</f>
        <v>2.6635327548042547</v>
      </c>
      <c r="AP39" s="27">
        <f>SUM(AP7:AP38)</f>
        <v>1</v>
      </c>
      <c r="AQ39" s="27">
        <f>-SUM(AQ7:AQ38)</f>
        <v>2.5503407095463881</v>
      </c>
      <c r="AU39" s="27">
        <f>SUM(AU7:AU38)</f>
        <v>1</v>
      </c>
      <c r="AV39" s="27">
        <f>-SUM(AV7:AV38)</f>
        <v>2.3685225277282065</v>
      </c>
    </row>
    <row r="40" spans="1:48" x14ac:dyDescent="0.3">
      <c r="A40" s="59">
        <v>12</v>
      </c>
      <c r="B40" s="59">
        <v>6257</v>
      </c>
      <c r="C40" s="62">
        <v>24</v>
      </c>
      <c r="D40" s="59">
        <v>6271</v>
      </c>
      <c r="E40" s="62">
        <v>24</v>
      </c>
      <c r="F40" s="59">
        <v>6277</v>
      </c>
      <c r="G40" s="65">
        <v>23</v>
      </c>
      <c r="H40" s="65">
        <v>6283</v>
      </c>
      <c r="I40" s="41">
        <v>24</v>
      </c>
      <c r="J40" s="41">
        <v>6291</v>
      </c>
      <c r="K40" s="42">
        <v>0</v>
      </c>
      <c r="L40">
        <v>12222</v>
      </c>
      <c r="P40" s="28" t="s">
        <v>90</v>
      </c>
      <c r="Q40" s="28">
        <f>Q39/(LOG(Q4)/LOG(2))</f>
        <v>0.57354482744929136</v>
      </c>
      <c r="V40" s="28" t="s">
        <v>117</v>
      </c>
      <c r="W40" s="28">
        <f>W39/(LOG(W4)/LOG(2))</f>
        <v>0.76993363315949714</v>
      </c>
      <c r="AA40" s="28" t="s">
        <v>120</v>
      </c>
      <c r="AB40" s="28">
        <f>AB39/(LOG(AB4)/LOG(2))</f>
        <v>0.61226190971337657</v>
      </c>
      <c r="AF40" s="28" t="s">
        <v>121</v>
      </c>
      <c r="AG40" s="28">
        <f>AG39/(LOG(AG4)/LOG(2))</f>
        <v>0.86052852717443495</v>
      </c>
      <c r="AK40" s="28" t="s">
        <v>122</v>
      </c>
      <c r="AL40" s="28">
        <f>AL39/(LOG(AL4)/LOG(2))</f>
        <v>0.76993363315949714</v>
      </c>
      <c r="AP40" s="28" t="s">
        <v>123</v>
      </c>
      <c r="AQ40" s="28">
        <f>AQ39/(LOG(AQ4)/LOG(2))</f>
        <v>0.73721379425646549</v>
      </c>
      <c r="AU40" s="28" t="s">
        <v>124</v>
      </c>
      <c r="AV40" s="28">
        <f>AV39/(LOG(AV4)/LOG(2))</f>
        <v>0.68465655310775864</v>
      </c>
    </row>
    <row r="41" spans="1:48" x14ac:dyDescent="0.3">
      <c r="A41" s="60">
        <v>12</v>
      </c>
      <c r="B41" s="60">
        <v>6546</v>
      </c>
      <c r="C41" s="63">
        <v>24</v>
      </c>
      <c r="D41" s="60">
        <v>6561</v>
      </c>
      <c r="E41" s="63">
        <v>24</v>
      </c>
      <c r="F41" s="60">
        <v>6565</v>
      </c>
      <c r="G41" s="66">
        <v>23</v>
      </c>
      <c r="H41" s="66">
        <v>6570</v>
      </c>
      <c r="I41" s="40">
        <v>24</v>
      </c>
      <c r="J41" s="40">
        <v>6578</v>
      </c>
      <c r="K41" s="50">
        <v>0</v>
      </c>
      <c r="L41">
        <v>12222</v>
      </c>
    </row>
    <row r="42" spans="1:48" x14ac:dyDescent="0.3">
      <c r="A42" s="60">
        <v>12</v>
      </c>
      <c r="B42" s="60">
        <v>6737</v>
      </c>
      <c r="C42" s="63">
        <v>13</v>
      </c>
      <c r="D42" s="60">
        <v>6749</v>
      </c>
      <c r="E42" s="63">
        <v>24</v>
      </c>
      <c r="F42" s="60">
        <v>6763</v>
      </c>
      <c r="G42" s="66">
        <v>23</v>
      </c>
      <c r="H42" s="66">
        <v>6768</v>
      </c>
      <c r="I42" s="40">
        <v>24</v>
      </c>
      <c r="J42" s="40">
        <v>6773</v>
      </c>
      <c r="K42" s="50">
        <v>0</v>
      </c>
      <c r="L42">
        <v>11222</v>
      </c>
    </row>
    <row r="43" spans="1:48" x14ac:dyDescent="0.3">
      <c r="A43" s="60">
        <v>21</v>
      </c>
      <c r="B43" s="60">
        <v>6998</v>
      </c>
      <c r="C43" s="63">
        <v>11</v>
      </c>
      <c r="D43" s="60">
        <v>7021</v>
      </c>
      <c r="E43" s="63">
        <v>11</v>
      </c>
      <c r="F43" s="60">
        <v>7029</v>
      </c>
      <c r="G43" s="66">
        <v>21</v>
      </c>
      <c r="H43" s="66">
        <v>7046</v>
      </c>
      <c r="I43" s="40">
        <v>22</v>
      </c>
      <c r="J43" s="40">
        <v>7059</v>
      </c>
      <c r="K43" s="50">
        <v>0</v>
      </c>
      <c r="L43">
        <v>21122</v>
      </c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60">
        <v>12</v>
      </c>
      <c r="B44" s="60">
        <v>7196</v>
      </c>
      <c r="C44" s="63">
        <v>13</v>
      </c>
      <c r="D44" s="60">
        <v>7211</v>
      </c>
      <c r="E44" s="63">
        <v>13</v>
      </c>
      <c r="F44" s="60">
        <v>7216</v>
      </c>
      <c r="G44" s="66">
        <v>14</v>
      </c>
      <c r="H44" s="66">
        <v>7227</v>
      </c>
      <c r="I44" s="40">
        <v>13</v>
      </c>
      <c r="J44" s="40">
        <v>7238</v>
      </c>
      <c r="K44" s="50">
        <v>0</v>
      </c>
      <c r="L44">
        <v>11111</v>
      </c>
      <c r="N44" s="39">
        <f>COUNTIF(L7:L73,G3)</f>
        <v>0</v>
      </c>
      <c r="O44" s="39"/>
      <c r="P44" s="46">
        <v>11</v>
      </c>
      <c r="Q44" s="46">
        <v>11</v>
      </c>
      <c r="R44" s="46">
        <v>12</v>
      </c>
      <c r="S44" s="46">
        <v>11</v>
      </c>
      <c r="T44" s="46">
        <v>11</v>
      </c>
      <c r="U44" s="46">
        <v>11</v>
      </c>
      <c r="V44" s="45"/>
    </row>
    <row r="45" spans="1:48" x14ac:dyDescent="0.3">
      <c r="A45" s="60">
        <v>12</v>
      </c>
      <c r="B45" s="60">
        <v>7914</v>
      </c>
      <c r="C45" s="63">
        <v>24</v>
      </c>
      <c r="D45" s="60">
        <v>7936</v>
      </c>
      <c r="E45" s="63">
        <v>13</v>
      </c>
      <c r="F45" s="60">
        <v>7956</v>
      </c>
      <c r="G45" s="66">
        <v>14</v>
      </c>
      <c r="H45" s="66">
        <v>7965</v>
      </c>
      <c r="I45" s="40">
        <v>24</v>
      </c>
      <c r="J45" s="40">
        <v>7981</v>
      </c>
      <c r="K45" s="50">
        <v>0</v>
      </c>
      <c r="L45">
        <v>12112</v>
      </c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:48" x14ac:dyDescent="0.3">
      <c r="A46" s="60">
        <v>12</v>
      </c>
      <c r="B46" s="60">
        <v>8186</v>
      </c>
      <c r="C46" s="63">
        <v>13</v>
      </c>
      <c r="D46" s="60">
        <v>8201</v>
      </c>
      <c r="E46" s="63">
        <v>13</v>
      </c>
      <c r="F46" s="60">
        <v>8229</v>
      </c>
      <c r="G46" s="66">
        <v>14</v>
      </c>
      <c r="H46" s="66">
        <v>8239</v>
      </c>
      <c r="I46" s="40">
        <v>24</v>
      </c>
      <c r="J46" s="40">
        <v>8253</v>
      </c>
      <c r="K46" s="50">
        <v>0</v>
      </c>
      <c r="L46">
        <v>11112</v>
      </c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:48" x14ac:dyDescent="0.3">
      <c r="A47" s="60">
        <v>12</v>
      </c>
      <c r="B47" s="60">
        <v>8512</v>
      </c>
      <c r="C47" s="63">
        <v>13</v>
      </c>
      <c r="D47" s="60">
        <v>8523</v>
      </c>
      <c r="E47" s="63">
        <v>13</v>
      </c>
      <c r="F47" s="60">
        <v>8529</v>
      </c>
      <c r="G47" s="66">
        <v>14</v>
      </c>
      <c r="H47" s="66">
        <v>8547</v>
      </c>
      <c r="I47" s="40">
        <v>24</v>
      </c>
      <c r="J47" s="40">
        <v>8562</v>
      </c>
      <c r="K47" s="50">
        <v>0</v>
      </c>
      <c r="L47">
        <v>11112</v>
      </c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A48" s="60">
        <v>12</v>
      </c>
      <c r="B48" s="60">
        <v>8809</v>
      </c>
      <c r="C48" s="63">
        <v>13</v>
      </c>
      <c r="D48" s="60">
        <v>8818</v>
      </c>
      <c r="E48" s="63">
        <v>13</v>
      </c>
      <c r="F48" s="60">
        <v>8844</v>
      </c>
      <c r="G48" s="66">
        <v>14</v>
      </c>
      <c r="H48" s="66">
        <v>8846</v>
      </c>
      <c r="I48" s="40">
        <v>24</v>
      </c>
      <c r="J48" s="40">
        <v>8861</v>
      </c>
      <c r="K48" s="50">
        <v>0</v>
      </c>
      <c r="L48">
        <v>11112</v>
      </c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:22" x14ac:dyDescent="0.3">
      <c r="A49" s="60">
        <v>12</v>
      </c>
      <c r="B49" s="60">
        <v>9207</v>
      </c>
      <c r="C49" s="63">
        <v>13</v>
      </c>
      <c r="D49" s="60">
        <v>9243</v>
      </c>
      <c r="E49" s="63">
        <v>13</v>
      </c>
      <c r="F49" s="60">
        <v>9248</v>
      </c>
      <c r="G49" s="66">
        <v>14</v>
      </c>
      <c r="H49" s="66">
        <v>9249</v>
      </c>
      <c r="I49" s="40">
        <v>13</v>
      </c>
      <c r="J49" s="40">
        <v>9257</v>
      </c>
      <c r="K49" s="50">
        <v>0</v>
      </c>
      <c r="L49">
        <v>11111</v>
      </c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:22" x14ac:dyDescent="0.3">
      <c r="A50" s="60">
        <v>12</v>
      </c>
      <c r="B50" s="60">
        <v>9457</v>
      </c>
      <c r="C50" s="63">
        <v>13</v>
      </c>
      <c r="D50" s="60">
        <v>9466</v>
      </c>
      <c r="E50" s="63">
        <v>24</v>
      </c>
      <c r="F50" s="60">
        <v>9481</v>
      </c>
      <c r="G50" s="66">
        <v>23</v>
      </c>
      <c r="H50" s="66">
        <v>9491</v>
      </c>
      <c r="I50" s="40">
        <v>13</v>
      </c>
      <c r="J50" s="40">
        <v>9504</v>
      </c>
      <c r="K50" s="50">
        <v>0</v>
      </c>
      <c r="L50">
        <v>11221</v>
      </c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:22" x14ac:dyDescent="0.3">
      <c r="A51" s="60">
        <v>12</v>
      </c>
      <c r="B51" s="60">
        <v>9645</v>
      </c>
      <c r="C51" s="63">
        <v>24</v>
      </c>
      <c r="D51" s="60">
        <v>9659</v>
      </c>
      <c r="E51" s="63">
        <v>13</v>
      </c>
      <c r="F51" s="60">
        <v>9677</v>
      </c>
      <c r="G51" s="66">
        <v>14</v>
      </c>
      <c r="H51" s="66">
        <v>9682</v>
      </c>
      <c r="I51" s="40">
        <v>24</v>
      </c>
      <c r="J51" s="40">
        <v>9702</v>
      </c>
      <c r="K51" s="50">
        <v>0</v>
      </c>
      <c r="L51">
        <v>12112</v>
      </c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:22" x14ac:dyDescent="0.3">
      <c r="A52" s="59">
        <v>12</v>
      </c>
      <c r="B52" s="59">
        <v>9959</v>
      </c>
      <c r="C52" s="62">
        <v>13</v>
      </c>
      <c r="D52" s="59">
        <v>9969</v>
      </c>
      <c r="E52" s="62">
        <v>24</v>
      </c>
      <c r="F52" s="59">
        <v>9983</v>
      </c>
      <c r="G52" s="65">
        <v>23</v>
      </c>
      <c r="H52" s="65">
        <v>9990</v>
      </c>
      <c r="I52" s="41">
        <v>24</v>
      </c>
      <c r="J52" s="41">
        <v>9995</v>
      </c>
      <c r="K52" s="42">
        <v>0</v>
      </c>
      <c r="L52">
        <v>11222</v>
      </c>
      <c r="N52" s="40"/>
      <c r="O52" s="49" t="s">
        <v>110</v>
      </c>
      <c r="P52">
        <f>J17/P44</f>
        <v>140.27272727272728</v>
      </c>
      <c r="Q52">
        <f>(J28-J17)/Q44</f>
        <v>195.27272727272728</v>
      </c>
      <c r="R52">
        <f>(J40-J28)/R44</f>
        <v>216.66666666666666</v>
      </c>
      <c r="S52">
        <f>(J51-J40)/S44</f>
        <v>310.09090909090907</v>
      </c>
      <c r="T52">
        <f>(J62-J51)/T44</f>
        <v>224.18181818181819</v>
      </c>
      <c r="U52">
        <f>(J73-J62)/U44</f>
        <v>810</v>
      </c>
    </row>
    <row r="53" spans="1:22" x14ac:dyDescent="0.3">
      <c r="A53" s="59">
        <v>12</v>
      </c>
      <c r="B53" s="59">
        <v>10172</v>
      </c>
      <c r="C53" s="62">
        <v>13</v>
      </c>
      <c r="D53" s="59">
        <v>10211</v>
      </c>
      <c r="E53" s="62">
        <v>24</v>
      </c>
      <c r="F53" s="59">
        <v>10227</v>
      </c>
      <c r="G53" s="65">
        <v>23</v>
      </c>
      <c r="H53" s="65">
        <v>10236</v>
      </c>
      <c r="I53" s="41">
        <v>24</v>
      </c>
      <c r="J53" s="41">
        <v>10245</v>
      </c>
      <c r="K53" s="42">
        <v>0</v>
      </c>
      <c r="L53">
        <v>11222</v>
      </c>
    </row>
    <row r="54" spans="1:22" x14ac:dyDescent="0.3">
      <c r="A54" s="59">
        <v>12</v>
      </c>
      <c r="B54" s="59">
        <v>10404</v>
      </c>
      <c r="C54" s="62">
        <v>13</v>
      </c>
      <c r="D54" s="59">
        <v>10414</v>
      </c>
      <c r="E54" s="62">
        <v>13</v>
      </c>
      <c r="F54" s="59">
        <v>10425</v>
      </c>
      <c r="G54" s="65">
        <v>23</v>
      </c>
      <c r="H54" s="65">
        <v>10443</v>
      </c>
      <c r="I54" s="41">
        <v>24</v>
      </c>
      <c r="J54" s="41">
        <v>10449</v>
      </c>
      <c r="K54" s="42">
        <v>0</v>
      </c>
      <c r="L54">
        <v>11122</v>
      </c>
    </row>
    <row r="55" spans="1:22" x14ac:dyDescent="0.3">
      <c r="A55" s="59">
        <v>12</v>
      </c>
      <c r="B55" s="59">
        <v>10569</v>
      </c>
      <c r="C55" s="62">
        <v>24</v>
      </c>
      <c r="D55" s="59">
        <v>10588</v>
      </c>
      <c r="E55" s="62">
        <v>13</v>
      </c>
      <c r="F55" s="59">
        <v>10646</v>
      </c>
      <c r="G55" s="65">
        <v>14</v>
      </c>
      <c r="H55" s="65">
        <v>10665</v>
      </c>
      <c r="I55" s="41">
        <v>13</v>
      </c>
      <c r="J55" s="41">
        <v>10667</v>
      </c>
      <c r="K55" s="42">
        <v>0</v>
      </c>
      <c r="L55">
        <v>12111</v>
      </c>
    </row>
    <row r="56" spans="1:22" x14ac:dyDescent="0.3">
      <c r="A56" s="59">
        <v>12</v>
      </c>
      <c r="B56" s="59">
        <v>10910</v>
      </c>
      <c r="C56" s="62">
        <v>13</v>
      </c>
      <c r="D56" s="59">
        <v>10928</v>
      </c>
      <c r="E56" s="62">
        <v>24</v>
      </c>
      <c r="F56" s="59">
        <v>10943</v>
      </c>
      <c r="G56" s="65">
        <v>23</v>
      </c>
      <c r="H56" s="65">
        <v>10952</v>
      </c>
      <c r="I56" s="41">
        <v>24</v>
      </c>
      <c r="J56" s="41">
        <v>10962</v>
      </c>
      <c r="K56" s="42">
        <v>0</v>
      </c>
      <c r="L56">
        <v>11222</v>
      </c>
    </row>
    <row r="57" spans="1:22" x14ac:dyDescent="0.3">
      <c r="A57" s="59">
        <v>12</v>
      </c>
      <c r="B57" s="59">
        <v>11091</v>
      </c>
      <c r="C57" s="62">
        <v>13</v>
      </c>
      <c r="D57" s="59">
        <v>11101</v>
      </c>
      <c r="E57" s="62">
        <v>13</v>
      </c>
      <c r="F57" s="59">
        <v>11110</v>
      </c>
      <c r="G57" s="65">
        <v>23</v>
      </c>
      <c r="H57" s="65">
        <v>11124</v>
      </c>
      <c r="I57" s="41">
        <v>24</v>
      </c>
      <c r="J57" s="41">
        <v>11126</v>
      </c>
      <c r="K57" s="42">
        <v>0</v>
      </c>
      <c r="L57">
        <v>11122</v>
      </c>
    </row>
    <row r="58" spans="1:22" x14ac:dyDescent="0.3">
      <c r="A58" s="59">
        <v>12</v>
      </c>
      <c r="B58" s="59">
        <v>11271</v>
      </c>
      <c r="C58" s="62">
        <v>13</v>
      </c>
      <c r="D58" s="59">
        <v>11285</v>
      </c>
      <c r="E58" s="62">
        <v>24</v>
      </c>
      <c r="F58" s="59">
        <v>11299</v>
      </c>
      <c r="G58" s="65">
        <v>23</v>
      </c>
      <c r="H58" s="65">
        <v>11305</v>
      </c>
      <c r="I58" s="41">
        <v>24</v>
      </c>
      <c r="J58" s="41">
        <v>11310</v>
      </c>
      <c r="K58" s="42">
        <v>0</v>
      </c>
      <c r="L58">
        <v>11222</v>
      </c>
    </row>
    <row r="59" spans="1:22" x14ac:dyDescent="0.3">
      <c r="A59" s="59">
        <v>12</v>
      </c>
      <c r="B59" s="59">
        <v>11425</v>
      </c>
      <c r="C59" s="62">
        <v>13</v>
      </c>
      <c r="D59" s="59">
        <v>11438</v>
      </c>
      <c r="E59" s="62">
        <v>13</v>
      </c>
      <c r="F59" s="59">
        <v>11456</v>
      </c>
      <c r="G59" s="65">
        <v>14</v>
      </c>
      <c r="H59" s="65">
        <v>11465</v>
      </c>
      <c r="I59" s="41">
        <v>13</v>
      </c>
      <c r="J59" s="41">
        <v>11475</v>
      </c>
      <c r="K59" s="42">
        <v>0</v>
      </c>
      <c r="L59">
        <v>11111</v>
      </c>
    </row>
    <row r="60" spans="1:22" x14ac:dyDescent="0.3">
      <c r="A60" s="59">
        <v>12</v>
      </c>
      <c r="B60" s="59">
        <v>11624</v>
      </c>
      <c r="C60" s="62">
        <v>13</v>
      </c>
      <c r="D60" s="59">
        <v>11649</v>
      </c>
      <c r="E60" s="62">
        <v>13</v>
      </c>
      <c r="F60" s="59">
        <v>11661</v>
      </c>
      <c r="G60" s="65">
        <v>14</v>
      </c>
      <c r="H60" s="65">
        <v>11668</v>
      </c>
      <c r="I60" s="41">
        <v>24</v>
      </c>
      <c r="J60" s="41">
        <v>11684</v>
      </c>
      <c r="K60" s="42">
        <v>0</v>
      </c>
      <c r="L60">
        <v>11112</v>
      </c>
    </row>
    <row r="61" spans="1:22" x14ac:dyDescent="0.3">
      <c r="A61" s="59">
        <v>12</v>
      </c>
      <c r="B61" s="59">
        <v>11868</v>
      </c>
      <c r="C61" s="62">
        <v>24</v>
      </c>
      <c r="D61" s="59">
        <v>11903</v>
      </c>
      <c r="E61" s="62">
        <v>24</v>
      </c>
      <c r="F61" s="59">
        <v>11914</v>
      </c>
      <c r="G61" s="65">
        <v>23</v>
      </c>
      <c r="H61" s="65">
        <v>11920</v>
      </c>
      <c r="I61" s="41">
        <v>24</v>
      </c>
      <c r="J61" s="41">
        <v>11925</v>
      </c>
      <c r="K61" s="42">
        <v>0</v>
      </c>
      <c r="L61">
        <v>12222</v>
      </c>
    </row>
    <row r="62" spans="1:22" x14ac:dyDescent="0.3">
      <c r="A62" s="59">
        <v>21</v>
      </c>
      <c r="B62" s="59">
        <v>12144</v>
      </c>
      <c r="C62" s="62">
        <v>22</v>
      </c>
      <c r="D62" s="59">
        <v>12152</v>
      </c>
      <c r="E62" s="62">
        <v>24</v>
      </c>
      <c r="F62" s="59">
        <v>12158</v>
      </c>
      <c r="G62" s="65">
        <v>23</v>
      </c>
      <c r="H62" s="65">
        <v>12163</v>
      </c>
      <c r="I62" s="41">
        <v>24</v>
      </c>
      <c r="J62" s="41">
        <v>12168</v>
      </c>
      <c r="K62" s="42">
        <v>0</v>
      </c>
      <c r="L62">
        <v>22222</v>
      </c>
    </row>
    <row r="63" spans="1:22" x14ac:dyDescent="0.3">
      <c r="A63" s="60">
        <v>12</v>
      </c>
      <c r="B63" s="60">
        <v>12452</v>
      </c>
      <c r="C63" s="63">
        <v>13</v>
      </c>
      <c r="D63" s="60">
        <v>12468</v>
      </c>
      <c r="E63" s="63">
        <v>24</v>
      </c>
      <c r="F63" s="60">
        <v>12497</v>
      </c>
      <c r="G63" s="66">
        <v>23</v>
      </c>
      <c r="H63" s="66">
        <v>12506</v>
      </c>
      <c r="I63" s="40">
        <v>13</v>
      </c>
      <c r="J63" s="40">
        <v>12527</v>
      </c>
      <c r="K63" s="50">
        <v>0</v>
      </c>
      <c r="L63">
        <v>11221</v>
      </c>
    </row>
    <row r="64" spans="1:22" x14ac:dyDescent="0.3">
      <c r="A64" s="60">
        <v>12</v>
      </c>
      <c r="B64" s="60">
        <v>12823</v>
      </c>
      <c r="C64" s="63">
        <v>13</v>
      </c>
      <c r="D64" s="60">
        <v>12858</v>
      </c>
      <c r="E64" s="63">
        <v>13</v>
      </c>
      <c r="F64" s="60">
        <v>12917</v>
      </c>
      <c r="G64" s="66">
        <v>14</v>
      </c>
      <c r="H64" s="66">
        <v>12929</v>
      </c>
      <c r="I64" s="40">
        <v>13</v>
      </c>
      <c r="J64" s="40">
        <v>12959</v>
      </c>
      <c r="K64" s="50">
        <v>0</v>
      </c>
      <c r="L64">
        <v>11111</v>
      </c>
    </row>
    <row r="65" spans="1:12" x14ac:dyDescent="0.3">
      <c r="A65" s="60">
        <v>12</v>
      </c>
      <c r="B65" s="60">
        <v>13110</v>
      </c>
      <c r="C65" s="63">
        <v>13</v>
      </c>
      <c r="D65" s="60">
        <v>13121</v>
      </c>
      <c r="E65" s="63">
        <v>13</v>
      </c>
      <c r="F65" s="60">
        <v>13129</v>
      </c>
      <c r="G65" s="66">
        <v>23</v>
      </c>
      <c r="H65" s="66">
        <v>13144</v>
      </c>
      <c r="I65" s="40">
        <v>24</v>
      </c>
      <c r="J65" s="40">
        <v>13154</v>
      </c>
      <c r="K65" s="50">
        <v>0</v>
      </c>
      <c r="L65">
        <v>11122</v>
      </c>
    </row>
    <row r="66" spans="1:12" x14ac:dyDescent="0.3">
      <c r="A66" s="60">
        <v>21</v>
      </c>
      <c r="B66" s="60">
        <v>13441</v>
      </c>
      <c r="C66" s="63">
        <v>11</v>
      </c>
      <c r="D66" s="60">
        <v>13460</v>
      </c>
      <c r="E66" s="63">
        <v>11</v>
      </c>
      <c r="F66" s="60">
        <v>13466</v>
      </c>
      <c r="G66" s="66">
        <v>12</v>
      </c>
      <c r="H66" s="66">
        <v>13496</v>
      </c>
      <c r="I66" s="40">
        <v>13</v>
      </c>
      <c r="J66" s="40">
        <v>13505</v>
      </c>
      <c r="K66" s="50">
        <v>0</v>
      </c>
      <c r="L66">
        <v>21111</v>
      </c>
    </row>
    <row r="67" spans="1:12" x14ac:dyDescent="0.3">
      <c r="A67" s="60">
        <v>12</v>
      </c>
      <c r="B67" s="60">
        <v>13649</v>
      </c>
      <c r="C67" s="63">
        <v>13</v>
      </c>
      <c r="D67" s="60">
        <v>13663</v>
      </c>
      <c r="E67" s="63">
        <v>13</v>
      </c>
      <c r="F67" s="60">
        <v>13686</v>
      </c>
      <c r="G67" s="66">
        <v>14</v>
      </c>
      <c r="H67" s="66">
        <v>13696</v>
      </c>
      <c r="I67" s="40">
        <v>24</v>
      </c>
      <c r="J67" s="40">
        <v>13711</v>
      </c>
      <c r="K67" s="50">
        <v>0</v>
      </c>
      <c r="L67">
        <v>11112</v>
      </c>
    </row>
    <row r="68" spans="1:12" x14ac:dyDescent="0.3">
      <c r="A68" s="60">
        <v>12</v>
      </c>
      <c r="B68" s="60">
        <v>13900</v>
      </c>
      <c r="C68" s="63">
        <v>13</v>
      </c>
      <c r="D68" s="60">
        <v>13907</v>
      </c>
      <c r="E68" s="63">
        <v>13</v>
      </c>
      <c r="F68" s="60">
        <v>13928</v>
      </c>
      <c r="G68" s="66">
        <v>23</v>
      </c>
      <c r="H68" s="66">
        <v>13944</v>
      </c>
      <c r="I68" s="40">
        <v>13</v>
      </c>
      <c r="J68" s="40">
        <v>13957</v>
      </c>
      <c r="K68" s="50">
        <v>0</v>
      </c>
      <c r="L68">
        <v>11121</v>
      </c>
    </row>
    <row r="69" spans="1:12" x14ac:dyDescent="0.3">
      <c r="A69" s="60">
        <v>12</v>
      </c>
      <c r="B69" s="60">
        <v>14350</v>
      </c>
      <c r="C69" s="63">
        <v>13</v>
      </c>
      <c r="D69" s="60">
        <v>14355</v>
      </c>
      <c r="E69" s="63">
        <v>13</v>
      </c>
      <c r="F69" s="60">
        <v>14362</v>
      </c>
      <c r="G69" s="66">
        <v>23</v>
      </c>
      <c r="H69" s="66">
        <v>14378</v>
      </c>
      <c r="I69" s="40">
        <v>24</v>
      </c>
      <c r="J69" s="40">
        <v>14384</v>
      </c>
      <c r="K69" s="50">
        <v>0</v>
      </c>
      <c r="L69">
        <v>11122</v>
      </c>
    </row>
    <row r="70" spans="1:12" x14ac:dyDescent="0.3">
      <c r="A70" s="60">
        <v>12</v>
      </c>
      <c r="B70" s="60">
        <v>14569</v>
      </c>
      <c r="C70" s="63">
        <v>13</v>
      </c>
      <c r="D70" s="60">
        <v>14582</v>
      </c>
      <c r="E70" s="63">
        <v>13</v>
      </c>
      <c r="F70" s="60">
        <v>14603</v>
      </c>
      <c r="G70" s="66">
        <v>14</v>
      </c>
      <c r="H70" s="66">
        <v>14612</v>
      </c>
      <c r="I70" s="40">
        <v>13</v>
      </c>
      <c r="J70" s="40">
        <v>14620</v>
      </c>
      <c r="K70" s="50">
        <v>0</v>
      </c>
      <c r="L70">
        <v>11111</v>
      </c>
    </row>
    <row r="71" spans="1:12" x14ac:dyDescent="0.3">
      <c r="A71" s="60">
        <v>12</v>
      </c>
      <c r="B71" s="60">
        <v>14985</v>
      </c>
      <c r="C71" s="63">
        <v>13</v>
      </c>
      <c r="D71" s="60">
        <v>15143</v>
      </c>
      <c r="E71" s="63">
        <v>13</v>
      </c>
      <c r="F71" s="60">
        <v>15167</v>
      </c>
      <c r="G71" s="66">
        <v>14</v>
      </c>
      <c r="H71" s="66">
        <v>15192</v>
      </c>
      <c r="I71" s="40">
        <v>24</v>
      </c>
      <c r="J71" s="40">
        <v>15207</v>
      </c>
      <c r="K71" s="50">
        <v>0</v>
      </c>
      <c r="L71">
        <v>11112</v>
      </c>
    </row>
    <row r="72" spans="1:12" x14ac:dyDescent="0.3">
      <c r="A72" s="60">
        <v>12</v>
      </c>
      <c r="B72" s="60">
        <v>18766</v>
      </c>
      <c r="C72" s="63">
        <v>13</v>
      </c>
      <c r="D72" s="60">
        <v>18806</v>
      </c>
      <c r="E72" s="63">
        <v>13</v>
      </c>
      <c r="F72" s="60">
        <v>18812</v>
      </c>
      <c r="G72" s="66">
        <v>14</v>
      </c>
      <c r="H72" s="66">
        <v>18820</v>
      </c>
      <c r="I72" s="40">
        <v>13</v>
      </c>
      <c r="J72" s="40">
        <v>18827</v>
      </c>
      <c r="K72" s="50">
        <v>0</v>
      </c>
      <c r="L72">
        <v>11111</v>
      </c>
    </row>
    <row r="73" spans="1:12" x14ac:dyDescent="0.3">
      <c r="A73" s="60">
        <v>12</v>
      </c>
      <c r="B73" s="60">
        <v>21046</v>
      </c>
      <c r="C73" s="63">
        <v>13</v>
      </c>
      <c r="D73" s="60">
        <v>21051</v>
      </c>
      <c r="E73" s="63">
        <v>13</v>
      </c>
      <c r="F73" s="60">
        <v>21057</v>
      </c>
      <c r="G73" s="66">
        <v>14</v>
      </c>
      <c r="H73" s="66">
        <v>21067</v>
      </c>
      <c r="I73" s="40">
        <v>13</v>
      </c>
      <c r="J73" s="40">
        <v>21078</v>
      </c>
      <c r="K73" s="50">
        <v>0</v>
      </c>
      <c r="L73">
        <v>11111</v>
      </c>
    </row>
    <row r="74" spans="1:12" x14ac:dyDescent="0.3">
      <c r="A74" s="17"/>
      <c r="B74" s="17"/>
      <c r="C74" s="17"/>
      <c r="D74" s="17"/>
      <c r="E74" s="17"/>
      <c r="F74" s="17"/>
      <c r="G74" s="17"/>
      <c r="H74" s="17"/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138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19</v>
      </c>
      <c r="V3" s="25" t="s">
        <v>118</v>
      </c>
      <c r="W3">
        <f>COUNTA(L7:L9)</f>
        <v>3</v>
      </c>
      <c r="AA3" s="25" t="s">
        <v>118</v>
      </c>
      <c r="AB3">
        <f>COUNTA(L10:L12)</f>
        <v>3</v>
      </c>
      <c r="AF3" s="25" t="s">
        <v>118</v>
      </c>
      <c r="AG3">
        <f>COUNTA(L13:L16)</f>
        <v>4</v>
      </c>
      <c r="AK3" s="25" t="s">
        <v>118</v>
      </c>
      <c r="AL3">
        <f>COUNTA(L17:L19)</f>
        <v>3</v>
      </c>
      <c r="AP3" s="25" t="s">
        <v>118</v>
      </c>
      <c r="AQ3">
        <f>COUNTA(L20:L22)</f>
        <v>3</v>
      </c>
      <c r="AU3" s="25" t="s">
        <v>118</v>
      </c>
      <c r="AV3">
        <f>COUNTA(L23:L25)</f>
        <v>3</v>
      </c>
    </row>
    <row r="4" spans="1:48" x14ac:dyDescent="0.3">
      <c r="P4" s="25" t="s">
        <v>86</v>
      </c>
      <c r="Q4" s="26">
        <f>SUM(O7:O38)</f>
        <v>19</v>
      </c>
      <c r="V4" s="25" t="s">
        <v>119</v>
      </c>
      <c r="W4">
        <f>SUM(U7:U38)</f>
        <v>3</v>
      </c>
      <c r="AA4" s="25" t="s">
        <v>119</v>
      </c>
      <c r="AB4">
        <f>SUM(Z7:Z38)</f>
        <v>3</v>
      </c>
      <c r="AF4" s="25" t="s">
        <v>119</v>
      </c>
      <c r="AG4">
        <f>SUM(AE7:AE38)</f>
        <v>4</v>
      </c>
      <c r="AK4" s="25" t="s">
        <v>119</v>
      </c>
      <c r="AL4">
        <f>SUM(AJ7:AJ38)</f>
        <v>3</v>
      </c>
      <c r="AP4" s="25" t="s">
        <v>119</v>
      </c>
      <c r="AQ4">
        <f>SUM(AO7:AO38)</f>
        <v>3</v>
      </c>
      <c r="AU4" s="25" t="s">
        <v>119</v>
      </c>
      <c r="AV4">
        <f>SUM(AT7:AT38)</f>
        <v>3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13</v>
      </c>
      <c r="C7" s="61">
        <v>13</v>
      </c>
      <c r="D7" s="58">
        <v>26</v>
      </c>
      <c r="E7" s="61">
        <v>13</v>
      </c>
      <c r="F7" s="58">
        <v>33</v>
      </c>
      <c r="G7" s="64">
        <v>23</v>
      </c>
      <c r="H7" s="64">
        <v>45</v>
      </c>
      <c r="I7" s="41">
        <v>13</v>
      </c>
      <c r="J7" s="41">
        <v>60</v>
      </c>
      <c r="K7" s="42">
        <v>0</v>
      </c>
      <c r="L7">
        <v>11121</v>
      </c>
      <c r="N7" s="35">
        <v>11111</v>
      </c>
      <c r="O7" s="35">
        <f>COUNTIF($L$7:$L$500,N7)</f>
        <v>2</v>
      </c>
      <c r="P7" s="35">
        <f>O7/$Q$4</f>
        <v>0.10526315789473684</v>
      </c>
      <c r="Q7" s="35">
        <f>IF(P7=0,0,(P7*((LOG(P7))/LOG(2))))</f>
        <v>-0.34188710667827216</v>
      </c>
      <c r="T7" s="35">
        <f>N7</f>
        <v>11111</v>
      </c>
      <c r="U7" s="35">
        <f>COUNTIF(L7:L9,T7)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COUNTIF(L10:L12,Y7)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COUNTIF(L13:L16,AD7)</f>
        <v>1</v>
      </c>
      <c r="AF7" s="35">
        <f>AE7/(AG4-AE25)</f>
        <v>0.25</v>
      </c>
      <c r="AG7" s="35">
        <f>IF(AF7=0,0,(AF7*((LOG(AF7))/LOG(2))))</f>
        <v>-0.5</v>
      </c>
      <c r="AI7" s="35">
        <f>N7</f>
        <v>11111</v>
      </c>
      <c r="AJ7" s="35">
        <f>COUNTIF(L17:L19,AI7)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COUNTIF(L20:L22,AN7)</f>
        <v>1</v>
      </c>
      <c r="AP7" s="35">
        <f>AO7/(AQ4-AO25)</f>
        <v>0.33333333333333331</v>
      </c>
      <c r="AQ7" s="35">
        <f>IF(AP7=0,0,(AP7*((LOG(AP7))/LOG(2))))</f>
        <v>-0.52832083357371862</v>
      </c>
      <c r="AS7" s="35">
        <f>N7</f>
        <v>11111</v>
      </c>
      <c r="AT7" s="35">
        <f>COUNTIF(L23:L25,AS7)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9">
        <v>12</v>
      </c>
      <c r="B8" s="59">
        <v>157</v>
      </c>
      <c r="C8" s="62">
        <v>24</v>
      </c>
      <c r="D8" s="59">
        <v>167</v>
      </c>
      <c r="E8" s="62">
        <v>13</v>
      </c>
      <c r="F8" s="59">
        <v>192</v>
      </c>
      <c r="G8" s="65">
        <v>14</v>
      </c>
      <c r="H8" s="65">
        <v>211</v>
      </c>
      <c r="I8" s="41">
        <v>13</v>
      </c>
      <c r="J8" s="41">
        <v>213</v>
      </c>
      <c r="K8" s="42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COUNTIF(L10:L12,Y8)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COUNTIF(L13:L16,AD8)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COUNTIF(L17:L19,AI8)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COUNTIF(L20:L22,AN8)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COUNTIF(L23:L25,AS8)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318</v>
      </c>
      <c r="C9" s="62">
        <v>24</v>
      </c>
      <c r="D9" s="59">
        <v>328</v>
      </c>
      <c r="E9" s="62">
        <v>13</v>
      </c>
      <c r="F9" s="59">
        <v>341</v>
      </c>
      <c r="G9" s="65">
        <v>14</v>
      </c>
      <c r="H9" s="65">
        <v>349</v>
      </c>
      <c r="I9" s="41">
        <v>24</v>
      </c>
      <c r="J9" s="41">
        <v>363</v>
      </c>
      <c r="K9" s="42">
        <v>0</v>
      </c>
      <c r="L9">
        <v>12112</v>
      </c>
      <c r="N9" s="35">
        <v>11121</v>
      </c>
      <c r="O9" s="35">
        <f>COUNTIF($L$7:$L$500,N9)</f>
        <v>1</v>
      </c>
      <c r="P9" s="35">
        <f>O9/$Q$4</f>
        <v>5.2631578947368418E-2</v>
      </c>
      <c r="Q9" s="35">
        <f>IF(P9=0,0,(P9*((LOG(P9))/LOG(2))))</f>
        <v>-0.22357513228650452</v>
      </c>
      <c r="T9" s="35">
        <f>N9</f>
        <v>11121</v>
      </c>
      <c r="U9" s="35">
        <f>COUNTIF(L7:L9,T9)</f>
        <v>1</v>
      </c>
      <c r="V9" s="35">
        <f>U9/(W4-U25)</f>
        <v>0.33333333333333331</v>
      </c>
      <c r="W9" s="35">
        <f>IF(V9=0,0,(V9*((LOG(V9))/LOG(2))))</f>
        <v>-0.52832083357371862</v>
      </c>
      <c r="Y9" s="35">
        <f>N9</f>
        <v>11121</v>
      </c>
      <c r="Z9" s="35">
        <f>COUNTIF(L10:L12,Y9)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COUNTIF(L13:L16,AD9)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COUNTIF(L17:L19,AI9)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COUNTIF(L20:L22,AN9)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COUNTIF(L23:L25,AS9)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462</v>
      </c>
      <c r="C10" s="63">
        <v>24</v>
      </c>
      <c r="D10" s="60">
        <v>473</v>
      </c>
      <c r="E10" s="63">
        <v>24</v>
      </c>
      <c r="F10" s="60">
        <v>483</v>
      </c>
      <c r="G10" s="66">
        <v>14</v>
      </c>
      <c r="H10" s="66">
        <v>505</v>
      </c>
      <c r="I10" s="40">
        <v>13</v>
      </c>
      <c r="J10" s="40">
        <v>513</v>
      </c>
      <c r="K10" s="50">
        <v>0</v>
      </c>
      <c r="L10">
        <v>12211</v>
      </c>
      <c r="N10" s="35">
        <v>11122</v>
      </c>
      <c r="O10" s="35">
        <f>COUNTIF($L$7:$L$500,N10)</f>
        <v>8</v>
      </c>
      <c r="P10" s="35">
        <f>O10/$Q$4</f>
        <v>0.42105263157894735</v>
      </c>
      <c r="Q10" s="35">
        <f>IF(P10=0,0,(P10*((LOG(P10))/LOG(2))))</f>
        <v>-0.52544316355519383</v>
      </c>
      <c r="T10" s="35">
        <f>N10</f>
        <v>11122</v>
      </c>
      <c r="U10" s="35">
        <f>COUNTIF(L7:L9,T10)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COUNTIF(L10:L12,Y10)</f>
        <v>1</v>
      </c>
      <c r="AA10" s="35">
        <f>Z10/(AB4-Z25)</f>
        <v>0.33333333333333331</v>
      </c>
      <c r="AB10" s="35">
        <f>IF(AA10=0,0,(AA10*((LOG(AA10))/LOG(2))))</f>
        <v>-0.52832083357371862</v>
      </c>
      <c r="AD10" s="35">
        <f>N10</f>
        <v>11122</v>
      </c>
      <c r="AE10" s="35">
        <f>COUNTIF(L13:L16,AD10)</f>
        <v>2</v>
      </c>
      <c r="AF10" s="35">
        <f>AE10/(AG4-AE25)</f>
        <v>0.5</v>
      </c>
      <c r="AG10" s="35">
        <f>IF(AF10=0,0,(AF10*((LOG(AF10))/LOG(2))))</f>
        <v>-0.5</v>
      </c>
      <c r="AI10" s="35">
        <f>N10</f>
        <v>11122</v>
      </c>
      <c r="AJ10" s="35">
        <f>COUNTIF(L17:L19,AI10)</f>
        <v>3</v>
      </c>
      <c r="AK10" s="35">
        <f>AJ10/(AL4-AJ25)</f>
        <v>1</v>
      </c>
      <c r="AL10" s="35">
        <f>IF(AK10=0,0,(AK10*((LOG(AK10))/LOG(2))))</f>
        <v>0</v>
      </c>
      <c r="AN10" s="35">
        <f>N10</f>
        <v>11122</v>
      </c>
      <c r="AO10" s="35">
        <f>COUNTIF(L20:L22,AN10)</f>
        <v>2</v>
      </c>
      <c r="AP10" s="35">
        <f>AO10/(AQ4-AO25)</f>
        <v>0.66666666666666663</v>
      </c>
      <c r="AQ10" s="35">
        <f>IF(AP10=0,0,(AP10*((LOG(AP10))/LOG(2))))</f>
        <v>-0.38997500048077083</v>
      </c>
      <c r="AS10" s="35">
        <f>N10</f>
        <v>11122</v>
      </c>
      <c r="AT10" s="35">
        <f>COUNTIF(L23:L25,AS10)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60">
        <v>12</v>
      </c>
      <c r="B11" s="60">
        <v>618</v>
      </c>
      <c r="C11" s="63">
        <v>24</v>
      </c>
      <c r="D11" s="60">
        <v>628</v>
      </c>
      <c r="E11" s="63">
        <v>24</v>
      </c>
      <c r="F11" s="60">
        <v>637</v>
      </c>
      <c r="G11" s="66">
        <v>23</v>
      </c>
      <c r="H11" s="66">
        <v>646</v>
      </c>
      <c r="I11" s="40">
        <v>24</v>
      </c>
      <c r="J11" s="40">
        <v>655</v>
      </c>
      <c r="K11" s="50">
        <v>0</v>
      </c>
      <c r="L11">
        <v>12222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COUNTIF(L7:L9,T11)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COUNTIF(L10:L12,Y11)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COUNTIF(L13:L16,AD11)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COUNTIF(L17:L19,AI11)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COUNTIF(L20:L22,AN11)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COUNTIF(L23:L25,AS11)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12</v>
      </c>
      <c r="B12" s="60">
        <v>770</v>
      </c>
      <c r="C12" s="63">
        <v>13</v>
      </c>
      <c r="D12" s="60">
        <v>792</v>
      </c>
      <c r="E12" s="63">
        <v>13</v>
      </c>
      <c r="F12" s="60">
        <v>800</v>
      </c>
      <c r="G12" s="66">
        <v>23</v>
      </c>
      <c r="H12" s="66">
        <v>814</v>
      </c>
      <c r="I12" s="40">
        <v>24</v>
      </c>
      <c r="J12" s="40">
        <v>821</v>
      </c>
      <c r="K12" s="50">
        <v>0</v>
      </c>
      <c r="L12">
        <v>11122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COUNTIF(L10:L12,Y12)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COUNTIF(L13:L16,AD12)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COUNTIF(L17:L19,AI12)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COUNTIF(L20:L22,AN12)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COUNTIF(L23:L25,AS12)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21</v>
      </c>
      <c r="B13" s="59">
        <v>938</v>
      </c>
      <c r="C13" s="62">
        <v>22</v>
      </c>
      <c r="D13" s="59">
        <v>946</v>
      </c>
      <c r="E13" s="62">
        <v>24</v>
      </c>
      <c r="F13" s="59">
        <v>954</v>
      </c>
      <c r="G13" s="65">
        <v>23</v>
      </c>
      <c r="H13" s="65">
        <v>961</v>
      </c>
      <c r="I13" s="41">
        <v>24</v>
      </c>
      <c r="J13" s="41">
        <v>967</v>
      </c>
      <c r="K13" s="42">
        <v>0</v>
      </c>
      <c r="L13">
        <v>22222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COUNTIF(L10:L12,Y13)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COUNTIF(L13:L16,AD13)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COUNTIF(L17:L19,AI13)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COUNTIF(L20:L22,AN13)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COUNTIF(L23:L25,AS13)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9">
        <v>12</v>
      </c>
      <c r="B14" s="59">
        <v>1066</v>
      </c>
      <c r="C14" s="62">
        <v>13</v>
      </c>
      <c r="D14" s="59">
        <v>1084</v>
      </c>
      <c r="E14" s="62">
        <v>13</v>
      </c>
      <c r="F14" s="59">
        <v>1093</v>
      </c>
      <c r="G14" s="65">
        <v>14</v>
      </c>
      <c r="H14" s="65">
        <v>1101</v>
      </c>
      <c r="I14" s="41">
        <v>13</v>
      </c>
      <c r="J14" s="41">
        <v>1109</v>
      </c>
      <c r="K14" s="42">
        <v>0</v>
      </c>
      <c r="L14">
        <v>11111</v>
      </c>
      <c r="N14" s="35">
        <v>11222</v>
      </c>
      <c r="O14" s="35">
        <f>COUNTIF($L$7:$L$500,N14)</f>
        <v>1</v>
      </c>
      <c r="P14" s="35">
        <f>O14/$Q$4</f>
        <v>5.2631578947368418E-2</v>
      </c>
      <c r="Q14" s="35">
        <f>IF(P14=0,0,(P14*((LOG(P14))/LOG(2))))</f>
        <v>-0.22357513228650452</v>
      </c>
      <c r="T14" s="35">
        <f>N14</f>
        <v>11222</v>
      </c>
      <c r="U14" s="35">
        <f>COUNTIF(L7:L9,T14)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COUNTIF(L10:L12,Y14)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COUNTIF(L13:L16,AD14)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COUNTIF(L17:L19,AI14)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COUNTIF(L20:L22,AN14)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COUNTIF(L23:L25,AS14)</f>
        <v>1</v>
      </c>
      <c r="AU14" s="35">
        <f>AT14/(AV4-AT25)</f>
        <v>0.33333333333333331</v>
      </c>
      <c r="AV14" s="35">
        <f>IF(AU14=0,0,(AU14*((LOG(AU14))/LOG(2))))</f>
        <v>-0.52832083357371862</v>
      </c>
    </row>
    <row r="15" spans="1:48" x14ac:dyDescent="0.3">
      <c r="A15" s="59">
        <v>12</v>
      </c>
      <c r="B15" s="59">
        <v>1235</v>
      </c>
      <c r="C15" s="62">
        <v>13</v>
      </c>
      <c r="D15" s="59">
        <v>1240</v>
      </c>
      <c r="E15" s="62">
        <v>13</v>
      </c>
      <c r="F15" s="59">
        <v>1249</v>
      </c>
      <c r="G15" s="65">
        <v>23</v>
      </c>
      <c r="H15" s="65">
        <v>1259</v>
      </c>
      <c r="I15" s="41">
        <v>24</v>
      </c>
      <c r="J15" s="41">
        <v>1264</v>
      </c>
      <c r="K15" s="42">
        <v>0</v>
      </c>
      <c r="L15">
        <v>11122</v>
      </c>
      <c r="N15" s="35">
        <v>12111</v>
      </c>
      <c r="O15" s="35">
        <f>COUNTIF($L$7:$L$500,N15)</f>
        <v>1</v>
      </c>
      <c r="P15" s="35">
        <f>O15/$Q$4</f>
        <v>5.2631578947368418E-2</v>
      </c>
      <c r="Q15" s="35">
        <f>IF(P15=0,0,(P15*((LOG(P15))/LOG(2))))</f>
        <v>-0.22357513228650452</v>
      </c>
      <c r="T15" s="35">
        <f>N15</f>
        <v>12111</v>
      </c>
      <c r="U15" s="35">
        <f>COUNTIF(L7:L9,T15)</f>
        <v>1</v>
      </c>
      <c r="V15" s="35">
        <f>U15/(W4-U25)</f>
        <v>0.33333333333333331</v>
      </c>
      <c r="W15" s="35">
        <f>IF(V15=0,0,(V15*((LOG(V15))/LOG(2))))</f>
        <v>-0.52832083357371862</v>
      </c>
      <c r="Y15" s="35">
        <f>N15</f>
        <v>12111</v>
      </c>
      <c r="Z15" s="35">
        <f>COUNTIF(L10:L12,Y15)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COUNTIF(L13:L16,AD15)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COUNTIF(L17:L19,AI15)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COUNTIF(L20:L22,AN15)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COUNTIF(L23:L25,AS15)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9">
        <v>12</v>
      </c>
      <c r="B16" s="59">
        <v>1376</v>
      </c>
      <c r="C16" s="62">
        <v>13</v>
      </c>
      <c r="D16" s="59">
        <v>1384</v>
      </c>
      <c r="E16" s="62">
        <v>13</v>
      </c>
      <c r="F16" s="59">
        <v>1393</v>
      </c>
      <c r="G16" s="65">
        <v>23</v>
      </c>
      <c r="H16" s="65">
        <v>1406</v>
      </c>
      <c r="I16" s="41">
        <v>24</v>
      </c>
      <c r="J16" s="41">
        <v>1412</v>
      </c>
      <c r="K16" s="42">
        <v>0</v>
      </c>
      <c r="L16">
        <v>11122</v>
      </c>
      <c r="N16" s="35">
        <v>12112</v>
      </c>
      <c r="O16" s="35">
        <f>COUNTIF($L$7:$L$500,N16)</f>
        <v>1</v>
      </c>
      <c r="P16" s="35">
        <f>O16/$Q$4</f>
        <v>5.2631578947368418E-2</v>
      </c>
      <c r="Q16" s="35">
        <f>IF(P16=0,0,(P16*((LOG(P16))/LOG(2))))</f>
        <v>-0.22357513228650452</v>
      </c>
      <c r="T16" s="35">
        <f>N16</f>
        <v>12112</v>
      </c>
      <c r="U16" s="35">
        <f>COUNTIF(L7:L9,T16)</f>
        <v>1</v>
      </c>
      <c r="V16" s="35">
        <f>U16/(W4-U25)</f>
        <v>0.33333333333333331</v>
      </c>
      <c r="W16" s="35">
        <f>IF(V16=0,0,(V16*((LOG(V16))/LOG(2))))</f>
        <v>-0.52832083357371862</v>
      </c>
      <c r="Y16" s="35">
        <f>N16</f>
        <v>12112</v>
      </c>
      <c r="Z16" s="35">
        <f>COUNTIF(L10:L12,Y16)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COUNTIF(L13:L16,AD16)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COUNTIF(L17:L19,AI16)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COUNTIF(L20:L22,AN16)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COUNTIF(L23:L25,AS16)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60">
        <v>12</v>
      </c>
      <c r="B17" s="60">
        <v>1599</v>
      </c>
      <c r="C17" s="63">
        <v>13</v>
      </c>
      <c r="D17" s="60">
        <v>1606</v>
      </c>
      <c r="E17" s="63">
        <v>13</v>
      </c>
      <c r="F17" s="60">
        <v>1614</v>
      </c>
      <c r="G17" s="66">
        <v>23</v>
      </c>
      <c r="H17" s="66">
        <v>1629</v>
      </c>
      <c r="I17" s="40">
        <v>24</v>
      </c>
      <c r="J17" s="40">
        <v>1637</v>
      </c>
      <c r="K17" s="50">
        <v>0</v>
      </c>
      <c r="L17">
        <v>11122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COUNTIF(L7:L9,T17)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COUNTIF(L10:L12,Y17)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COUNTIF(L13:L16,AD17)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COUNTIF(L17:L19,AI17)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COUNTIF(L20:L22,AN17)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COUNTIF(L23:L25,AS17)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60">
        <v>12</v>
      </c>
      <c r="B18" s="60">
        <v>1780</v>
      </c>
      <c r="C18" s="63">
        <v>13</v>
      </c>
      <c r="D18" s="60">
        <v>1789</v>
      </c>
      <c r="E18" s="63">
        <v>13</v>
      </c>
      <c r="F18" s="60">
        <v>1797</v>
      </c>
      <c r="G18" s="66">
        <v>23</v>
      </c>
      <c r="H18" s="66">
        <v>1811</v>
      </c>
      <c r="I18" s="40">
        <v>24</v>
      </c>
      <c r="J18" s="40">
        <v>1823</v>
      </c>
      <c r="K18" s="50">
        <v>0</v>
      </c>
      <c r="L18">
        <v>11122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COUNTIF(L10:L12,Y18)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COUNTIF(L13:L16,AD18)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COUNTIF(L17:L19,AI18)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COUNTIF(L20:L22,AN18)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COUNTIF(L23:L25,AS18)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60">
        <v>12</v>
      </c>
      <c r="B19" s="60">
        <v>1931</v>
      </c>
      <c r="C19" s="63">
        <v>13</v>
      </c>
      <c r="D19" s="60">
        <v>1956</v>
      </c>
      <c r="E19" s="63">
        <v>13</v>
      </c>
      <c r="F19" s="60">
        <v>1986</v>
      </c>
      <c r="G19" s="66">
        <v>23</v>
      </c>
      <c r="H19" s="66">
        <v>2007</v>
      </c>
      <c r="I19" s="40">
        <v>24</v>
      </c>
      <c r="J19" s="40">
        <v>2013</v>
      </c>
      <c r="K19" s="50">
        <v>0</v>
      </c>
      <c r="L19">
        <v>11122</v>
      </c>
      <c r="N19" s="35">
        <v>12211</v>
      </c>
      <c r="O19" s="35">
        <f>COUNTIF($L$7:$L$500,N19)</f>
        <v>1</v>
      </c>
      <c r="P19" s="35">
        <f>O19/$Q$4</f>
        <v>5.2631578947368418E-2</v>
      </c>
      <c r="Q19" s="35">
        <f>IF(P19=0,0,(P19*((LOG(P19))/LOG(2))))</f>
        <v>-0.22357513228650452</v>
      </c>
      <c r="T19" s="35">
        <f>N19</f>
        <v>12211</v>
      </c>
      <c r="U19" s="35">
        <f>COUNTIF(L7:L9,T19)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COUNTIF(L10:L12,Y19)</f>
        <v>1</v>
      </c>
      <c r="AA19" s="35">
        <f>Z19/(AB4-Z25)</f>
        <v>0.33333333333333331</v>
      </c>
      <c r="AB19" s="35">
        <f>IF(AA19=0,0,(AA19*((LOG(AA19))/LOG(2))))</f>
        <v>-0.52832083357371862</v>
      </c>
      <c r="AD19" s="35">
        <f>N19</f>
        <v>12211</v>
      </c>
      <c r="AE19" s="35">
        <f>COUNTIF(L13:L16,AD19)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COUNTIF(L17:L19,AI19)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COUNTIF(L20:L22,AN19)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COUNTIF(L23:L25,AS19)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12</v>
      </c>
      <c r="B20" s="59">
        <v>2135</v>
      </c>
      <c r="C20" s="62">
        <v>13</v>
      </c>
      <c r="D20" s="59">
        <v>2144</v>
      </c>
      <c r="E20" s="62">
        <v>13</v>
      </c>
      <c r="F20" s="59">
        <v>2161</v>
      </c>
      <c r="G20" s="65">
        <v>23</v>
      </c>
      <c r="H20" s="65">
        <v>2171</v>
      </c>
      <c r="I20" s="41">
        <v>24</v>
      </c>
      <c r="J20" s="41">
        <v>2176</v>
      </c>
      <c r="K20" s="42">
        <v>0</v>
      </c>
      <c r="L20">
        <v>11122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COUNTIF(L10:L12,Y20)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COUNTIF(L13:L16,AD20)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COUNTIF(L17:L19,AI20)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COUNTIF(L20:L22,AN20)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COUNTIF(L23:L25,AS20)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12</v>
      </c>
      <c r="B21" s="59">
        <v>2324</v>
      </c>
      <c r="C21" s="62">
        <v>13</v>
      </c>
      <c r="D21" s="59">
        <v>2345</v>
      </c>
      <c r="E21" s="62">
        <v>13</v>
      </c>
      <c r="F21" s="59">
        <v>2354</v>
      </c>
      <c r="G21" s="65">
        <v>23</v>
      </c>
      <c r="H21" s="65">
        <v>2383</v>
      </c>
      <c r="I21" s="41">
        <v>24</v>
      </c>
      <c r="J21" s="41">
        <v>2387</v>
      </c>
      <c r="K21" s="42">
        <v>0</v>
      </c>
      <c r="L21">
        <v>11122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COUNTIF(L10:L12,Y21)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COUNTIF(L13:L16,AD21)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COUNTIF(L17:L19,AI21)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COUNTIF(L20:L22,AN21)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COUNTIF(L23:L25,AS21)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2669</v>
      </c>
      <c r="C22" s="62">
        <v>13</v>
      </c>
      <c r="D22" s="59">
        <v>2680</v>
      </c>
      <c r="E22" s="62">
        <v>13</v>
      </c>
      <c r="F22" s="59">
        <v>2690</v>
      </c>
      <c r="G22" s="65">
        <v>14</v>
      </c>
      <c r="H22" s="65">
        <v>2695</v>
      </c>
      <c r="I22" s="41">
        <v>13</v>
      </c>
      <c r="J22" s="41">
        <v>2700</v>
      </c>
      <c r="K22" s="42">
        <v>0</v>
      </c>
      <c r="L22">
        <v>11111</v>
      </c>
      <c r="N22" s="35">
        <v>12222</v>
      </c>
      <c r="O22" s="35">
        <f>COUNTIF($L$7:$L$500,N22)</f>
        <v>1</v>
      </c>
      <c r="P22" s="35">
        <f>O22/$Q$4</f>
        <v>5.2631578947368418E-2</v>
      </c>
      <c r="Q22" s="35">
        <f>IF(P22=0,0,(P22*((LOG(P22))/LOG(2))))</f>
        <v>-0.22357513228650452</v>
      </c>
      <c r="T22" s="35">
        <f>N22</f>
        <v>12222</v>
      </c>
      <c r="U22" s="35">
        <f>COUNTIF(L7:L9,T22)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COUNTIF(L10:L12,Y22)</f>
        <v>1</v>
      </c>
      <c r="AA22" s="35">
        <f>Z22/(AB4-Z25)</f>
        <v>0.33333333333333331</v>
      </c>
      <c r="AB22" s="35">
        <f>IF(AA22=0,0,(AA22*((LOG(AA22))/LOG(2))))</f>
        <v>-0.52832083357371862</v>
      </c>
      <c r="AD22" s="35">
        <f>N22</f>
        <v>12222</v>
      </c>
      <c r="AE22" s="35">
        <f>COUNTIF(L13:L16,AD22)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COUNTIF(L17:L19,AI22)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COUNTIF(L20:L22,AN22)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COUNTIF(L23:L25,AS22)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60">
        <v>21</v>
      </c>
      <c r="B23" s="60">
        <v>3428</v>
      </c>
      <c r="C23" s="63">
        <v>22</v>
      </c>
      <c r="D23" s="60">
        <v>3434</v>
      </c>
      <c r="E23" s="63">
        <v>24</v>
      </c>
      <c r="F23" s="60">
        <v>3439</v>
      </c>
      <c r="G23" s="66">
        <v>23</v>
      </c>
      <c r="H23" s="66">
        <v>3444</v>
      </c>
      <c r="I23" s="40">
        <v>24</v>
      </c>
      <c r="J23" s="40">
        <v>3456</v>
      </c>
      <c r="K23" s="50">
        <v>0</v>
      </c>
      <c r="L23">
        <v>22222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COUNTIF(L10:L12,Y23)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COUNTIF(L13:L16,AD23)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COUNTIF(L17:L19,AI23)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COUNTIF(L20:L22,AN23)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COUNTIF(L23:L25,AS23)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60">
        <v>12</v>
      </c>
      <c r="B24" s="60">
        <v>5110</v>
      </c>
      <c r="C24" s="63">
        <v>13</v>
      </c>
      <c r="D24" s="60">
        <v>5116</v>
      </c>
      <c r="E24" s="63">
        <v>24</v>
      </c>
      <c r="F24" s="60">
        <v>5131</v>
      </c>
      <c r="G24" s="66">
        <v>23</v>
      </c>
      <c r="H24" s="66">
        <v>5139</v>
      </c>
      <c r="I24" s="40">
        <v>24</v>
      </c>
      <c r="J24" s="40">
        <v>5148</v>
      </c>
      <c r="K24" s="50">
        <v>0</v>
      </c>
      <c r="L24">
        <v>11222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COUNTIF(L10:L12,Y24)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COUNTIF(L13:L16,AD24)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COUNTIF(L17:L19,AI24)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COUNTIF(L20:L22,AN24)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COUNTIF(L23:L25,AS24)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60">
        <v>21</v>
      </c>
      <c r="B25" s="60">
        <v>23006</v>
      </c>
      <c r="C25" s="63">
        <v>22</v>
      </c>
      <c r="D25" s="60">
        <v>23016</v>
      </c>
      <c r="E25" s="63">
        <v>24</v>
      </c>
      <c r="F25" s="60">
        <v>23023</v>
      </c>
      <c r="G25" s="66">
        <v>23</v>
      </c>
      <c r="H25" s="66">
        <v>23025</v>
      </c>
      <c r="I25" s="40">
        <v>24</v>
      </c>
      <c r="J25" s="40">
        <v>23039</v>
      </c>
      <c r="K25" s="50">
        <v>0</v>
      </c>
      <c r="L25">
        <v>22222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COUNTIF(L7:L9,T25)</f>
        <v>0</v>
      </c>
      <c r="V25" s="54"/>
      <c r="W25" s="55"/>
      <c r="Y25" s="35">
        <f>N25</f>
        <v>21121</v>
      </c>
      <c r="Z25" s="35">
        <f>COUNTIF(L10:L12,Y25)</f>
        <v>0</v>
      </c>
      <c r="AA25" s="54"/>
      <c r="AB25" s="55"/>
      <c r="AD25" s="35">
        <f>N25</f>
        <v>21121</v>
      </c>
      <c r="AE25" s="35">
        <f>COUNTIF(L13:L16,AD25)</f>
        <v>0</v>
      </c>
      <c r="AF25" s="54"/>
      <c r="AG25" s="55"/>
      <c r="AI25" s="35">
        <f>N25</f>
        <v>21121</v>
      </c>
      <c r="AJ25" s="35">
        <f>COUNTIF(L17:L19,AI25)</f>
        <v>0</v>
      </c>
      <c r="AK25" s="54"/>
      <c r="AL25" s="55"/>
      <c r="AN25" s="35">
        <f>N25</f>
        <v>21121</v>
      </c>
      <c r="AO25" s="35">
        <f>COUNTIF(L20:L22,AN25)</f>
        <v>0</v>
      </c>
      <c r="AP25" s="54"/>
      <c r="AQ25" s="55"/>
      <c r="AS25" s="35">
        <f>N25</f>
        <v>21121</v>
      </c>
      <c r="AT25" s="35">
        <f>COUNTIF(L23:L25,AS25)</f>
        <v>0</v>
      </c>
      <c r="AU25" s="54"/>
      <c r="AV25" s="55"/>
    </row>
    <row r="26" spans="1:48" x14ac:dyDescent="0.3">
      <c r="A26" s="17"/>
      <c r="B26" s="17"/>
      <c r="C26" s="17"/>
      <c r="D26" s="17"/>
      <c r="E26" s="17"/>
      <c r="F26" s="17"/>
      <c r="G26" s="17"/>
      <c r="H26" s="17"/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COUNTIF(L10:L12,Y26)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COUNTIF(L13:L16,AD26)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COUNTIF(L17:L19,AI26)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COUNTIF(L20:L22,AN26)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COUNTIF(L23:L25,AS26)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COUNTIF(L7:L9,T27)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COUNTIF(L10:L12,Y27)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COUNTIF(L13:L16,AD27)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COUNTIF(L17:L19,AI27)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COUNTIF(L20:L22,AN27)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COUNTIF(L23:L25,AS27)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COUNTIF(L7:L9,T28)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COUNTIF(L10:L12,Y28)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COUNTIF(L13:L16,AD28)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COUNTIF(L17:L19,AI28)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COUNTIF(L20:L22,AN28)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COUNTIF(L23:L25,AS28)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COUNTIF(L10:L12,Y29)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COUNTIF(L13:L16,AD29)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COUNTIF(L17:L19,AI29)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COUNTIF(L20:L22,AN29)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COUNTIF(L23:L25,AS29)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COUNTIF(L10:L12,Y30)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COUNTIF(L13:L16,AD30)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COUNTIF(L17:L19,AI30)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COUNTIF(L20:L22,AN30)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COUNTIF(L23:L25,AS30)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COUNTIF(L10:L12,Y31)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COUNTIF(L13:L16,AD31)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COUNTIF(L17:L19,AI31)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COUNTIF(L20:L22,AN31)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COUNTIF(L23:L25,AS31)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COUNTIF(L10:L12,Y32)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COUNTIF(L13:L16,AD32)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COUNTIF(L17:L19,AI32)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COUNTIF(L20:L22,AN32)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COUNTIF(L23:L25,AS32)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COUNTIF(L7:L9,T33)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COUNTIF(L10:L12,Y33)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COUNTIF(L13:L16,AD33)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COUNTIF(L17:L19,AI33)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COUNTIF(L20:L22,AN33)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COUNTIF(L23:L25,AS33)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COUNTIF(L10:L12,Y34)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COUNTIF(L13:L16,AD34)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COUNTIF(L17:L19,AI34)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COUNTIF(L20:L22,AN34)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COUNTIF(L23:L25,AS34)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COUNTIF(L10:L12,Y35)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COUNTIF(L13:L16,AD35)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COUNTIF(L17:L19,AI35)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COUNTIF(L20:L22,AN35)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COUNTIF(L23:L25,AS35)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COUNTIF(L10:L12,Y36)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COUNTIF(L13:L16,AD36)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COUNTIF(L17:L19,AI36)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COUNTIF(L20:L22,AN36)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COUNTIF(L23:L25,AS36)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COUNTIF(L10:L12,Y37)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COUNTIF(L13:L16,AD37)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COUNTIF(L17:L19,AI37)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COUNTIF(L20:L22,AN37)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COUNTIF(L23:L25,AS37)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3</v>
      </c>
      <c r="P38" s="35">
        <f>O38/$Q$4</f>
        <v>0.15789473684210525</v>
      </c>
      <c r="Q38" s="35">
        <f>IF(P38=0,0,(P38*((LOG(P38))/LOG(2))))</f>
        <v>-0.42046815990354147</v>
      </c>
      <c r="T38" s="35">
        <f>N38</f>
        <v>22222</v>
      </c>
      <c r="U38" s="35">
        <f>COUNTIF(L7:L9,T38)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COUNTIF(L10:L12,Y38)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COUNTIF(L13:L16,AD38)</f>
        <v>1</v>
      </c>
      <c r="AF38" s="35">
        <f>AE38/(AG4-AE25)</f>
        <v>0.25</v>
      </c>
      <c r="AG38" s="35">
        <f>IF(AF38=0,0,(AF38*((LOG(AF38))/LOG(2))))</f>
        <v>-0.5</v>
      </c>
      <c r="AI38" s="35">
        <f>N38</f>
        <v>22222</v>
      </c>
      <c r="AJ38" s="35">
        <f>COUNTIF(L17:L19,AI38)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COUNTIF(L20:L22,AN38)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COUNTIF(L23:L25,AS38)</f>
        <v>2</v>
      </c>
      <c r="AU38" s="35">
        <f>AT38/(AV4-AT25)</f>
        <v>0.66666666666666663</v>
      </c>
      <c r="AV38" s="35">
        <f>IF(AU38=0,0,(AU38*((LOG(AU38))/LOG(2))))</f>
        <v>-0.38997500048077083</v>
      </c>
    </row>
    <row r="39" spans="14:48" x14ac:dyDescent="0.3">
      <c r="P39" s="27">
        <f>SUM(P7:P38)</f>
        <v>0.99999999999999978</v>
      </c>
      <c r="Q39" s="27">
        <f>-SUM(Q7:Q38)</f>
        <v>2.6292492238560348</v>
      </c>
      <c r="V39" s="27">
        <f>SUM(V7:V38)</f>
        <v>1</v>
      </c>
      <c r="W39" s="27">
        <f>-SUM(W7:W38)</f>
        <v>1.5849625007211559</v>
      </c>
      <c r="AA39" s="27">
        <f>SUM(AA7:AA38)</f>
        <v>1</v>
      </c>
      <c r="AB39" s="27">
        <f>-SUM(AB7:AB38)</f>
        <v>1.5849625007211559</v>
      </c>
      <c r="AF39" s="27">
        <f>SUM(AF7:AF38)</f>
        <v>1</v>
      </c>
      <c r="AG39" s="27">
        <f>-SUM(AG7:AG38)</f>
        <v>1.5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0.91829583405448945</v>
      </c>
      <c r="AU39" s="27">
        <f>SUM(AU7:AU38)</f>
        <v>1</v>
      </c>
      <c r="AV39" s="27">
        <f>-SUM(AV7:AV38)</f>
        <v>0.91829583405448945</v>
      </c>
    </row>
    <row r="40" spans="14:48" x14ac:dyDescent="0.3">
      <c r="P40" s="28" t="s">
        <v>90</v>
      </c>
      <c r="Q40" s="28">
        <f>Q39/(LOG(Q4)/LOG(2))</f>
        <v>0.61894870275802616</v>
      </c>
      <c r="V40" s="28" t="s">
        <v>117</v>
      </c>
      <c r="W40" s="28">
        <f>W39/(LOG(W4)/LOG(2))</f>
        <v>0.99999999999999989</v>
      </c>
      <c r="AA40" s="28" t="s">
        <v>120</v>
      </c>
      <c r="AB40" s="28">
        <f>AB39/(LOG(AB4)/LOG(2))</f>
        <v>0.99999999999999989</v>
      </c>
      <c r="AF40" s="28" t="s">
        <v>121</v>
      </c>
      <c r="AG40" s="28">
        <f>AG39/(LOG(AG4)/LOG(2))</f>
        <v>0.75</v>
      </c>
      <c r="AK40" s="28" t="s">
        <v>122</v>
      </c>
      <c r="AL40" s="28">
        <f>AL39/(LOG(AL4)/LOG(2))</f>
        <v>0</v>
      </c>
      <c r="AP40" s="28" t="s">
        <v>123</v>
      </c>
      <c r="AQ40" s="28">
        <f>AQ39/(LOG(AQ4)/LOG(2))</f>
        <v>0.57938016428569505</v>
      </c>
      <c r="AU40" s="28" t="s">
        <v>124</v>
      </c>
      <c r="AV40" s="28">
        <f>AV39/(LOG(AV4)/LOG(2))</f>
        <v>0.57938016428569505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COUNTIF(L7:L25,G3)</f>
        <v>0</v>
      </c>
      <c r="O44" s="39"/>
      <c r="P44" s="46">
        <v>3</v>
      </c>
      <c r="Q44" s="46">
        <v>3</v>
      </c>
      <c r="R44" s="46">
        <v>4</v>
      </c>
      <c r="S44" s="46">
        <v>3</v>
      </c>
      <c r="T44" s="46">
        <v>3</v>
      </c>
      <c r="U44" s="46">
        <v>3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J9/P44</f>
        <v>121</v>
      </c>
      <c r="Q52">
        <f>(J12-J9)/Q44</f>
        <v>152.66666666666666</v>
      </c>
      <c r="R52">
        <f>(J16-J12)/R44</f>
        <v>147.75</v>
      </c>
      <c r="S52">
        <f>(J19-J16)/S44</f>
        <v>200.33333333333334</v>
      </c>
      <c r="T52">
        <f>(J22-J19)/T44</f>
        <v>229</v>
      </c>
      <c r="U52">
        <f>(J25-J22)/U44</f>
        <v>6779.666666666667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139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36</v>
      </c>
      <c r="V3" s="25" t="s">
        <v>118</v>
      </c>
      <c r="W3">
        <f>COUNTA(L7:L12)</f>
        <v>6</v>
      </c>
      <c r="AA3" s="25" t="s">
        <v>118</v>
      </c>
      <c r="AB3">
        <f>COUNTA(L13:L18)</f>
        <v>6</v>
      </c>
      <c r="AF3" s="25" t="s">
        <v>118</v>
      </c>
      <c r="AG3">
        <f>COUNTA(L19:L24)</f>
        <v>6</v>
      </c>
      <c r="AK3" s="25" t="s">
        <v>118</v>
      </c>
      <c r="AL3">
        <f>COUNTA(L25:L30)</f>
        <v>6</v>
      </c>
      <c r="AP3" s="25" t="s">
        <v>118</v>
      </c>
      <c r="AQ3">
        <f>COUNTA(L31:L36)</f>
        <v>6</v>
      </c>
      <c r="AU3" s="25" t="s">
        <v>118</v>
      </c>
      <c r="AV3">
        <f>COUNTA(L37:L42)</f>
        <v>6</v>
      </c>
    </row>
    <row r="4" spans="1:48" x14ac:dyDescent="0.3">
      <c r="P4" s="25" t="s">
        <v>86</v>
      </c>
      <c r="Q4" s="26">
        <f>SUM(O7:O38)</f>
        <v>36</v>
      </c>
      <c r="V4" s="25" t="s">
        <v>119</v>
      </c>
      <c r="W4">
        <f>SUM(U7:U38)</f>
        <v>6</v>
      </c>
      <c r="AA4" s="25" t="s">
        <v>119</v>
      </c>
      <c r="AB4">
        <f>SUM(Z7:Z38)</f>
        <v>6</v>
      </c>
      <c r="AF4" s="25" t="s">
        <v>119</v>
      </c>
      <c r="AG4">
        <f>SUM(AE7:AE38)</f>
        <v>6</v>
      </c>
      <c r="AK4" s="25" t="s">
        <v>119</v>
      </c>
      <c r="AL4">
        <f>SUM(AJ7:AJ38)</f>
        <v>6</v>
      </c>
      <c r="AP4" s="25" t="s">
        <v>119</v>
      </c>
      <c r="AQ4">
        <f>SUM(AO7:AO38)</f>
        <v>6</v>
      </c>
      <c r="AU4" s="25" t="s">
        <v>119</v>
      </c>
      <c r="AV4">
        <f>SUM(AT7:AT38)</f>
        <v>6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21</v>
      </c>
      <c r="B7" s="58">
        <v>25</v>
      </c>
      <c r="C7" s="61">
        <v>11</v>
      </c>
      <c r="D7" s="58">
        <v>38</v>
      </c>
      <c r="E7" s="61">
        <v>11</v>
      </c>
      <c r="F7" s="58">
        <v>43</v>
      </c>
      <c r="G7" s="64">
        <v>12</v>
      </c>
      <c r="H7" s="64">
        <v>50</v>
      </c>
      <c r="I7" s="41">
        <v>13</v>
      </c>
      <c r="J7" s="41">
        <v>60</v>
      </c>
      <c r="K7" s="42">
        <v>0</v>
      </c>
      <c r="L7">
        <v>21111</v>
      </c>
      <c r="N7" s="35">
        <v>11111</v>
      </c>
      <c r="O7" s="35">
        <f>COUNTIF($L$7:$L$500,N7)</f>
        <v>11</v>
      </c>
      <c r="P7" s="35">
        <f>O7/$Q$4</f>
        <v>0.30555555555555558</v>
      </c>
      <c r="Q7" s="35">
        <f>IF(P7=0,0,(P7*((LOG(P7))/LOG(2))))</f>
        <v>-0.52265075585708798</v>
      </c>
      <c r="T7" s="35">
        <f>N7</f>
        <v>11111</v>
      </c>
      <c r="U7" s="35">
        <f>COUNTIF(L7:L12,T7)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COUNTIF(L13:L18,Y7)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COUNTIF(L19:L24,AD7)</f>
        <v>2</v>
      </c>
      <c r="AF7" s="35">
        <f>AE7/(AG4-AE25)</f>
        <v>0.33333333333333331</v>
      </c>
      <c r="AG7" s="35">
        <f>IF(AF7=0,0,(AF7*((LOG(AF7))/LOG(2))))</f>
        <v>-0.52832083357371862</v>
      </c>
      <c r="AI7" s="35">
        <f>N7</f>
        <v>11111</v>
      </c>
      <c r="AJ7" s="35">
        <f>COUNTIF(L25:L30,AI7)</f>
        <v>2</v>
      </c>
      <c r="AK7" s="35">
        <f>AJ7/(AL4-AJ25)</f>
        <v>0.33333333333333331</v>
      </c>
      <c r="AL7" s="35">
        <f>IF(AK7=0,0,(AK7*((LOG(AK7))/LOG(2))))</f>
        <v>-0.52832083357371862</v>
      </c>
      <c r="AN7" s="35">
        <f>N7</f>
        <v>11111</v>
      </c>
      <c r="AO7" s="35">
        <f>COUNTIF(L31:L36,AN7)</f>
        <v>3</v>
      </c>
      <c r="AP7" s="35">
        <f>AO7/(AQ4-AO25)</f>
        <v>0.5</v>
      </c>
      <c r="AQ7" s="35">
        <f>IF(AP7=0,0,(AP7*((LOG(AP7))/LOG(2))))</f>
        <v>-0.5</v>
      </c>
      <c r="AS7" s="35">
        <f>N7</f>
        <v>11111</v>
      </c>
      <c r="AT7" s="35">
        <f>COUNTIF(L37:L42,AS7)</f>
        <v>4</v>
      </c>
      <c r="AU7" s="35">
        <f>AT7/(AV4-AT25)</f>
        <v>0.66666666666666663</v>
      </c>
      <c r="AV7" s="35">
        <f>IF(AU7=0,0,(AU7*((LOG(AU7))/LOG(2))))</f>
        <v>-0.38997500048077083</v>
      </c>
    </row>
    <row r="8" spans="1:48" x14ac:dyDescent="0.3">
      <c r="A8" s="59">
        <v>12</v>
      </c>
      <c r="B8" s="59">
        <v>165</v>
      </c>
      <c r="C8" s="62">
        <v>13</v>
      </c>
      <c r="D8" s="59">
        <v>173</v>
      </c>
      <c r="E8" s="62">
        <v>24</v>
      </c>
      <c r="F8" s="59">
        <v>185</v>
      </c>
      <c r="G8" s="65">
        <v>14</v>
      </c>
      <c r="H8" s="65">
        <v>203</v>
      </c>
      <c r="I8" s="41">
        <v>13</v>
      </c>
      <c r="J8" s="41">
        <v>207</v>
      </c>
      <c r="K8" s="42">
        <v>0</v>
      </c>
      <c r="L8">
        <v>11211</v>
      </c>
      <c r="N8" s="35">
        <v>11112</v>
      </c>
      <c r="O8" s="35">
        <f>COUNTIF($L$7:$L$500,N8)</f>
        <v>4</v>
      </c>
      <c r="P8" s="35">
        <f>O8/$Q$4</f>
        <v>0.1111111111111111</v>
      </c>
      <c r="Q8" s="35">
        <f>IF(P8=0,0,(P8*((LOG(P8))/LOG(2))))</f>
        <v>-0.3522138890491458</v>
      </c>
      <c r="T8" s="35">
        <f>N8</f>
        <v>11112</v>
      </c>
      <c r="U8" s="35">
        <f>COUNTIF(L7:L12,T8)</f>
        <v>1</v>
      </c>
      <c r="V8" s="35">
        <f>U8/(W4-U25)</f>
        <v>0.16666666666666666</v>
      </c>
      <c r="W8" s="35">
        <f>IF(V8=0,0,(V8*((LOG(V8))/LOG(2))))</f>
        <v>-0.43082708345352599</v>
      </c>
      <c r="Y8" s="35">
        <f>N8</f>
        <v>11112</v>
      </c>
      <c r="Z8" s="35">
        <f>COUNTIF(L13:L18,Y8)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COUNTIF(L19:L24,AD8)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COUNTIF(L25:L30,AI8)</f>
        <v>2</v>
      </c>
      <c r="AK8" s="35">
        <f>AJ8/(AL4-AJ25)</f>
        <v>0.33333333333333331</v>
      </c>
      <c r="AL8" s="35">
        <f>IF(AK8=0,0,(AK8*((LOG(AK8))/LOG(2))))</f>
        <v>-0.52832083357371862</v>
      </c>
      <c r="AN8" s="35">
        <f>N8</f>
        <v>11112</v>
      </c>
      <c r="AO8" s="35">
        <f>COUNTIF(L31:L36,AN8)</f>
        <v>1</v>
      </c>
      <c r="AP8" s="35">
        <f>AO8/(AQ4-AO25)</f>
        <v>0.16666666666666666</v>
      </c>
      <c r="AQ8" s="35">
        <f>IF(AP8=0,0,(AP8*((LOG(AP8))/LOG(2))))</f>
        <v>-0.43082708345352599</v>
      </c>
      <c r="AS8" s="35">
        <f>N8</f>
        <v>11112</v>
      </c>
      <c r="AT8" s="35">
        <f>COUNTIF(L37:L42,AS8)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309</v>
      </c>
      <c r="C9" s="62">
        <v>13</v>
      </c>
      <c r="D9" s="59">
        <v>311</v>
      </c>
      <c r="E9" s="62">
        <v>24</v>
      </c>
      <c r="F9" s="59">
        <v>321</v>
      </c>
      <c r="G9" s="65">
        <v>14</v>
      </c>
      <c r="H9" s="65">
        <v>334</v>
      </c>
      <c r="I9" s="41">
        <v>24</v>
      </c>
      <c r="J9" s="41">
        <v>343</v>
      </c>
      <c r="K9" s="42">
        <v>0</v>
      </c>
      <c r="L9">
        <v>11212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COUNTIF(L7:L12,T9)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COUNTIF(L13:L18,Y9)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COUNTIF(L19:L24,AD9)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COUNTIF(L25:L30,AI9)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COUNTIF(L31:L36,AN9)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COUNTIF(L37:L42,AS9)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9">
        <v>12</v>
      </c>
      <c r="B10" s="59">
        <v>439</v>
      </c>
      <c r="C10" s="62">
        <v>24</v>
      </c>
      <c r="D10" s="59">
        <v>449</v>
      </c>
      <c r="E10" s="62">
        <v>13</v>
      </c>
      <c r="F10" s="59">
        <v>463</v>
      </c>
      <c r="G10" s="65">
        <v>23</v>
      </c>
      <c r="H10" s="65">
        <v>472</v>
      </c>
      <c r="I10" s="41">
        <v>24</v>
      </c>
      <c r="J10" s="41">
        <v>481</v>
      </c>
      <c r="K10" s="42">
        <v>0</v>
      </c>
      <c r="L10">
        <v>12122</v>
      </c>
      <c r="N10" s="35">
        <v>11122</v>
      </c>
      <c r="O10" s="35">
        <f>COUNTIF($L$7:$L$500,N10)</f>
        <v>2</v>
      </c>
      <c r="P10" s="35">
        <f>O10/$Q$4</f>
        <v>5.5555555555555552E-2</v>
      </c>
      <c r="Q10" s="35">
        <f>IF(P10=0,0,(P10*((LOG(P10))/LOG(2))))</f>
        <v>-0.23166250008012845</v>
      </c>
      <c r="T10" s="35">
        <f>N10</f>
        <v>11122</v>
      </c>
      <c r="U10" s="35">
        <f>COUNTIF(L7:L12,T10)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COUNTIF(L13:L18,Y10)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COUNTIF(L19:L24,AD10)</f>
        <v>1</v>
      </c>
      <c r="AF10" s="35">
        <f>AE10/(AG4-AE25)</f>
        <v>0.16666666666666666</v>
      </c>
      <c r="AG10" s="35">
        <f>IF(AF10=0,0,(AF10*((LOG(AF10))/LOG(2))))</f>
        <v>-0.43082708345352599</v>
      </c>
      <c r="AI10" s="35">
        <f>N10</f>
        <v>11122</v>
      </c>
      <c r="AJ10" s="35">
        <f>COUNTIF(L25:L30,AI10)</f>
        <v>1</v>
      </c>
      <c r="AK10" s="35">
        <f>AJ10/(AL4-AJ25)</f>
        <v>0.16666666666666666</v>
      </c>
      <c r="AL10" s="35">
        <f>IF(AK10=0,0,(AK10*((LOG(AK10))/LOG(2))))</f>
        <v>-0.43082708345352599</v>
      </c>
      <c r="AN10" s="35">
        <f>N10</f>
        <v>11122</v>
      </c>
      <c r="AO10" s="35">
        <f>COUNTIF(L31:L36,AN10)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COUNTIF(L37:L42,AS10)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600</v>
      </c>
      <c r="C11" s="62">
        <v>13</v>
      </c>
      <c r="D11" s="59">
        <v>604</v>
      </c>
      <c r="E11" s="62">
        <v>13</v>
      </c>
      <c r="F11" s="59">
        <v>621</v>
      </c>
      <c r="G11" s="65">
        <v>14</v>
      </c>
      <c r="H11" s="65">
        <v>629</v>
      </c>
      <c r="I11" s="41">
        <v>24</v>
      </c>
      <c r="J11" s="41">
        <v>640</v>
      </c>
      <c r="K11" s="42">
        <v>0</v>
      </c>
      <c r="L11">
        <v>11112</v>
      </c>
      <c r="N11" s="35">
        <v>11211</v>
      </c>
      <c r="O11" s="35">
        <f>COUNTIF($L$7:$L$500,N11)</f>
        <v>1</v>
      </c>
      <c r="P11" s="35">
        <f>O11/$Q$4</f>
        <v>2.7777777777777776E-2</v>
      </c>
      <c r="Q11" s="35">
        <f>IF(P11=0,0,(P11*((LOG(P11))/LOG(2))))</f>
        <v>-0.14360902781784199</v>
      </c>
      <c r="T11" s="35">
        <f>N11</f>
        <v>11211</v>
      </c>
      <c r="U11" s="35">
        <f>COUNTIF(L7:L12,T11)</f>
        <v>1</v>
      </c>
      <c r="V11" s="35">
        <f>U11/(W4-U25)</f>
        <v>0.16666666666666666</v>
      </c>
      <c r="W11" s="35">
        <f>IF(V11=0,0,(V11*((LOG(V11))/LOG(2))))</f>
        <v>-0.43082708345352599</v>
      </c>
      <c r="Y11" s="35">
        <f>N11</f>
        <v>11211</v>
      </c>
      <c r="Z11" s="35">
        <f>COUNTIF(L13:L18,Y11)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COUNTIF(L19:L24,AD11)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COUNTIF(L25:L30,AI11)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COUNTIF(L31:L36,AN11)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COUNTIF(L37:L42,AS11)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12</v>
      </c>
      <c r="B12" s="59">
        <v>738</v>
      </c>
      <c r="C12" s="62">
        <v>13</v>
      </c>
      <c r="D12" s="59">
        <v>751</v>
      </c>
      <c r="E12" s="62">
        <v>24</v>
      </c>
      <c r="F12" s="59">
        <v>761</v>
      </c>
      <c r="G12" s="65">
        <v>23</v>
      </c>
      <c r="H12" s="65">
        <v>769</v>
      </c>
      <c r="I12" s="41">
        <v>24</v>
      </c>
      <c r="J12" s="41">
        <v>776</v>
      </c>
      <c r="K12" s="42">
        <v>0</v>
      </c>
      <c r="L12">
        <v>11222</v>
      </c>
      <c r="N12" s="35">
        <v>11212</v>
      </c>
      <c r="O12" s="35">
        <f>COUNTIF($L$7:$L$500,N12)</f>
        <v>1</v>
      </c>
      <c r="P12" s="35">
        <f>O12/$Q$4</f>
        <v>2.7777777777777776E-2</v>
      </c>
      <c r="Q12" s="35">
        <f>IF(P12=0,0,(P12*((LOG(P12))/LOG(2))))</f>
        <v>-0.14360902781784199</v>
      </c>
      <c r="T12" s="35">
        <f>N12</f>
        <v>11212</v>
      </c>
      <c r="U12" s="35">
        <f>COUNTIF(L7:L12,T12)</f>
        <v>1</v>
      </c>
      <c r="V12" s="35">
        <f>U12/(W4-U25)</f>
        <v>0.16666666666666666</v>
      </c>
      <c r="W12" s="35">
        <f>IF(V12=0,0,(V12*((LOG(V12))/LOG(2))))</f>
        <v>-0.43082708345352599</v>
      </c>
      <c r="Y12" s="35">
        <f>N12</f>
        <v>11212</v>
      </c>
      <c r="Z12" s="35">
        <f>COUNTIF(L13:L18,Y12)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COUNTIF(L19:L24,AD12)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COUNTIF(L25:L30,AI12)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COUNTIF(L31:L36,AN12)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COUNTIF(L37:L42,AS12)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60">
        <v>12</v>
      </c>
      <c r="B13" s="60">
        <v>873</v>
      </c>
      <c r="C13" s="63">
        <v>24</v>
      </c>
      <c r="D13" s="60">
        <v>887</v>
      </c>
      <c r="E13" s="63">
        <v>24</v>
      </c>
      <c r="F13" s="60">
        <v>899</v>
      </c>
      <c r="G13" s="66">
        <v>23</v>
      </c>
      <c r="H13" s="66">
        <v>906</v>
      </c>
      <c r="I13" s="40">
        <v>24</v>
      </c>
      <c r="J13" s="40">
        <v>911</v>
      </c>
      <c r="K13" s="50">
        <v>0</v>
      </c>
      <c r="L13">
        <v>12222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COUNTIF(L7:L12,T13)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COUNTIF(L13:L18,Y13)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COUNTIF(L19:L24,AD13)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COUNTIF(L25:L30,AI13)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COUNTIF(L31:L36,AN13)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COUNTIF(L37:L42,AS13)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60">
        <v>12</v>
      </c>
      <c r="B14" s="60">
        <v>1011</v>
      </c>
      <c r="C14" s="63">
        <v>24</v>
      </c>
      <c r="D14" s="60">
        <v>1020</v>
      </c>
      <c r="E14" s="63">
        <v>24</v>
      </c>
      <c r="F14" s="60">
        <v>1030</v>
      </c>
      <c r="G14" s="66">
        <v>23</v>
      </c>
      <c r="H14" s="66">
        <v>1037</v>
      </c>
      <c r="I14" s="40">
        <v>24</v>
      </c>
      <c r="J14" s="40">
        <v>1044</v>
      </c>
      <c r="K14" s="50">
        <v>0</v>
      </c>
      <c r="L14">
        <v>12222</v>
      </c>
      <c r="N14" s="35">
        <v>11222</v>
      </c>
      <c r="O14" s="35">
        <f>COUNTIF($L$7:$L$500,N14)</f>
        <v>5</v>
      </c>
      <c r="P14" s="35">
        <f>O14/$Q$4</f>
        <v>0.1388888888888889</v>
      </c>
      <c r="Q14" s="35">
        <f>IF(P14=0,0,(P14*((LOG(P14))/LOG(2))))</f>
        <v>-0.39555512591040976</v>
      </c>
      <c r="T14" s="35">
        <f>N14</f>
        <v>11222</v>
      </c>
      <c r="U14" s="35">
        <f>COUNTIF(L7:L12,T14)</f>
        <v>1</v>
      </c>
      <c r="V14" s="35">
        <f>U14/(W4-U25)</f>
        <v>0.16666666666666666</v>
      </c>
      <c r="W14" s="35">
        <f>IF(V14=0,0,(V14*((LOG(V14))/LOG(2))))</f>
        <v>-0.43082708345352599</v>
      </c>
      <c r="Y14" s="35">
        <f>N14</f>
        <v>11222</v>
      </c>
      <c r="Z14" s="35">
        <f>COUNTIF(L13:L18,Y14)</f>
        <v>1</v>
      </c>
      <c r="AA14" s="35">
        <f>Z14/(AB4-Z25)</f>
        <v>0.16666666666666666</v>
      </c>
      <c r="AB14" s="35">
        <f>IF(AA14=0,0,(AA14*((LOG(AA14))/LOG(2))))</f>
        <v>-0.43082708345352599</v>
      </c>
      <c r="AD14" s="35">
        <f>N14</f>
        <v>11222</v>
      </c>
      <c r="AE14" s="35">
        <f>COUNTIF(L19:L24,AD14)</f>
        <v>1</v>
      </c>
      <c r="AF14" s="35">
        <f>AE14/(AG4-AE25)</f>
        <v>0.16666666666666666</v>
      </c>
      <c r="AG14" s="35">
        <f>IF(AF14=0,0,(AF14*((LOG(AF14))/LOG(2))))</f>
        <v>-0.43082708345352599</v>
      </c>
      <c r="AI14" s="35">
        <f>N14</f>
        <v>11222</v>
      </c>
      <c r="AJ14" s="35">
        <f>COUNTIF(L25:L30,AI14)</f>
        <v>1</v>
      </c>
      <c r="AK14" s="35">
        <f>AJ14/(AL4-AJ25)</f>
        <v>0.16666666666666666</v>
      </c>
      <c r="AL14" s="35">
        <f>IF(AK14=0,0,(AK14*((LOG(AK14))/LOG(2))))</f>
        <v>-0.43082708345352599</v>
      </c>
      <c r="AN14" s="35">
        <f>N14</f>
        <v>11222</v>
      </c>
      <c r="AO14" s="35">
        <f>COUNTIF(L31:L36,AN14)</f>
        <v>1</v>
      </c>
      <c r="AP14" s="35">
        <f>AO14/(AQ4-AO25)</f>
        <v>0.16666666666666666</v>
      </c>
      <c r="AQ14" s="35">
        <f>IF(AP14=0,0,(AP14*((LOG(AP14))/LOG(2))))</f>
        <v>-0.43082708345352599</v>
      </c>
      <c r="AS14" s="35">
        <f>N14</f>
        <v>11222</v>
      </c>
      <c r="AT14" s="35">
        <f>COUNTIF(L37:L42,AS14)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60">
        <v>12</v>
      </c>
      <c r="B15" s="60">
        <v>1161</v>
      </c>
      <c r="C15" s="63">
        <v>24</v>
      </c>
      <c r="D15" s="60">
        <v>1170</v>
      </c>
      <c r="E15" s="63">
        <v>24</v>
      </c>
      <c r="F15" s="60">
        <v>1177</v>
      </c>
      <c r="G15" s="66">
        <v>23</v>
      </c>
      <c r="H15" s="66">
        <v>1184</v>
      </c>
      <c r="I15" s="40">
        <v>24</v>
      </c>
      <c r="J15" s="40">
        <v>1192</v>
      </c>
      <c r="K15" s="50">
        <v>0</v>
      </c>
      <c r="L15">
        <v>12222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COUNTIF(L7:L12,T15)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COUNTIF(L13:L18,Y15)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COUNTIF(L19:L24,AD15)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COUNTIF(L25:L30,AI15)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COUNTIF(L31:L36,AN15)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COUNTIF(L37:L42,AS15)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60">
        <v>12</v>
      </c>
      <c r="B16" s="60">
        <v>1313</v>
      </c>
      <c r="C16" s="63">
        <v>13</v>
      </c>
      <c r="D16" s="60">
        <v>1323</v>
      </c>
      <c r="E16" s="63">
        <v>24</v>
      </c>
      <c r="F16" s="60">
        <v>1334</v>
      </c>
      <c r="G16" s="66">
        <v>23</v>
      </c>
      <c r="H16" s="66">
        <v>1345</v>
      </c>
      <c r="I16" s="40">
        <v>24</v>
      </c>
      <c r="J16" s="40">
        <v>1353</v>
      </c>
      <c r="K16" s="50">
        <v>0</v>
      </c>
      <c r="L16">
        <v>11222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COUNTIF(L7:L12,T16)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COUNTIF(L13:L18,Y16)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COUNTIF(L19:L24,AD16)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COUNTIF(L25:L30,AI16)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COUNTIF(L31:L36,AN16)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COUNTIF(L37:L42,AS16)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60">
        <v>12</v>
      </c>
      <c r="B17" s="60">
        <v>1456</v>
      </c>
      <c r="C17" s="63">
        <v>24</v>
      </c>
      <c r="D17" s="60">
        <v>1466</v>
      </c>
      <c r="E17" s="63">
        <v>13</v>
      </c>
      <c r="F17" s="60">
        <v>1483</v>
      </c>
      <c r="G17" s="66">
        <v>23</v>
      </c>
      <c r="H17" s="66">
        <v>1497</v>
      </c>
      <c r="I17" s="40">
        <v>24</v>
      </c>
      <c r="J17" s="40">
        <v>1512</v>
      </c>
      <c r="K17" s="50">
        <v>0</v>
      </c>
      <c r="L17">
        <v>12122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COUNTIF(L7:L12,T17)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COUNTIF(L13:L18,Y17)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COUNTIF(L19:L24,AD17)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COUNTIF(L25:L30,AI17)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COUNTIF(L31:L36,AN17)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COUNTIF(L37:L42,AS17)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60">
        <v>12</v>
      </c>
      <c r="B18" s="60">
        <v>1740</v>
      </c>
      <c r="C18" s="63">
        <v>24</v>
      </c>
      <c r="D18" s="60">
        <v>1750</v>
      </c>
      <c r="E18" s="63">
        <v>24</v>
      </c>
      <c r="F18" s="60">
        <v>1756</v>
      </c>
      <c r="G18" s="66">
        <v>14</v>
      </c>
      <c r="H18" s="66">
        <v>1774</v>
      </c>
      <c r="I18" s="40">
        <v>13</v>
      </c>
      <c r="J18" s="40">
        <v>1783</v>
      </c>
      <c r="K18" s="50">
        <v>0</v>
      </c>
      <c r="L18">
        <v>12211</v>
      </c>
      <c r="N18" s="35">
        <v>12122</v>
      </c>
      <c r="O18" s="35">
        <f>COUNTIF($L$7:$L$500,N18)</f>
        <v>2</v>
      </c>
      <c r="P18" s="35">
        <f>O18/$Q$4</f>
        <v>5.5555555555555552E-2</v>
      </c>
      <c r="Q18" s="35">
        <f>IF(P18=0,0,(P18*((LOG(P18))/LOG(2))))</f>
        <v>-0.23166250008012845</v>
      </c>
      <c r="T18" s="35">
        <f>N18</f>
        <v>12122</v>
      </c>
      <c r="U18" s="35">
        <f>COUNTIF(L7:L12,T18)</f>
        <v>1</v>
      </c>
      <c r="V18" s="35">
        <f>U18/(W4-U25)</f>
        <v>0.16666666666666666</v>
      </c>
      <c r="W18" s="35">
        <f>IF(V18=0,0,(V18*((LOG(V18))/LOG(2))))</f>
        <v>-0.43082708345352599</v>
      </c>
      <c r="Y18" s="35">
        <f>N18</f>
        <v>12122</v>
      </c>
      <c r="Z18" s="35">
        <f>COUNTIF(L13:L18,Y18)</f>
        <v>1</v>
      </c>
      <c r="AA18" s="35">
        <f>Z18/(AB4-Z25)</f>
        <v>0.16666666666666666</v>
      </c>
      <c r="AB18" s="35">
        <f>IF(AA18=0,0,(AA18*((LOG(AA18))/LOG(2))))</f>
        <v>-0.43082708345352599</v>
      </c>
      <c r="AD18" s="35">
        <f>N18</f>
        <v>12122</v>
      </c>
      <c r="AE18" s="35">
        <f>COUNTIF(L19:L24,AD18)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COUNTIF(L25:L30,AI18)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COUNTIF(L31:L36,AN18)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COUNTIF(L37:L42,AS18)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1898</v>
      </c>
      <c r="C19" s="62">
        <v>13</v>
      </c>
      <c r="D19" s="59">
        <v>1906</v>
      </c>
      <c r="E19" s="62">
        <v>13</v>
      </c>
      <c r="F19" s="59">
        <v>1928</v>
      </c>
      <c r="G19" s="65">
        <v>14</v>
      </c>
      <c r="H19" s="65">
        <v>1936</v>
      </c>
      <c r="I19" s="41">
        <v>13</v>
      </c>
      <c r="J19" s="41">
        <v>1944</v>
      </c>
      <c r="K19" s="42">
        <v>0</v>
      </c>
      <c r="L19">
        <v>11111</v>
      </c>
      <c r="N19" s="35">
        <v>12211</v>
      </c>
      <c r="O19" s="35">
        <f>COUNTIF($L$7:$L$500,N19)</f>
        <v>1</v>
      </c>
      <c r="P19" s="35">
        <f>O19/$Q$4</f>
        <v>2.7777777777777776E-2</v>
      </c>
      <c r="Q19" s="35">
        <f>IF(P19=0,0,(P19*((LOG(P19))/LOG(2))))</f>
        <v>-0.14360902781784199</v>
      </c>
      <c r="T19" s="35">
        <f>N19</f>
        <v>12211</v>
      </c>
      <c r="U19" s="35">
        <f>COUNTIF(L7:L12,T19)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COUNTIF(L13:L18,Y19)</f>
        <v>1</v>
      </c>
      <c r="AA19" s="35">
        <f>Z19/(AB4-Z25)</f>
        <v>0.16666666666666666</v>
      </c>
      <c r="AB19" s="35">
        <f>IF(AA19=0,0,(AA19*((LOG(AA19))/LOG(2))))</f>
        <v>-0.43082708345352599</v>
      </c>
      <c r="AD19" s="35">
        <f>N19</f>
        <v>12211</v>
      </c>
      <c r="AE19" s="35">
        <f>COUNTIF(L19:L24,AD19)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COUNTIF(L25:L30,AI19)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COUNTIF(L31:L36,AN19)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COUNTIF(L37:L42,AS19)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12</v>
      </c>
      <c r="B20" s="59">
        <v>2071</v>
      </c>
      <c r="C20" s="62">
        <v>13</v>
      </c>
      <c r="D20" s="59">
        <v>2080</v>
      </c>
      <c r="E20" s="62">
        <v>24</v>
      </c>
      <c r="F20" s="59">
        <v>2093</v>
      </c>
      <c r="G20" s="65">
        <v>23</v>
      </c>
      <c r="H20" s="65">
        <v>2101</v>
      </c>
      <c r="I20" s="41">
        <v>24</v>
      </c>
      <c r="J20" s="41">
        <v>2108</v>
      </c>
      <c r="K20" s="42">
        <v>0</v>
      </c>
      <c r="L20">
        <v>11222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COUNTIF(L7:L12,T20)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COUNTIF(L13:L18,Y20)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COUNTIF(L19:L24,AD20)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COUNTIF(L25:L30,AI20)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COUNTIF(L31:L36,AN20)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COUNTIF(L37:L42,AS20)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12</v>
      </c>
      <c r="B21" s="59">
        <v>2282</v>
      </c>
      <c r="C21" s="62">
        <v>24</v>
      </c>
      <c r="D21" s="59">
        <v>2298</v>
      </c>
      <c r="E21" s="62">
        <v>24</v>
      </c>
      <c r="F21" s="59">
        <v>2307</v>
      </c>
      <c r="G21" s="65">
        <v>23</v>
      </c>
      <c r="H21" s="65">
        <v>2314</v>
      </c>
      <c r="I21" s="41">
        <v>13</v>
      </c>
      <c r="J21" s="41">
        <v>2333</v>
      </c>
      <c r="K21" s="42">
        <v>0</v>
      </c>
      <c r="L21">
        <v>12221</v>
      </c>
      <c r="N21" s="35">
        <v>12221</v>
      </c>
      <c r="O21" s="35">
        <f>COUNTIF($L$7:$L$500,N21)</f>
        <v>1</v>
      </c>
      <c r="P21" s="35">
        <f>O21/$Q$4</f>
        <v>2.7777777777777776E-2</v>
      </c>
      <c r="Q21" s="35">
        <f>IF(P21=0,0,(P21*((LOG(P21))/LOG(2))))</f>
        <v>-0.14360902781784199</v>
      </c>
      <c r="T21" s="35">
        <f>N21</f>
        <v>12221</v>
      </c>
      <c r="U21" s="35">
        <f>COUNTIF(L7:L12,T21)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COUNTIF(L13:L18,Y21)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COUNTIF(L19:L24,AD21)</f>
        <v>1</v>
      </c>
      <c r="AF21" s="35">
        <f>AE21/(AG4-AE25)</f>
        <v>0.16666666666666666</v>
      </c>
      <c r="AG21" s="35">
        <f>IF(AF21=0,0,(AF21*((LOG(AF21))/LOG(2))))</f>
        <v>-0.43082708345352599</v>
      </c>
      <c r="AI21" s="35">
        <f>N21</f>
        <v>12221</v>
      </c>
      <c r="AJ21" s="35">
        <f>COUNTIF(L25:L30,AI21)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COUNTIF(L31:L36,AN21)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COUNTIF(L37:L42,AS21)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2442</v>
      </c>
      <c r="C22" s="62">
        <v>13</v>
      </c>
      <c r="D22" s="59">
        <v>2457</v>
      </c>
      <c r="E22" s="62">
        <v>13</v>
      </c>
      <c r="F22" s="59">
        <v>2465</v>
      </c>
      <c r="G22" s="65">
        <v>23</v>
      </c>
      <c r="H22" s="65">
        <v>2477</v>
      </c>
      <c r="I22" s="41">
        <v>24</v>
      </c>
      <c r="J22" s="41">
        <v>2488</v>
      </c>
      <c r="K22" s="42">
        <v>0</v>
      </c>
      <c r="L22">
        <v>11122</v>
      </c>
      <c r="N22" s="35">
        <v>12222</v>
      </c>
      <c r="O22" s="35">
        <f>COUNTIF($L$7:$L$500,N22)</f>
        <v>5</v>
      </c>
      <c r="P22" s="35">
        <f>O22/$Q$4</f>
        <v>0.1388888888888889</v>
      </c>
      <c r="Q22" s="35">
        <f>IF(P22=0,0,(P22*((LOG(P22))/LOG(2))))</f>
        <v>-0.39555512591040976</v>
      </c>
      <c r="T22" s="35">
        <f>N22</f>
        <v>12222</v>
      </c>
      <c r="U22" s="35">
        <f>COUNTIF(L7:L12,T22)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COUNTIF(L13:L18,Y22)</f>
        <v>3</v>
      </c>
      <c r="AA22" s="35">
        <f>Z22/(AB4-Z25)</f>
        <v>0.5</v>
      </c>
      <c r="AB22" s="35">
        <f>IF(AA22=0,0,(AA22*((LOG(AA22))/LOG(2))))</f>
        <v>-0.5</v>
      </c>
      <c r="AD22" s="35">
        <f>N22</f>
        <v>12222</v>
      </c>
      <c r="AE22" s="35">
        <f>COUNTIF(L19:L24,AD22)</f>
        <v>1</v>
      </c>
      <c r="AF22" s="35">
        <f>AE22/(AG4-AE25)</f>
        <v>0.16666666666666666</v>
      </c>
      <c r="AG22" s="35">
        <f>IF(AF22=0,0,(AF22*((LOG(AF22))/LOG(2))))</f>
        <v>-0.43082708345352599</v>
      </c>
      <c r="AI22" s="35">
        <f>N22</f>
        <v>12222</v>
      </c>
      <c r="AJ22" s="35">
        <f>COUNTIF(L25:L30,AI22)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COUNTIF(L31:L36,AN22)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COUNTIF(L37:L42,AS22)</f>
        <v>1</v>
      </c>
      <c r="AU22" s="35">
        <f>AT22/(AV4-AT25)</f>
        <v>0.16666666666666666</v>
      </c>
      <c r="AV22" s="35">
        <f>IF(AU22=0,0,(AU22*((LOG(AU22))/LOG(2))))</f>
        <v>-0.43082708345352599</v>
      </c>
    </row>
    <row r="23" spans="1:48" x14ac:dyDescent="0.3">
      <c r="A23" s="59">
        <v>12</v>
      </c>
      <c r="B23" s="59">
        <v>2593</v>
      </c>
      <c r="C23" s="62">
        <v>13</v>
      </c>
      <c r="D23" s="59">
        <v>2602</v>
      </c>
      <c r="E23" s="62">
        <v>13</v>
      </c>
      <c r="F23" s="59">
        <v>2611</v>
      </c>
      <c r="G23" s="65">
        <v>14</v>
      </c>
      <c r="H23" s="65">
        <v>2616</v>
      </c>
      <c r="I23" s="41">
        <v>13</v>
      </c>
      <c r="J23" s="41">
        <v>2636</v>
      </c>
      <c r="K23" s="42">
        <v>0</v>
      </c>
      <c r="L23">
        <v>11111</v>
      </c>
      <c r="N23" s="35">
        <v>21111</v>
      </c>
      <c r="O23" s="35">
        <f>COUNTIF($L$7:$L$500,N23)</f>
        <v>1</v>
      </c>
      <c r="P23" s="35">
        <f>O23/$Q$4</f>
        <v>2.7777777777777776E-2</v>
      </c>
      <c r="Q23" s="35">
        <f>IF(P23=0,0,(P23*((LOG(P23))/LOG(2))))</f>
        <v>-0.14360902781784199</v>
      </c>
      <c r="T23" s="35">
        <f>N23</f>
        <v>21111</v>
      </c>
      <c r="U23" s="35">
        <f>COUNTIF(L7:L12,T23)</f>
        <v>1</v>
      </c>
      <c r="V23" s="35">
        <f>U23/(W4-U25)</f>
        <v>0.16666666666666666</v>
      </c>
      <c r="W23" s="35">
        <f>IF(V23=0,0,(V23*((LOG(V23))/LOG(2))))</f>
        <v>-0.43082708345352599</v>
      </c>
      <c r="Y23" s="35">
        <f>N23</f>
        <v>21111</v>
      </c>
      <c r="Z23" s="35">
        <f>COUNTIF(L13:L18,Y23)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COUNTIF(L19:L24,AD23)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COUNTIF(L25:L30,AI23)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COUNTIF(L31:L36,AN23)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COUNTIF(L37:L42,AS23)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59">
        <v>12</v>
      </c>
      <c r="B24" s="59">
        <v>2825</v>
      </c>
      <c r="C24" s="62">
        <v>24</v>
      </c>
      <c r="D24" s="59">
        <v>2837</v>
      </c>
      <c r="E24" s="62">
        <v>24</v>
      </c>
      <c r="F24" s="59">
        <v>2843</v>
      </c>
      <c r="G24" s="65">
        <v>23</v>
      </c>
      <c r="H24" s="65">
        <v>2848</v>
      </c>
      <c r="I24" s="41">
        <v>24</v>
      </c>
      <c r="J24" s="41">
        <v>2859</v>
      </c>
      <c r="K24" s="42">
        <v>0</v>
      </c>
      <c r="L24">
        <v>12222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COUNTIF(L7:L12,T24)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COUNTIF(L13:L18,Y24)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COUNTIF(L19:L24,AD24)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COUNTIF(L25:L30,AI24)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COUNTIF(L31:L36,AN24)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COUNTIF(L37:L42,AS24)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60">
        <v>12</v>
      </c>
      <c r="B25" s="60">
        <v>3004</v>
      </c>
      <c r="C25" s="63">
        <v>13</v>
      </c>
      <c r="D25" s="60">
        <v>3009</v>
      </c>
      <c r="E25" s="63">
        <v>13</v>
      </c>
      <c r="F25" s="60">
        <v>3018</v>
      </c>
      <c r="G25" s="66">
        <v>23</v>
      </c>
      <c r="H25" s="66">
        <v>3034</v>
      </c>
      <c r="I25" s="40">
        <v>24</v>
      </c>
      <c r="J25" s="40">
        <v>3039</v>
      </c>
      <c r="K25" s="50">
        <v>0</v>
      </c>
      <c r="L25">
        <v>11122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COUNTIF(L7:L12,T25)</f>
        <v>0</v>
      </c>
      <c r="V25" s="54"/>
      <c r="W25" s="55"/>
      <c r="Y25" s="35">
        <f>N25</f>
        <v>21121</v>
      </c>
      <c r="Z25" s="35">
        <f>COUNTIF(L13:L18,Y25)</f>
        <v>0</v>
      </c>
      <c r="AA25" s="54"/>
      <c r="AB25" s="55"/>
      <c r="AD25" s="35">
        <f>N25</f>
        <v>21121</v>
      </c>
      <c r="AE25" s="35">
        <f>COUNTIF(L19:L24,AD25)</f>
        <v>0</v>
      </c>
      <c r="AF25" s="54"/>
      <c r="AG25" s="55"/>
      <c r="AI25" s="35">
        <f>N25</f>
        <v>21121</v>
      </c>
      <c r="AJ25" s="35">
        <f>COUNTIF(L25:L30,AI25)</f>
        <v>0</v>
      </c>
      <c r="AK25" s="54"/>
      <c r="AL25" s="55"/>
      <c r="AN25" s="35">
        <f>N25</f>
        <v>21121</v>
      </c>
      <c r="AO25" s="35">
        <f>COUNTIF(L31:L36,AN25)</f>
        <v>0</v>
      </c>
      <c r="AP25" s="54"/>
      <c r="AQ25" s="55"/>
      <c r="AS25" s="35">
        <f>N25</f>
        <v>21121</v>
      </c>
      <c r="AT25" s="35">
        <f>COUNTIF(L37:L42,AS25)</f>
        <v>0</v>
      </c>
      <c r="AU25" s="54"/>
      <c r="AV25" s="55"/>
    </row>
    <row r="26" spans="1:48" x14ac:dyDescent="0.3">
      <c r="A26" s="60">
        <v>12</v>
      </c>
      <c r="B26" s="60">
        <v>3219</v>
      </c>
      <c r="C26" s="63">
        <v>13</v>
      </c>
      <c r="D26" s="60">
        <v>3234</v>
      </c>
      <c r="E26" s="63">
        <v>13</v>
      </c>
      <c r="F26" s="60">
        <v>3243</v>
      </c>
      <c r="G26" s="66">
        <v>14</v>
      </c>
      <c r="H26" s="66">
        <v>3252</v>
      </c>
      <c r="I26" s="40">
        <v>24</v>
      </c>
      <c r="J26" s="40">
        <v>3273</v>
      </c>
      <c r="K26" s="50">
        <v>0</v>
      </c>
      <c r="L26">
        <v>11112</v>
      </c>
      <c r="N26" s="35">
        <v>21122</v>
      </c>
      <c r="O26" s="35">
        <f>COUNTIF($L$7:$L$500,N26)</f>
        <v>1</v>
      </c>
      <c r="P26" s="35">
        <f>O26/$Q$4</f>
        <v>2.7777777777777776E-2</v>
      </c>
      <c r="Q26" s="35">
        <f>IF(P26=0,0,(P26*((LOG(P26))/LOG(2))))</f>
        <v>-0.14360902781784199</v>
      </c>
      <c r="T26" s="35">
        <f>N26</f>
        <v>21122</v>
      </c>
      <c r="U26" s="35">
        <f>COUNTIF(L7:L12,T26)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COUNTIF(L13:L18,Y26)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COUNTIF(L19:L24,AD26)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COUNTIF(L25:L30,AI26)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COUNTIF(L31:L36,AN26)</f>
        <v>1</v>
      </c>
      <c r="AP26" s="35">
        <f>AO26/(AQ4-AO25)</f>
        <v>0.16666666666666666</v>
      </c>
      <c r="AQ26" s="35">
        <f>IF(AP26=0,0,(AP26*((LOG(AP26))/LOG(2))))</f>
        <v>-0.43082708345352599</v>
      </c>
      <c r="AS26" s="35">
        <f>N26</f>
        <v>21122</v>
      </c>
      <c r="AT26" s="35">
        <f>COUNTIF(L37:L42,AS26)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60">
        <v>12</v>
      </c>
      <c r="B27" s="60">
        <v>5318</v>
      </c>
      <c r="C27" s="63">
        <v>13</v>
      </c>
      <c r="D27" s="60">
        <v>5327</v>
      </c>
      <c r="E27" s="63">
        <v>24</v>
      </c>
      <c r="F27" s="60">
        <v>5342</v>
      </c>
      <c r="G27" s="66">
        <v>23</v>
      </c>
      <c r="H27" s="66">
        <v>5353</v>
      </c>
      <c r="I27" s="40">
        <v>24</v>
      </c>
      <c r="J27" s="40">
        <v>5360</v>
      </c>
      <c r="K27" s="50">
        <v>0</v>
      </c>
      <c r="L27">
        <v>11222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COUNTIF(L7:L12,T27)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COUNTIF(L13:L18,Y27)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COUNTIF(L19:L24,AD27)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COUNTIF(L25:L30,AI27)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COUNTIF(L31:L36,AN27)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COUNTIF(L37:L42,AS27)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60">
        <v>12</v>
      </c>
      <c r="B28" s="60">
        <v>5495</v>
      </c>
      <c r="C28" s="63">
        <v>13</v>
      </c>
      <c r="D28" s="60">
        <v>5506</v>
      </c>
      <c r="E28" s="63">
        <v>13</v>
      </c>
      <c r="F28" s="60">
        <v>5514</v>
      </c>
      <c r="G28" s="66">
        <v>14</v>
      </c>
      <c r="H28" s="66">
        <v>5523</v>
      </c>
      <c r="I28" s="40">
        <v>13</v>
      </c>
      <c r="J28" s="40">
        <v>5529</v>
      </c>
      <c r="K28" s="50">
        <v>0</v>
      </c>
      <c r="L28">
        <v>11111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COUNTIF(L7:L12,T28)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COUNTIF(L13:L18,Y28)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COUNTIF(L19:L24,AD28)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COUNTIF(L25:L30,AI28)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COUNTIF(L31:L36,AN28)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COUNTIF(L37:L42,AS28)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60">
        <v>12</v>
      </c>
      <c r="B29" s="60">
        <v>5699</v>
      </c>
      <c r="C29" s="63">
        <v>13</v>
      </c>
      <c r="D29" s="60">
        <v>5708</v>
      </c>
      <c r="E29" s="63">
        <v>13</v>
      </c>
      <c r="F29" s="60">
        <v>5713</v>
      </c>
      <c r="G29" s="66">
        <v>14</v>
      </c>
      <c r="H29" s="66">
        <v>5722</v>
      </c>
      <c r="I29" s="40">
        <v>24</v>
      </c>
      <c r="J29" s="40">
        <v>5740</v>
      </c>
      <c r="K29" s="50">
        <v>0</v>
      </c>
      <c r="L29">
        <v>11112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COUNTIF(L7:L12,T29)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COUNTIF(L13:L18,Y29)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COUNTIF(L19:L24,AD29)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COUNTIF(L25:L30,AI29)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COUNTIF(L31:L36,AN29)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COUNTIF(L37:L42,AS29)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60">
        <v>12</v>
      </c>
      <c r="B30" s="60">
        <v>5988</v>
      </c>
      <c r="C30" s="63">
        <v>13</v>
      </c>
      <c r="D30" s="60">
        <v>5996</v>
      </c>
      <c r="E30" s="63">
        <v>13</v>
      </c>
      <c r="F30" s="60">
        <v>6003</v>
      </c>
      <c r="G30" s="66">
        <v>14</v>
      </c>
      <c r="H30" s="66">
        <v>6008</v>
      </c>
      <c r="I30" s="40">
        <v>13</v>
      </c>
      <c r="J30" s="40">
        <v>6014</v>
      </c>
      <c r="K30" s="50">
        <v>0</v>
      </c>
      <c r="L30">
        <v>11111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COUNTIF(L7:L12,T30)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COUNTIF(L13:L18,Y30)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COUNTIF(L19:L24,AD30)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COUNTIF(L25:L30,AI30)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COUNTIF(L31:L36,AN30)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COUNTIF(L37:L42,AS30)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59">
        <v>12</v>
      </c>
      <c r="B31" s="59">
        <v>12337</v>
      </c>
      <c r="C31" s="62">
        <v>13</v>
      </c>
      <c r="D31" s="59">
        <v>12350</v>
      </c>
      <c r="E31" s="62">
        <v>13</v>
      </c>
      <c r="F31" s="59">
        <v>12358</v>
      </c>
      <c r="G31" s="65">
        <v>14</v>
      </c>
      <c r="H31" s="65">
        <v>12367</v>
      </c>
      <c r="I31" s="41">
        <v>13</v>
      </c>
      <c r="J31" s="41">
        <v>12376</v>
      </c>
      <c r="K31" s="42">
        <v>0</v>
      </c>
      <c r="L31">
        <v>11111</v>
      </c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COUNTIF(L7:L12,T31)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COUNTIF(L13:L18,Y31)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COUNTIF(L19:L24,AD31)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COUNTIF(L25:L30,AI31)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COUNTIF(L31:L36,AN31)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COUNTIF(L37:L42,AS31)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A32" s="59">
        <v>12</v>
      </c>
      <c r="B32" s="59">
        <v>12489</v>
      </c>
      <c r="C32" s="62">
        <v>13</v>
      </c>
      <c r="D32" s="59">
        <v>12494</v>
      </c>
      <c r="E32" s="62">
        <v>13</v>
      </c>
      <c r="F32" s="59">
        <v>12502</v>
      </c>
      <c r="G32" s="65">
        <v>14</v>
      </c>
      <c r="H32" s="65">
        <v>12507</v>
      </c>
      <c r="I32" s="41">
        <v>13</v>
      </c>
      <c r="J32" s="41">
        <v>12518</v>
      </c>
      <c r="K32" s="42">
        <v>0</v>
      </c>
      <c r="L32">
        <v>11111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COUNTIF(L7:L12,T32)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COUNTIF(L13:L18,Y32)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COUNTIF(L19:L24,AD32)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COUNTIF(L25:L30,AI32)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COUNTIF(L31:L36,AN32)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COUNTIF(L37:L42,AS32)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59">
        <v>21</v>
      </c>
      <c r="B33" s="59">
        <v>12656</v>
      </c>
      <c r="C33" s="62">
        <v>11</v>
      </c>
      <c r="D33" s="59">
        <v>12678</v>
      </c>
      <c r="E33" s="62">
        <v>11</v>
      </c>
      <c r="F33" s="59">
        <v>12692</v>
      </c>
      <c r="G33" s="65">
        <v>21</v>
      </c>
      <c r="H33" s="65">
        <v>12707</v>
      </c>
      <c r="I33" s="41">
        <v>22</v>
      </c>
      <c r="J33" s="41">
        <v>12717</v>
      </c>
      <c r="K33" s="42">
        <v>0</v>
      </c>
      <c r="L33">
        <v>21122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COUNTIF(L7:L12,T33)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COUNTIF(L13:L18,Y33)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COUNTIF(L19:L24,AD33)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COUNTIF(L25:L30,AI33)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COUNTIF(L31:L36,AN33)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COUNTIF(L37:L42,AS33)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12822</v>
      </c>
      <c r="C34" s="62">
        <v>13</v>
      </c>
      <c r="D34" s="59">
        <v>12844</v>
      </c>
      <c r="E34" s="62">
        <v>13</v>
      </c>
      <c r="F34" s="59">
        <v>12852</v>
      </c>
      <c r="G34" s="65">
        <v>14</v>
      </c>
      <c r="H34" s="65">
        <v>12858</v>
      </c>
      <c r="I34" s="41">
        <v>24</v>
      </c>
      <c r="J34" s="41">
        <v>12873</v>
      </c>
      <c r="K34" s="42">
        <v>0</v>
      </c>
      <c r="L34">
        <v>11112</v>
      </c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COUNTIF(L7:L12,T34)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COUNTIF(L13:L18,Y34)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COUNTIF(L19:L24,AD34)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COUNTIF(L25:L30,AI34)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COUNTIF(L31:L36,AN34)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COUNTIF(L37:L42,AS34)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13031</v>
      </c>
      <c r="C35" s="62">
        <v>13</v>
      </c>
      <c r="D35" s="59">
        <v>13050</v>
      </c>
      <c r="E35" s="62">
        <v>13</v>
      </c>
      <c r="F35" s="59">
        <v>13057</v>
      </c>
      <c r="G35" s="65">
        <v>14</v>
      </c>
      <c r="H35" s="65">
        <v>13062</v>
      </c>
      <c r="I35" s="41">
        <v>13</v>
      </c>
      <c r="J35" s="41">
        <v>13068</v>
      </c>
      <c r="K35" s="42">
        <v>0</v>
      </c>
      <c r="L35">
        <v>11111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COUNTIF(L7:L12,T35)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COUNTIF(L13:L18,Y35)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COUNTIF(L19:L24,AD35)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COUNTIF(L25:L30,AI35)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COUNTIF(L31:L36,AN35)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COUNTIF(L37:L42,AS35)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13289</v>
      </c>
      <c r="C36" s="62">
        <v>13</v>
      </c>
      <c r="D36" s="59">
        <v>13297</v>
      </c>
      <c r="E36" s="62">
        <v>24</v>
      </c>
      <c r="F36" s="59">
        <v>13311</v>
      </c>
      <c r="G36" s="65">
        <v>23</v>
      </c>
      <c r="H36" s="65">
        <v>13321</v>
      </c>
      <c r="I36" s="41">
        <v>24</v>
      </c>
      <c r="J36" s="41">
        <v>13327</v>
      </c>
      <c r="K36" s="42">
        <v>0</v>
      </c>
      <c r="L36">
        <v>11222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COUNTIF(L7:L12,T36)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COUNTIF(L13:L18,Y36)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COUNTIF(L19:L24,AD36)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COUNTIF(L25:L30,AI36)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COUNTIF(L31:L36,AN36)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COUNTIF(L37:L42,AS36)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60">
        <v>12</v>
      </c>
      <c r="B37" s="60">
        <v>13488</v>
      </c>
      <c r="C37" s="63">
        <v>13</v>
      </c>
      <c r="D37" s="60">
        <v>13497</v>
      </c>
      <c r="E37" s="63">
        <v>13</v>
      </c>
      <c r="F37" s="60">
        <v>13504</v>
      </c>
      <c r="G37" s="66">
        <v>14</v>
      </c>
      <c r="H37" s="66">
        <v>13511</v>
      </c>
      <c r="I37" s="40">
        <v>13</v>
      </c>
      <c r="J37" s="40">
        <v>13520</v>
      </c>
      <c r="K37" s="50">
        <v>0</v>
      </c>
      <c r="L37">
        <v>11111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COUNTIF(L7:L12,T37)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COUNTIF(L13:L18,Y37)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COUNTIF(L19:L24,AD37)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COUNTIF(L25:L30,AI37)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COUNTIF(L31:L36,AN37)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COUNTIF(L37:L42,AS37)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60">
        <v>12</v>
      </c>
      <c r="B38" s="60">
        <v>13723</v>
      </c>
      <c r="C38" s="63">
        <v>13</v>
      </c>
      <c r="D38" s="60">
        <v>13733</v>
      </c>
      <c r="E38" s="63">
        <v>13</v>
      </c>
      <c r="F38" s="60">
        <v>13744</v>
      </c>
      <c r="G38" s="66">
        <v>14</v>
      </c>
      <c r="H38" s="66">
        <v>13754</v>
      </c>
      <c r="I38" s="40">
        <v>13</v>
      </c>
      <c r="J38" s="40">
        <v>13764</v>
      </c>
      <c r="K38" s="50">
        <v>0</v>
      </c>
      <c r="L38">
        <v>11111</v>
      </c>
      <c r="N38" s="35">
        <v>22222</v>
      </c>
      <c r="O38" s="35">
        <f>COUNTIF($L$7:$L$500,N38)</f>
        <v>1</v>
      </c>
      <c r="P38" s="35">
        <f>O38/$Q$4</f>
        <v>2.7777777777777776E-2</v>
      </c>
      <c r="Q38" s="35">
        <f>IF(P38=0,0,(P38*((LOG(P38))/LOG(2))))</f>
        <v>-0.14360902781784199</v>
      </c>
      <c r="T38" s="35">
        <f>N38</f>
        <v>22222</v>
      </c>
      <c r="U38" s="35">
        <f>COUNTIF(L7:L12,T38)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COUNTIF(L13:L18,Y38)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COUNTIF(L19:L24,AD38)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COUNTIF(L25:L30,AI38)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COUNTIF(L31:L36,AN38)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COUNTIF(L37:L42,AS38)</f>
        <v>1</v>
      </c>
      <c r="AU38" s="35">
        <f>AT38/(AV4-AT25)</f>
        <v>0.16666666666666666</v>
      </c>
      <c r="AV38" s="35">
        <f>IF(AU38=0,0,(AU38*((LOG(AU38))/LOG(2))))</f>
        <v>-0.43082708345352599</v>
      </c>
    </row>
    <row r="39" spans="1:48" x14ac:dyDescent="0.3">
      <c r="A39" s="60">
        <v>21</v>
      </c>
      <c r="B39" s="60">
        <v>13965</v>
      </c>
      <c r="C39" s="63">
        <v>22</v>
      </c>
      <c r="D39" s="60">
        <v>13971</v>
      </c>
      <c r="E39" s="63">
        <v>24</v>
      </c>
      <c r="F39" s="60">
        <v>13981</v>
      </c>
      <c r="G39" s="66">
        <v>23</v>
      </c>
      <c r="H39" s="66">
        <v>13991</v>
      </c>
      <c r="I39" s="40">
        <v>24</v>
      </c>
      <c r="J39" s="40">
        <v>14002</v>
      </c>
      <c r="K39" s="50">
        <v>0</v>
      </c>
      <c r="L39">
        <v>22222</v>
      </c>
      <c r="P39" s="27">
        <f>SUM(P7:P38)</f>
        <v>1</v>
      </c>
      <c r="Q39" s="27">
        <f>-SUM(Q7:Q38)</f>
        <v>3.134563091612204</v>
      </c>
      <c r="V39" s="27">
        <f>SUM(V7:V38)</f>
        <v>0.99999999999999989</v>
      </c>
      <c r="W39" s="27">
        <f>-SUM(W7:W38)</f>
        <v>2.5849625007211561</v>
      </c>
      <c r="AA39" s="27">
        <f>SUM(AA7:AA38)</f>
        <v>1</v>
      </c>
      <c r="AB39" s="27">
        <f>-SUM(AB7:AB38)</f>
        <v>1.792481250360578</v>
      </c>
      <c r="AF39" s="27">
        <f>SUM(AF7:AF38)</f>
        <v>0.99999999999999989</v>
      </c>
      <c r="AG39" s="27">
        <f>-SUM(AG7:AG38)</f>
        <v>2.2516291673878226</v>
      </c>
      <c r="AK39" s="27">
        <f>SUM(AK7:AK38)</f>
        <v>0.99999999999999989</v>
      </c>
      <c r="AL39" s="27">
        <f>-SUM(AL7:AL38)</f>
        <v>1.9182958340544891</v>
      </c>
      <c r="AP39" s="27">
        <f>SUM(AP7:AP38)</f>
        <v>0.99999999999999989</v>
      </c>
      <c r="AQ39" s="27">
        <f>-SUM(AQ7:AQ38)</f>
        <v>1.7924812503605778</v>
      </c>
      <c r="AU39" s="27">
        <f>SUM(AU7:AU38)</f>
        <v>0.99999999999999989</v>
      </c>
      <c r="AV39" s="27">
        <f>-SUM(AV7:AV38)</f>
        <v>1.2516291673878228</v>
      </c>
    </row>
    <row r="40" spans="1:48" x14ac:dyDescent="0.3">
      <c r="A40" s="60">
        <v>12</v>
      </c>
      <c r="B40" s="60">
        <v>14711</v>
      </c>
      <c r="C40" s="63">
        <v>13</v>
      </c>
      <c r="D40" s="60">
        <v>14716</v>
      </c>
      <c r="E40" s="63">
        <v>13</v>
      </c>
      <c r="F40" s="60">
        <v>14727</v>
      </c>
      <c r="G40" s="66">
        <v>14</v>
      </c>
      <c r="H40" s="66">
        <v>14732</v>
      </c>
      <c r="I40" s="40">
        <v>13</v>
      </c>
      <c r="J40" s="40">
        <v>14737</v>
      </c>
      <c r="K40" s="50">
        <v>0</v>
      </c>
      <c r="L40">
        <v>11111</v>
      </c>
      <c r="P40" s="28" t="s">
        <v>90</v>
      </c>
      <c r="Q40" s="28">
        <f>Q39/(LOG(Q4)/LOG(2))</f>
        <v>0.60630726572198235</v>
      </c>
      <c r="V40" s="28" t="s">
        <v>117</v>
      </c>
      <c r="W40" s="28">
        <f>W39/(LOG(W4)/LOG(2))</f>
        <v>1</v>
      </c>
      <c r="AA40" s="28" t="s">
        <v>120</v>
      </c>
      <c r="AB40" s="28">
        <f>AB39/(LOG(AB4)/LOG(2))</f>
        <v>0.69342640361727081</v>
      </c>
      <c r="AF40" s="28" t="s">
        <v>121</v>
      </c>
      <c r="AG40" s="28">
        <f>AG39/(LOG(AG4)/LOG(2))</f>
        <v>0.87104906425515272</v>
      </c>
      <c r="AK40" s="28" t="s">
        <v>122</v>
      </c>
      <c r="AL40" s="28">
        <f>AL39/(LOG(AL4)/LOG(2))</f>
        <v>0.74209812851030543</v>
      </c>
      <c r="AP40" s="28" t="s">
        <v>123</v>
      </c>
      <c r="AQ40" s="28">
        <f>AQ39/(LOG(AQ4)/LOG(2))</f>
        <v>0.6934264036172707</v>
      </c>
      <c r="AU40" s="28" t="s">
        <v>124</v>
      </c>
      <c r="AV40" s="28">
        <f>AV39/(LOG(AV4)/LOG(2))</f>
        <v>0.4841962570206112</v>
      </c>
    </row>
    <row r="41" spans="1:48" x14ac:dyDescent="0.3">
      <c r="A41" s="60">
        <v>12</v>
      </c>
      <c r="B41" s="60">
        <v>14880</v>
      </c>
      <c r="C41" s="63">
        <v>24</v>
      </c>
      <c r="D41" s="60">
        <v>14906</v>
      </c>
      <c r="E41" s="63">
        <v>24</v>
      </c>
      <c r="F41" s="60">
        <v>14911</v>
      </c>
      <c r="G41" s="66">
        <v>23</v>
      </c>
      <c r="H41" s="66">
        <v>14917</v>
      </c>
      <c r="I41" s="40">
        <v>24</v>
      </c>
      <c r="J41" s="40">
        <v>14923</v>
      </c>
      <c r="K41" s="50">
        <v>0</v>
      </c>
      <c r="L41">
        <v>12222</v>
      </c>
    </row>
    <row r="42" spans="1:48" x14ac:dyDescent="0.3">
      <c r="A42" s="60">
        <v>12</v>
      </c>
      <c r="B42" s="60">
        <v>18850</v>
      </c>
      <c r="C42" s="63">
        <v>13</v>
      </c>
      <c r="D42" s="60">
        <v>18859</v>
      </c>
      <c r="E42" s="63">
        <v>13</v>
      </c>
      <c r="F42" s="60">
        <v>18866</v>
      </c>
      <c r="G42" s="66">
        <v>14</v>
      </c>
      <c r="H42" s="66">
        <v>18877</v>
      </c>
      <c r="I42" s="40">
        <v>13</v>
      </c>
      <c r="J42" s="40">
        <v>18883</v>
      </c>
      <c r="K42" s="50">
        <v>0</v>
      </c>
      <c r="L42">
        <v>11111</v>
      </c>
    </row>
    <row r="43" spans="1:48" x14ac:dyDescent="0.3">
      <c r="A43" s="17"/>
      <c r="B43" s="17"/>
      <c r="C43" s="17"/>
      <c r="D43" s="17"/>
      <c r="E43" s="17"/>
      <c r="F43" s="17"/>
      <c r="G43" s="17"/>
      <c r="H43" s="17"/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N44" s="39">
        <f>COUNTIF(L7:L42,G3)</f>
        <v>0</v>
      </c>
      <c r="O44" s="39"/>
      <c r="P44" s="46">
        <v>6</v>
      </c>
      <c r="Q44" s="46">
        <v>6</v>
      </c>
      <c r="R44" s="46">
        <v>6</v>
      </c>
      <c r="S44" s="46">
        <v>6</v>
      </c>
      <c r="T44" s="46">
        <v>6</v>
      </c>
      <c r="U44" s="46">
        <v>6</v>
      </c>
      <c r="V44" s="45"/>
    </row>
    <row r="45" spans="1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J12/P44</f>
        <v>129.33333333333334</v>
      </c>
      <c r="Q52">
        <f>(J18-J12)/Q44</f>
        <v>167.83333333333334</v>
      </c>
      <c r="R52">
        <f>(J24-J18)/R44</f>
        <v>179.33333333333334</v>
      </c>
      <c r="S52">
        <f>(J30-J24)/S44</f>
        <v>525.83333333333337</v>
      </c>
      <c r="T52">
        <f>(J36-J30)/T44</f>
        <v>1218.8333333333333</v>
      </c>
      <c r="U52">
        <f>(J42-J36)/U44</f>
        <v>926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140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40</v>
      </c>
      <c r="V3" s="25" t="s">
        <v>118</v>
      </c>
      <c r="W3">
        <f>COUNTA(L7:L13)</f>
        <v>7</v>
      </c>
      <c r="AA3" s="25" t="s">
        <v>118</v>
      </c>
      <c r="AB3">
        <f>COUNTA(L14:L19)</f>
        <v>6</v>
      </c>
      <c r="AF3" s="25" t="s">
        <v>118</v>
      </c>
      <c r="AG3">
        <f>COUNTA(L20:L26)</f>
        <v>7</v>
      </c>
      <c r="AK3" s="25" t="s">
        <v>118</v>
      </c>
      <c r="AL3">
        <f>COUNTA(L27:L33)</f>
        <v>7</v>
      </c>
      <c r="AP3" s="25" t="s">
        <v>118</v>
      </c>
      <c r="AQ3">
        <f>COUNTA(L34:L39)</f>
        <v>6</v>
      </c>
      <c r="AU3" s="25" t="s">
        <v>118</v>
      </c>
      <c r="AV3">
        <f>COUNTA(L40:L46)</f>
        <v>7</v>
      </c>
    </row>
    <row r="4" spans="1:48" x14ac:dyDescent="0.3">
      <c r="P4" s="25" t="s">
        <v>86</v>
      </c>
      <c r="Q4" s="26">
        <f>SUM(O7:O38)</f>
        <v>40</v>
      </c>
      <c r="V4" s="25" t="s">
        <v>119</v>
      </c>
      <c r="W4">
        <f>SUM(U7:U38)</f>
        <v>7</v>
      </c>
      <c r="AA4" s="25" t="s">
        <v>119</v>
      </c>
      <c r="AB4">
        <f>SUM(Z7:Z38)</f>
        <v>6</v>
      </c>
      <c r="AF4" s="25" t="s">
        <v>119</v>
      </c>
      <c r="AG4">
        <f>SUM(AE7:AE38)</f>
        <v>7</v>
      </c>
      <c r="AK4" s="25" t="s">
        <v>119</v>
      </c>
      <c r="AL4">
        <f>SUM(AJ7:AJ38)</f>
        <v>7</v>
      </c>
      <c r="AP4" s="25" t="s">
        <v>119</v>
      </c>
      <c r="AQ4">
        <f>SUM(AO7:AO38)</f>
        <v>6</v>
      </c>
      <c r="AU4" s="25" t="s">
        <v>119</v>
      </c>
      <c r="AV4">
        <f>SUM(AT7:AT38)</f>
        <v>7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7</v>
      </c>
      <c r="C7" s="61">
        <v>24</v>
      </c>
      <c r="D7" s="58">
        <v>19</v>
      </c>
      <c r="E7" s="61">
        <v>13</v>
      </c>
      <c r="F7" s="58">
        <v>37</v>
      </c>
      <c r="G7" s="64">
        <v>14</v>
      </c>
      <c r="H7" s="64">
        <v>56</v>
      </c>
      <c r="I7" s="41">
        <v>13</v>
      </c>
      <c r="J7" s="41">
        <v>65</v>
      </c>
      <c r="K7" s="42">
        <v>0</v>
      </c>
      <c r="L7">
        <v>12111</v>
      </c>
      <c r="N7" s="35">
        <v>11111</v>
      </c>
      <c r="O7" s="35">
        <f>COUNTIF($L$7:$L$500,N7)</f>
        <v>10</v>
      </c>
      <c r="P7" s="35">
        <f>O7/$Q$4</f>
        <v>0.25</v>
      </c>
      <c r="Q7" s="35">
        <f>IF(P7=0,0,(P7*((LOG(P7))/LOG(2))))</f>
        <v>-0.5</v>
      </c>
      <c r="T7" s="35">
        <f>N7</f>
        <v>11111</v>
      </c>
      <c r="U7" s="35">
        <f>COUNTIF(L7:L13,T7)</f>
        <v>1</v>
      </c>
      <c r="V7" s="35">
        <f>U7/(W4-U25)</f>
        <v>0.14285714285714285</v>
      </c>
      <c r="W7" s="35">
        <f>IF(V7=0,0,(V7*((LOG(V7))/LOG(2))))</f>
        <v>-0.40105070315108626</v>
      </c>
      <c r="Y7" s="35">
        <f>N7</f>
        <v>11111</v>
      </c>
      <c r="Z7" s="35">
        <f>COUNTIF(L14:L19,Y7)</f>
        <v>2</v>
      </c>
      <c r="AA7" s="35">
        <f>Z7/(AB4-Z25)</f>
        <v>0.33333333333333331</v>
      </c>
      <c r="AB7" s="35">
        <f>IF(AA7=0,0,(AA7*((LOG(AA7))/LOG(2))))</f>
        <v>-0.52832083357371862</v>
      </c>
      <c r="AD7" s="35">
        <f>N7</f>
        <v>11111</v>
      </c>
      <c r="AE7" s="35">
        <f>COUNTIF(L20:L26,AD7)</f>
        <v>1</v>
      </c>
      <c r="AF7" s="35">
        <f>AE7/(AG4-AE25)</f>
        <v>0.14285714285714285</v>
      </c>
      <c r="AG7" s="35">
        <f>IF(AF7=0,0,(AF7*((LOG(AF7))/LOG(2))))</f>
        <v>-0.40105070315108626</v>
      </c>
      <c r="AI7" s="35">
        <f>N7</f>
        <v>11111</v>
      </c>
      <c r="AJ7" s="35">
        <f>COUNTIF(L27:L33,AI7)</f>
        <v>1</v>
      </c>
      <c r="AK7" s="35">
        <f>AJ7/(AL4-AJ25)</f>
        <v>0.14285714285714285</v>
      </c>
      <c r="AL7" s="35">
        <f>IF(AK7=0,0,(AK7*((LOG(AK7))/LOG(2))))</f>
        <v>-0.40105070315108626</v>
      </c>
      <c r="AN7" s="35">
        <f>N7</f>
        <v>11111</v>
      </c>
      <c r="AO7" s="35">
        <f>COUNTIF(L34:L39,AN7)</f>
        <v>3</v>
      </c>
      <c r="AP7" s="35">
        <f>AO7/(AQ4-AO25)</f>
        <v>0.5</v>
      </c>
      <c r="AQ7" s="35">
        <f>IF(AP7=0,0,(AP7*((LOG(AP7))/LOG(2))))</f>
        <v>-0.5</v>
      </c>
      <c r="AS7" s="35">
        <f>N7</f>
        <v>11111</v>
      </c>
      <c r="AT7" s="35">
        <f>COUNTIF(L40:L46,AS7)</f>
        <v>2</v>
      </c>
      <c r="AU7" s="35">
        <f>AT7/(AV4-AT25)</f>
        <v>0.2857142857142857</v>
      </c>
      <c r="AV7" s="35">
        <f>IF(AU7=0,0,(AU7*((LOG(AU7))/LOG(2))))</f>
        <v>-0.51638712058788683</v>
      </c>
    </row>
    <row r="8" spans="1:48" x14ac:dyDescent="0.3">
      <c r="A8" s="59">
        <v>12</v>
      </c>
      <c r="B8" s="59">
        <v>180</v>
      </c>
      <c r="C8" s="62">
        <v>24</v>
      </c>
      <c r="D8" s="59">
        <v>193</v>
      </c>
      <c r="E8" s="62">
        <v>24</v>
      </c>
      <c r="F8" s="59">
        <v>199</v>
      </c>
      <c r="G8" s="65">
        <v>23</v>
      </c>
      <c r="H8" s="65">
        <v>208</v>
      </c>
      <c r="I8" s="41">
        <v>24</v>
      </c>
      <c r="J8" s="41">
        <v>210</v>
      </c>
      <c r="K8" s="42">
        <v>0</v>
      </c>
      <c r="L8">
        <v>12222</v>
      </c>
      <c r="N8" s="35">
        <v>11112</v>
      </c>
      <c r="O8" s="35">
        <f>COUNTIF($L$7:$L$500,N8)</f>
        <v>2</v>
      </c>
      <c r="P8" s="35">
        <f>O8/$Q$4</f>
        <v>0.05</v>
      </c>
      <c r="Q8" s="35">
        <f>IF(P8=0,0,(P8*((LOG(P8))/LOG(2))))</f>
        <v>-0.21609640474436814</v>
      </c>
      <c r="T8" s="35">
        <f>N8</f>
        <v>11112</v>
      </c>
      <c r="U8" s="35">
        <f>COUNTIF(L7:L13,T8)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COUNTIF(L14:L19,Y8)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COUNTIF(L20:L26,AD8)</f>
        <v>1</v>
      </c>
      <c r="AF8" s="35">
        <f>AE8/(AG4-AE25)</f>
        <v>0.14285714285714285</v>
      </c>
      <c r="AG8" s="35">
        <f>IF(AF8=0,0,(AF8*((LOG(AF8))/LOG(2))))</f>
        <v>-0.40105070315108626</v>
      </c>
      <c r="AI8" s="35">
        <f>N8</f>
        <v>11112</v>
      </c>
      <c r="AJ8" s="35">
        <f>COUNTIF(L27:L33,AI8)</f>
        <v>1</v>
      </c>
      <c r="AK8" s="35">
        <f>AJ8/(AL4-AJ25)</f>
        <v>0.14285714285714285</v>
      </c>
      <c r="AL8" s="35">
        <f>IF(AK8=0,0,(AK8*((LOG(AK8))/LOG(2))))</f>
        <v>-0.40105070315108626</v>
      </c>
      <c r="AN8" s="35">
        <f>N8</f>
        <v>11112</v>
      </c>
      <c r="AO8" s="35">
        <f>COUNTIF(L34:L39,AN8)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COUNTIF(L40:L46,AS8)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309</v>
      </c>
      <c r="C9" s="62">
        <v>13</v>
      </c>
      <c r="D9" s="59">
        <v>319</v>
      </c>
      <c r="E9" s="62">
        <v>24</v>
      </c>
      <c r="F9" s="59">
        <v>330</v>
      </c>
      <c r="G9" s="65">
        <v>23</v>
      </c>
      <c r="H9" s="65">
        <v>332</v>
      </c>
      <c r="I9" s="41">
        <v>24</v>
      </c>
      <c r="J9" s="41">
        <v>337</v>
      </c>
      <c r="K9" s="42">
        <v>0</v>
      </c>
      <c r="L9">
        <v>11222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COUNTIF(L7:L13,T9)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COUNTIF(L14:L19,Y9)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COUNTIF(L20:L26,AD9)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COUNTIF(L27:L33,AI9)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COUNTIF(L34:L39,AN9)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COUNTIF(L40:L46,AS9)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9">
        <v>12</v>
      </c>
      <c r="B10" s="59">
        <v>437</v>
      </c>
      <c r="C10" s="62">
        <v>24</v>
      </c>
      <c r="D10" s="59">
        <v>451</v>
      </c>
      <c r="E10" s="62">
        <v>24</v>
      </c>
      <c r="F10" s="59">
        <v>459</v>
      </c>
      <c r="G10" s="65">
        <v>23</v>
      </c>
      <c r="H10" s="65">
        <v>467</v>
      </c>
      <c r="I10" s="41">
        <v>24</v>
      </c>
      <c r="J10" s="41">
        <v>472</v>
      </c>
      <c r="K10" s="42">
        <v>0</v>
      </c>
      <c r="L10">
        <v>12222</v>
      </c>
      <c r="N10" s="35">
        <v>11122</v>
      </c>
      <c r="O10" s="35">
        <f>COUNTIF($L$7:$L$500,N10)</f>
        <v>3</v>
      </c>
      <c r="P10" s="35">
        <f>O10/$Q$4</f>
        <v>7.4999999999999997E-2</v>
      </c>
      <c r="Q10" s="35">
        <f>IF(P10=0,0,(P10*((LOG(P10))/LOG(2))))</f>
        <v>-0.28027241956246546</v>
      </c>
      <c r="T10" s="35">
        <f>N10</f>
        <v>11122</v>
      </c>
      <c r="U10" s="35">
        <f>COUNTIF(L7:L13,T10)</f>
        <v>2</v>
      </c>
      <c r="V10" s="35">
        <f>U10/(W4-U25)</f>
        <v>0.2857142857142857</v>
      </c>
      <c r="W10" s="35">
        <f>IF(V10=0,0,(V10*((LOG(V10))/LOG(2))))</f>
        <v>-0.51638712058788683</v>
      </c>
      <c r="Y10" s="35">
        <f>N10</f>
        <v>11122</v>
      </c>
      <c r="Z10" s="35">
        <f>COUNTIF(L14:L19,Y10)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COUNTIF(L20:L26,AD10)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COUNTIF(L27:L33,AI10)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COUNTIF(L34:L39,AN10)</f>
        <v>1</v>
      </c>
      <c r="AP10" s="35">
        <f>AO10/(AQ4-AO25)</f>
        <v>0.16666666666666666</v>
      </c>
      <c r="AQ10" s="35">
        <f>IF(AP10=0,0,(AP10*((LOG(AP10))/LOG(2))))</f>
        <v>-0.43082708345352599</v>
      </c>
      <c r="AS10" s="35">
        <f>N10</f>
        <v>11122</v>
      </c>
      <c r="AT10" s="35">
        <f>COUNTIF(L40:L46,AS10)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572</v>
      </c>
      <c r="C11" s="62">
        <v>13</v>
      </c>
      <c r="D11" s="59">
        <v>592</v>
      </c>
      <c r="E11" s="62">
        <v>13</v>
      </c>
      <c r="F11" s="59">
        <v>599</v>
      </c>
      <c r="G11" s="65">
        <v>23</v>
      </c>
      <c r="H11" s="65">
        <v>612</v>
      </c>
      <c r="I11" s="41">
        <v>24</v>
      </c>
      <c r="J11" s="41">
        <v>622</v>
      </c>
      <c r="K11" s="42">
        <v>0</v>
      </c>
      <c r="L11">
        <v>11122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COUNTIF(L7:L13,T11)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COUNTIF(L14:L19,Y11)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COUNTIF(L20:L26,AD11)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COUNTIF(L27:L33,AI11)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COUNTIF(L34:L39,AN11)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COUNTIF(L40:L46,AS11)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12</v>
      </c>
      <c r="B12" s="59">
        <v>726</v>
      </c>
      <c r="C12" s="62">
        <v>13</v>
      </c>
      <c r="D12" s="59">
        <v>737</v>
      </c>
      <c r="E12" s="62">
        <v>13</v>
      </c>
      <c r="F12" s="59">
        <v>747</v>
      </c>
      <c r="G12" s="65">
        <v>23</v>
      </c>
      <c r="H12" s="65">
        <v>759</v>
      </c>
      <c r="I12" s="41">
        <v>24</v>
      </c>
      <c r="J12" s="41">
        <v>766</v>
      </c>
      <c r="K12" s="42">
        <v>0</v>
      </c>
      <c r="L12">
        <v>11122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COUNTIF(L7:L13,T12)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COUNTIF(L14:L19,Y12)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COUNTIF(L20:L26,AD12)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COUNTIF(L27:L33,AI12)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COUNTIF(L34:L39,AN12)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COUNTIF(L40:L46,AS12)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12</v>
      </c>
      <c r="B13" s="59">
        <v>888</v>
      </c>
      <c r="C13" s="62">
        <v>13</v>
      </c>
      <c r="D13" s="59">
        <v>905</v>
      </c>
      <c r="E13" s="62">
        <v>13</v>
      </c>
      <c r="F13" s="59">
        <v>913</v>
      </c>
      <c r="G13" s="65">
        <v>14</v>
      </c>
      <c r="H13" s="65">
        <v>918</v>
      </c>
      <c r="I13" s="41">
        <v>13</v>
      </c>
      <c r="J13" s="41">
        <v>922</v>
      </c>
      <c r="K13" s="42">
        <v>0</v>
      </c>
      <c r="L13">
        <v>11111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COUNTIF(L7:L13,T13)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COUNTIF(L14:L19,Y13)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COUNTIF(L20:L26,AD13)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COUNTIF(L27:L33,AI13)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COUNTIF(L34:L39,AN13)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COUNTIF(L40:L46,AS13)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60">
        <v>21</v>
      </c>
      <c r="B14" s="60">
        <v>1066</v>
      </c>
      <c r="C14" s="63">
        <v>11</v>
      </c>
      <c r="D14" s="60">
        <v>1170</v>
      </c>
      <c r="E14" s="63">
        <v>11</v>
      </c>
      <c r="F14" s="60">
        <v>1179</v>
      </c>
      <c r="G14" s="66">
        <v>12</v>
      </c>
      <c r="H14" s="66">
        <v>1184</v>
      </c>
      <c r="I14" s="40">
        <v>13</v>
      </c>
      <c r="J14" s="40">
        <v>1188</v>
      </c>
      <c r="K14" s="50">
        <v>0</v>
      </c>
      <c r="L14">
        <v>21111</v>
      </c>
      <c r="N14" s="35">
        <v>11222</v>
      </c>
      <c r="O14" s="35">
        <f>COUNTIF($L$7:$L$500,N14)</f>
        <v>6</v>
      </c>
      <c r="P14" s="35">
        <f>O14/$Q$4</f>
        <v>0.15</v>
      </c>
      <c r="Q14" s="35">
        <f>IF(P14=0,0,(P14*((LOG(P14))/LOG(2))))</f>
        <v>-0.41054483912493089</v>
      </c>
      <c r="T14" s="35">
        <f>N14</f>
        <v>11222</v>
      </c>
      <c r="U14" s="35">
        <f>COUNTIF(L7:L13,T14)</f>
        <v>1</v>
      </c>
      <c r="V14" s="35">
        <f>U14/(W4-U25)</f>
        <v>0.14285714285714285</v>
      </c>
      <c r="W14" s="35">
        <f>IF(V14=0,0,(V14*((LOG(V14))/LOG(2))))</f>
        <v>-0.40105070315108626</v>
      </c>
      <c r="Y14" s="35">
        <f>N14</f>
        <v>11222</v>
      </c>
      <c r="Z14" s="35">
        <f>COUNTIF(L14:L19,Y14)</f>
        <v>2</v>
      </c>
      <c r="AA14" s="35">
        <f>Z14/(AB4-Z25)</f>
        <v>0.33333333333333331</v>
      </c>
      <c r="AB14" s="35">
        <f>IF(AA14=0,0,(AA14*((LOG(AA14))/LOG(2))))</f>
        <v>-0.52832083357371862</v>
      </c>
      <c r="AD14" s="35">
        <f>N14</f>
        <v>11222</v>
      </c>
      <c r="AE14" s="35">
        <f>COUNTIF(L20:L26,AD14)</f>
        <v>1</v>
      </c>
      <c r="AF14" s="35">
        <f>AE14/(AG4-AE25)</f>
        <v>0.14285714285714285</v>
      </c>
      <c r="AG14" s="35">
        <f>IF(AF14=0,0,(AF14*((LOG(AF14))/LOG(2))))</f>
        <v>-0.40105070315108626</v>
      </c>
      <c r="AI14" s="35">
        <f>N14</f>
        <v>11222</v>
      </c>
      <c r="AJ14" s="35">
        <f>COUNTIF(L27:L33,AI14)</f>
        <v>1</v>
      </c>
      <c r="AK14" s="35">
        <f>AJ14/(AL4-AJ25)</f>
        <v>0.14285714285714285</v>
      </c>
      <c r="AL14" s="35">
        <f>IF(AK14=0,0,(AK14*((LOG(AK14))/LOG(2))))</f>
        <v>-0.40105070315108626</v>
      </c>
      <c r="AN14" s="35">
        <f>N14</f>
        <v>11222</v>
      </c>
      <c r="AO14" s="35">
        <f>COUNTIF(L34:L39,AN14)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COUNTIF(L40:L46,AS14)</f>
        <v>1</v>
      </c>
      <c r="AU14" s="35">
        <f>AT14/(AV4-AT25)</f>
        <v>0.14285714285714285</v>
      </c>
      <c r="AV14" s="35">
        <f>IF(AU14=0,0,(AU14*((LOG(AU14))/LOG(2))))</f>
        <v>-0.40105070315108626</v>
      </c>
    </row>
    <row r="15" spans="1:48" x14ac:dyDescent="0.3">
      <c r="A15" s="60">
        <v>12</v>
      </c>
      <c r="B15" s="60">
        <v>1380</v>
      </c>
      <c r="C15" s="63">
        <v>13</v>
      </c>
      <c r="D15" s="60">
        <v>1385</v>
      </c>
      <c r="E15" s="63">
        <v>13</v>
      </c>
      <c r="F15" s="60">
        <v>1413</v>
      </c>
      <c r="G15" s="66">
        <v>14</v>
      </c>
      <c r="H15" s="66">
        <v>1427</v>
      </c>
      <c r="I15" s="40">
        <v>13</v>
      </c>
      <c r="J15" s="40">
        <v>1434</v>
      </c>
      <c r="K15" s="50">
        <v>0</v>
      </c>
      <c r="L15">
        <v>11111</v>
      </c>
      <c r="N15" s="35">
        <v>12111</v>
      </c>
      <c r="O15" s="35">
        <f>COUNTIF($L$7:$L$500,N15)</f>
        <v>2</v>
      </c>
      <c r="P15" s="35">
        <f>O15/$Q$4</f>
        <v>0.05</v>
      </c>
      <c r="Q15" s="35">
        <f>IF(P15=0,0,(P15*((LOG(P15))/LOG(2))))</f>
        <v>-0.21609640474436814</v>
      </c>
      <c r="T15" s="35">
        <f>N15</f>
        <v>12111</v>
      </c>
      <c r="U15" s="35">
        <f>COUNTIF(L7:L13,T15)</f>
        <v>1</v>
      </c>
      <c r="V15" s="35">
        <f>U15/(W4-U25)</f>
        <v>0.14285714285714285</v>
      </c>
      <c r="W15" s="35">
        <f>IF(V15=0,0,(V15*((LOG(V15))/LOG(2))))</f>
        <v>-0.40105070315108626</v>
      </c>
      <c r="Y15" s="35">
        <f>N15</f>
        <v>12111</v>
      </c>
      <c r="Z15" s="35">
        <f>COUNTIF(L14:L19,Y15)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COUNTIF(L20:L26,AD15)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COUNTIF(L27:L33,AI15)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COUNTIF(L34:L39,AN15)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COUNTIF(L40:L46,AS15)</f>
        <v>1</v>
      </c>
      <c r="AU15" s="35">
        <f>AT15/(AV4-AT25)</f>
        <v>0.14285714285714285</v>
      </c>
      <c r="AV15" s="35">
        <f>IF(AU15=0,0,(AU15*((LOG(AU15))/LOG(2))))</f>
        <v>-0.40105070315108626</v>
      </c>
    </row>
    <row r="16" spans="1:48" x14ac:dyDescent="0.3">
      <c r="A16" s="60">
        <v>21</v>
      </c>
      <c r="B16" s="60">
        <v>1831</v>
      </c>
      <c r="C16" s="63">
        <v>22</v>
      </c>
      <c r="D16" s="60">
        <v>1874</v>
      </c>
      <c r="E16" s="63">
        <v>13</v>
      </c>
      <c r="F16" s="60">
        <v>1926</v>
      </c>
      <c r="G16" s="66">
        <v>23</v>
      </c>
      <c r="H16" s="66">
        <v>1958</v>
      </c>
      <c r="I16" s="40">
        <v>24</v>
      </c>
      <c r="J16" s="40">
        <v>1963</v>
      </c>
      <c r="K16" s="50">
        <v>0</v>
      </c>
      <c r="L16">
        <v>22122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COUNTIF(L7:L13,T16)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COUNTIF(L14:L19,Y16)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COUNTIF(L20:L26,AD16)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COUNTIF(L27:L33,AI16)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COUNTIF(L34:L39,AN16)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COUNTIF(L40:L46,AS16)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60">
        <v>12</v>
      </c>
      <c r="B17" s="60">
        <v>2360</v>
      </c>
      <c r="C17" s="63">
        <v>13</v>
      </c>
      <c r="D17" s="60">
        <v>2365</v>
      </c>
      <c r="E17" s="63">
        <v>24</v>
      </c>
      <c r="F17" s="60">
        <v>2378</v>
      </c>
      <c r="G17" s="66">
        <v>23</v>
      </c>
      <c r="H17" s="66">
        <v>2384</v>
      </c>
      <c r="I17" s="40">
        <v>24</v>
      </c>
      <c r="J17" s="40">
        <v>2392</v>
      </c>
      <c r="K17" s="50">
        <v>0</v>
      </c>
      <c r="L17">
        <v>11222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COUNTIF(L7:L13,T17)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COUNTIF(L14:L19,Y17)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COUNTIF(L20:L26,AD17)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COUNTIF(L27:L33,AI17)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COUNTIF(L34:L39,AN17)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COUNTIF(L40:L46,AS17)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60">
        <v>12</v>
      </c>
      <c r="B18" s="60">
        <v>2964</v>
      </c>
      <c r="C18" s="63">
        <v>13</v>
      </c>
      <c r="D18" s="60">
        <v>2969</v>
      </c>
      <c r="E18" s="63">
        <v>13</v>
      </c>
      <c r="F18" s="60">
        <v>2974</v>
      </c>
      <c r="G18" s="66">
        <v>14</v>
      </c>
      <c r="H18" s="66">
        <v>2980</v>
      </c>
      <c r="I18" s="40">
        <v>13</v>
      </c>
      <c r="J18" s="40">
        <v>2987</v>
      </c>
      <c r="K18" s="50">
        <v>0</v>
      </c>
      <c r="L18">
        <v>11111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COUNTIF(L7:L13,T18)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COUNTIF(L14:L19,Y18)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COUNTIF(L20:L26,AD18)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COUNTIF(L27:L33,AI18)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COUNTIF(L34:L39,AN18)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COUNTIF(L40:L46,AS18)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60">
        <v>12</v>
      </c>
      <c r="B19" s="60">
        <v>3308</v>
      </c>
      <c r="C19" s="63">
        <v>13</v>
      </c>
      <c r="D19" s="60">
        <v>3317</v>
      </c>
      <c r="E19" s="63">
        <v>24</v>
      </c>
      <c r="F19" s="60">
        <v>3333</v>
      </c>
      <c r="G19" s="66">
        <v>23</v>
      </c>
      <c r="H19" s="66">
        <v>3341</v>
      </c>
      <c r="I19" s="40">
        <v>24</v>
      </c>
      <c r="J19" s="40">
        <v>3349</v>
      </c>
      <c r="K19" s="50">
        <v>0</v>
      </c>
      <c r="L19">
        <v>11222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COUNTIF(L7:L13,T19)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COUNTIF(L14:L19,Y19)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COUNTIF(L20:L26,AD19)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COUNTIF(L27:L33,AI19)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COUNTIF(L34:L39,AN19)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COUNTIF(L40:L46,AS19)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21</v>
      </c>
      <c r="B20" s="59">
        <v>3663</v>
      </c>
      <c r="C20" s="62">
        <v>22</v>
      </c>
      <c r="D20" s="59">
        <v>3668</v>
      </c>
      <c r="E20" s="62">
        <v>24</v>
      </c>
      <c r="F20" s="59">
        <v>3674</v>
      </c>
      <c r="G20" s="65">
        <v>23</v>
      </c>
      <c r="H20" s="65">
        <v>3681</v>
      </c>
      <c r="I20" s="41">
        <v>24</v>
      </c>
      <c r="J20" s="41">
        <v>3686</v>
      </c>
      <c r="K20" s="42">
        <v>0</v>
      </c>
      <c r="L20">
        <v>22222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COUNTIF(L7:L13,T20)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COUNTIF(L14:L19,Y20)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COUNTIF(L20:L26,AD20)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COUNTIF(L27:L33,AI20)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COUNTIF(L34:L39,AN20)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COUNTIF(L40:L46,AS20)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12</v>
      </c>
      <c r="B21" s="59">
        <v>3846</v>
      </c>
      <c r="C21" s="62">
        <v>13</v>
      </c>
      <c r="D21" s="59">
        <v>3851</v>
      </c>
      <c r="E21" s="62">
        <v>13</v>
      </c>
      <c r="F21" s="59">
        <v>3857</v>
      </c>
      <c r="G21" s="65">
        <v>14</v>
      </c>
      <c r="H21" s="65">
        <v>3865</v>
      </c>
      <c r="I21" s="41">
        <v>24</v>
      </c>
      <c r="J21" s="41">
        <v>3882</v>
      </c>
      <c r="K21" s="42">
        <v>0</v>
      </c>
      <c r="L21">
        <v>11112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COUNTIF(L7:L13,T21)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COUNTIF(L14:L19,Y21)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COUNTIF(L20:L26,AD21)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COUNTIF(L27:L33,AI21)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COUNTIF(L34:L39,AN21)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COUNTIF(L40:L46,AS21)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4036</v>
      </c>
      <c r="C22" s="62">
        <v>13</v>
      </c>
      <c r="D22" s="59">
        <v>4108</v>
      </c>
      <c r="E22" s="62">
        <v>24</v>
      </c>
      <c r="F22" s="59">
        <v>4127</v>
      </c>
      <c r="G22" s="65">
        <v>23</v>
      </c>
      <c r="H22" s="65">
        <v>4137</v>
      </c>
      <c r="I22" s="41">
        <v>24</v>
      </c>
      <c r="J22" s="41">
        <v>4143</v>
      </c>
      <c r="K22" s="42">
        <v>0</v>
      </c>
      <c r="L22">
        <v>11222</v>
      </c>
      <c r="N22" s="35">
        <v>12222</v>
      </c>
      <c r="O22" s="35">
        <f>COUNTIF($L$7:$L$500,N22)</f>
        <v>4</v>
      </c>
      <c r="P22" s="35">
        <f>O22/$Q$4</f>
        <v>0.1</v>
      </c>
      <c r="Q22" s="35">
        <f>IF(P22=0,0,(P22*((LOG(P22))/LOG(2))))</f>
        <v>-0.33219280948873625</v>
      </c>
      <c r="T22" s="35">
        <f>N22</f>
        <v>12222</v>
      </c>
      <c r="U22" s="35">
        <f>COUNTIF(L7:L13,T22)</f>
        <v>2</v>
      </c>
      <c r="V22" s="35">
        <f>U22/(W4-U25)</f>
        <v>0.2857142857142857</v>
      </c>
      <c r="W22" s="35">
        <f>IF(V22=0,0,(V22*((LOG(V22))/LOG(2))))</f>
        <v>-0.51638712058788683</v>
      </c>
      <c r="Y22" s="35">
        <f>N22</f>
        <v>12222</v>
      </c>
      <c r="Z22" s="35">
        <f>COUNTIF(L14:L19,Y22)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COUNTIF(L20:L26,AD22)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COUNTIF(L27:L33,AI22)</f>
        <v>2</v>
      </c>
      <c r="AK22" s="35">
        <f>AJ22/(AL4-AJ25)</f>
        <v>0.2857142857142857</v>
      </c>
      <c r="AL22" s="35">
        <f>IF(AK22=0,0,(AK22*((LOG(AK22))/LOG(2))))</f>
        <v>-0.51638712058788683</v>
      </c>
      <c r="AN22" s="35">
        <f>N22</f>
        <v>12222</v>
      </c>
      <c r="AO22" s="35">
        <f>COUNTIF(L34:L39,AN22)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COUNTIF(L40:L46,AS22)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59">
        <v>21</v>
      </c>
      <c r="B23" s="59">
        <v>5036</v>
      </c>
      <c r="C23" s="62">
        <v>22</v>
      </c>
      <c r="D23" s="59">
        <v>5044</v>
      </c>
      <c r="E23" s="62">
        <v>24</v>
      </c>
      <c r="F23" s="59">
        <v>5052</v>
      </c>
      <c r="G23" s="65">
        <v>23</v>
      </c>
      <c r="H23" s="65">
        <v>5058</v>
      </c>
      <c r="I23" s="41">
        <v>24</v>
      </c>
      <c r="J23" s="41">
        <v>5063</v>
      </c>
      <c r="K23" s="42">
        <v>0</v>
      </c>
      <c r="L23">
        <v>22222</v>
      </c>
      <c r="N23" s="35">
        <v>21111</v>
      </c>
      <c r="O23" s="35">
        <f>COUNTIF($L$7:$L$500,N23)</f>
        <v>2</v>
      </c>
      <c r="P23" s="35">
        <f>O23/$Q$4</f>
        <v>0.05</v>
      </c>
      <c r="Q23" s="35">
        <f>IF(P23=0,0,(P23*((LOG(P23))/LOG(2))))</f>
        <v>-0.21609640474436814</v>
      </c>
      <c r="T23" s="35">
        <f>N23</f>
        <v>21111</v>
      </c>
      <c r="U23" s="35">
        <f>COUNTIF(L7:L13,T23)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COUNTIF(L14:L19,Y23)</f>
        <v>1</v>
      </c>
      <c r="AA23" s="35">
        <f>Z23/(AB4-Z25)</f>
        <v>0.16666666666666666</v>
      </c>
      <c r="AB23" s="35">
        <f>IF(AA23=0,0,(AA23*((LOG(AA23))/LOG(2))))</f>
        <v>-0.43082708345352599</v>
      </c>
      <c r="AD23" s="35">
        <f>N23</f>
        <v>21111</v>
      </c>
      <c r="AE23" s="35">
        <f>COUNTIF(L20:L26,AD23)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COUNTIF(L27:L33,AI23)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COUNTIF(L34:L39,AN23)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COUNTIF(L40:L46,AS23)</f>
        <v>1</v>
      </c>
      <c r="AU23" s="35">
        <f>AT23/(AV4-AT25)</f>
        <v>0.14285714285714285</v>
      </c>
      <c r="AV23" s="35">
        <f>IF(AU23=0,0,(AU23*((LOG(AU23))/LOG(2))))</f>
        <v>-0.40105070315108626</v>
      </c>
    </row>
    <row r="24" spans="1:48" x14ac:dyDescent="0.3">
      <c r="A24" s="59">
        <v>12</v>
      </c>
      <c r="B24" s="59">
        <v>5357</v>
      </c>
      <c r="C24" s="62">
        <v>13</v>
      </c>
      <c r="D24" s="59">
        <v>5364</v>
      </c>
      <c r="E24" s="62">
        <v>13</v>
      </c>
      <c r="F24" s="59">
        <v>5418</v>
      </c>
      <c r="G24" s="65">
        <v>14</v>
      </c>
      <c r="H24" s="65">
        <v>5430</v>
      </c>
      <c r="I24" s="41">
        <v>13</v>
      </c>
      <c r="J24" s="41">
        <v>5435</v>
      </c>
      <c r="K24" s="42">
        <v>0</v>
      </c>
      <c r="L24">
        <v>11111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COUNTIF(L7:L13,T24)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COUNTIF(L14:L19,Y24)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COUNTIF(L20:L26,AD24)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COUNTIF(L27:L33,AI24)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COUNTIF(L34:L39,AN24)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COUNTIF(L40:L46,AS24)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59">
        <v>21</v>
      </c>
      <c r="B25" s="59">
        <v>5680</v>
      </c>
      <c r="C25" s="62">
        <v>22</v>
      </c>
      <c r="D25" s="59">
        <v>5686</v>
      </c>
      <c r="E25" s="62">
        <v>24</v>
      </c>
      <c r="F25" s="59">
        <v>5691</v>
      </c>
      <c r="G25" s="65">
        <v>23</v>
      </c>
      <c r="H25" s="65">
        <v>5696</v>
      </c>
      <c r="I25" s="41">
        <v>24</v>
      </c>
      <c r="J25" s="41">
        <v>5701</v>
      </c>
      <c r="K25" s="42">
        <v>0</v>
      </c>
      <c r="L25">
        <v>22222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COUNTIF(L7:L13,T25)</f>
        <v>0</v>
      </c>
      <c r="V25" s="54"/>
      <c r="W25" s="55"/>
      <c r="Y25" s="35">
        <f>N25</f>
        <v>21121</v>
      </c>
      <c r="Z25" s="35">
        <f>COUNTIF(L14:L19,Y25)</f>
        <v>0</v>
      </c>
      <c r="AA25" s="54"/>
      <c r="AB25" s="55"/>
      <c r="AD25" s="35">
        <f>N25</f>
        <v>21121</v>
      </c>
      <c r="AE25" s="35">
        <f>COUNTIF(L20:L26,AD25)</f>
        <v>0</v>
      </c>
      <c r="AF25" s="54"/>
      <c r="AG25" s="55"/>
      <c r="AI25" s="35">
        <f>N25</f>
        <v>21121</v>
      </c>
      <c r="AJ25" s="35">
        <f>COUNTIF(L27:L33,AI25)</f>
        <v>0</v>
      </c>
      <c r="AK25" s="54"/>
      <c r="AL25" s="55"/>
      <c r="AN25" s="35">
        <f>N25</f>
        <v>21121</v>
      </c>
      <c r="AO25" s="35">
        <f>COUNTIF(L34:L39,AN25)</f>
        <v>0</v>
      </c>
      <c r="AP25" s="54"/>
      <c r="AQ25" s="55"/>
      <c r="AS25" s="35">
        <f>N25</f>
        <v>21121</v>
      </c>
      <c r="AT25" s="35">
        <f>COUNTIF(L40:L46,AS25)</f>
        <v>0</v>
      </c>
      <c r="AU25" s="54"/>
      <c r="AV25" s="55"/>
    </row>
    <row r="26" spans="1:48" x14ac:dyDescent="0.3">
      <c r="A26" s="59">
        <v>21</v>
      </c>
      <c r="B26" s="59">
        <v>5856</v>
      </c>
      <c r="C26" s="62">
        <v>22</v>
      </c>
      <c r="D26" s="59">
        <v>5866</v>
      </c>
      <c r="E26" s="62">
        <v>24</v>
      </c>
      <c r="F26" s="59">
        <v>5871</v>
      </c>
      <c r="G26" s="65">
        <v>23</v>
      </c>
      <c r="H26" s="65">
        <v>5877</v>
      </c>
      <c r="I26" s="41">
        <v>24</v>
      </c>
      <c r="J26" s="41">
        <v>5884</v>
      </c>
      <c r="K26" s="42">
        <v>0</v>
      </c>
      <c r="L26">
        <v>22222</v>
      </c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COUNTIF(L7:L13,T26)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COUNTIF(L14:L19,Y26)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COUNTIF(L20:L26,AD26)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COUNTIF(L27:L33,AI26)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COUNTIF(L34:L39,AN26)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COUNTIF(L40:L46,AS26)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A27" s="60">
        <v>21</v>
      </c>
      <c r="B27" s="60">
        <v>6162</v>
      </c>
      <c r="C27" s="63">
        <v>22</v>
      </c>
      <c r="D27" s="60">
        <v>6174</v>
      </c>
      <c r="E27" s="63">
        <v>24</v>
      </c>
      <c r="F27" s="60">
        <v>6188</v>
      </c>
      <c r="G27" s="66">
        <v>23</v>
      </c>
      <c r="H27" s="66">
        <v>6194</v>
      </c>
      <c r="I27" s="40">
        <v>24</v>
      </c>
      <c r="J27" s="40">
        <v>6196</v>
      </c>
      <c r="K27" s="50">
        <v>0</v>
      </c>
      <c r="L27">
        <v>22222</v>
      </c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COUNTIF(L7:L13,T27)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COUNTIF(L14:L19,Y27)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COUNTIF(L20:L26,AD27)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COUNTIF(L27:L33,AI27)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COUNTIF(L34:L39,AN27)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COUNTIF(L40:L46,AS27)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A28" s="60">
        <v>12</v>
      </c>
      <c r="B28" s="60">
        <v>6321</v>
      </c>
      <c r="C28" s="63">
        <v>13</v>
      </c>
      <c r="D28" s="60">
        <v>6329</v>
      </c>
      <c r="E28" s="63">
        <v>13</v>
      </c>
      <c r="F28" s="60">
        <v>6335</v>
      </c>
      <c r="G28" s="66">
        <v>14</v>
      </c>
      <c r="H28" s="66">
        <v>6340</v>
      </c>
      <c r="I28" s="40">
        <v>13</v>
      </c>
      <c r="J28" s="40">
        <v>6346</v>
      </c>
      <c r="K28" s="50">
        <v>0</v>
      </c>
      <c r="L28">
        <v>11111</v>
      </c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COUNTIF(L7:L13,T28)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COUNTIF(L14:L19,Y28)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COUNTIF(L20:L26,AD28)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COUNTIF(L27:L33,AI28)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COUNTIF(L34:L39,AN28)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COUNTIF(L40:L46,AS28)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A29" s="60">
        <v>21</v>
      </c>
      <c r="B29" s="60">
        <v>6846</v>
      </c>
      <c r="C29" s="63">
        <v>22</v>
      </c>
      <c r="D29" s="60">
        <v>6860</v>
      </c>
      <c r="E29" s="63">
        <v>24</v>
      </c>
      <c r="F29" s="60">
        <v>6947</v>
      </c>
      <c r="G29" s="66">
        <v>23</v>
      </c>
      <c r="H29" s="66">
        <v>6959</v>
      </c>
      <c r="I29" s="40">
        <v>24</v>
      </c>
      <c r="J29" s="40">
        <v>6966</v>
      </c>
      <c r="K29" s="50">
        <v>0</v>
      </c>
      <c r="L29">
        <v>22222</v>
      </c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COUNTIF(L7:L13,T29)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COUNTIF(L14:L19,Y29)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COUNTIF(L20:L26,AD29)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COUNTIF(L27:L33,AI29)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COUNTIF(L34:L39,AN29)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COUNTIF(L40:L46,AS29)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A30" s="60">
        <v>12</v>
      </c>
      <c r="B30" s="60">
        <v>7161</v>
      </c>
      <c r="C30" s="63">
        <v>13</v>
      </c>
      <c r="D30" s="60">
        <v>7167</v>
      </c>
      <c r="E30" s="63">
        <v>24</v>
      </c>
      <c r="F30" s="60">
        <v>7192</v>
      </c>
      <c r="G30" s="66">
        <v>23</v>
      </c>
      <c r="H30" s="66">
        <v>7198</v>
      </c>
      <c r="I30" s="40">
        <v>24</v>
      </c>
      <c r="J30" s="40">
        <v>7208</v>
      </c>
      <c r="K30" s="50">
        <v>0</v>
      </c>
      <c r="L30">
        <v>11222</v>
      </c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COUNTIF(L7:L13,T30)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COUNTIF(L14:L19,Y30)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COUNTIF(L20:L26,AD30)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COUNTIF(L27:L33,AI30)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COUNTIF(L34:L39,AN30)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COUNTIF(L40:L46,AS30)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A31" s="60">
        <v>12</v>
      </c>
      <c r="B31" s="60">
        <v>7658</v>
      </c>
      <c r="C31" s="63">
        <v>13</v>
      </c>
      <c r="D31" s="60">
        <v>7675</v>
      </c>
      <c r="E31" s="63">
        <v>13</v>
      </c>
      <c r="F31" s="60">
        <v>7681</v>
      </c>
      <c r="G31" s="66">
        <v>14</v>
      </c>
      <c r="H31" s="66">
        <v>7700</v>
      </c>
      <c r="I31" s="40">
        <v>24</v>
      </c>
      <c r="J31" s="40">
        <v>7729</v>
      </c>
      <c r="K31" s="50">
        <v>0</v>
      </c>
      <c r="L31">
        <v>11112</v>
      </c>
      <c r="N31" s="35">
        <v>22111</v>
      </c>
      <c r="O31" s="35">
        <f>COUNTIF($L$7:$L$500,N31)</f>
        <v>1</v>
      </c>
      <c r="P31" s="35">
        <f>O31/$Q$4</f>
        <v>2.5000000000000001E-2</v>
      </c>
      <c r="Q31" s="35">
        <f>IF(P31=0,0,(P31*((LOG(P31))/LOG(2))))</f>
        <v>-0.13304820237218404</v>
      </c>
      <c r="T31" s="35">
        <f>N31</f>
        <v>22111</v>
      </c>
      <c r="U31" s="35">
        <f>COUNTIF(L7:L13,T31)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COUNTIF(L14:L19,Y31)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COUNTIF(L20:L26,AD31)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COUNTIF(L27:L33,AI31)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COUNTIF(L34:L39,AN31)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COUNTIF(L40:L46,AS31)</f>
        <v>1</v>
      </c>
      <c r="AU31" s="35">
        <f>AT31/(AV4-AT25)</f>
        <v>0.14285714285714285</v>
      </c>
      <c r="AV31" s="35">
        <f>IF(AU31=0,0,(AU31*((LOG(AU31))/LOG(2))))</f>
        <v>-0.40105070315108626</v>
      </c>
    </row>
    <row r="32" spans="1:48" x14ac:dyDescent="0.3">
      <c r="A32" s="60">
        <v>12</v>
      </c>
      <c r="B32" s="60">
        <v>8037</v>
      </c>
      <c r="C32" s="63">
        <v>24</v>
      </c>
      <c r="D32" s="60">
        <v>8067</v>
      </c>
      <c r="E32" s="63">
        <v>24</v>
      </c>
      <c r="F32" s="60">
        <v>8073</v>
      </c>
      <c r="G32" s="66">
        <v>23</v>
      </c>
      <c r="H32" s="66">
        <v>8080</v>
      </c>
      <c r="I32" s="40">
        <v>24</v>
      </c>
      <c r="J32" s="40">
        <v>8088</v>
      </c>
      <c r="K32" s="50">
        <v>0</v>
      </c>
      <c r="L32">
        <v>12222</v>
      </c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COUNTIF(L7:L13,T32)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COUNTIF(L14:L19,Y32)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COUNTIF(L20:L26,AD32)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COUNTIF(L27:L33,AI32)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COUNTIF(L34:L39,AN32)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COUNTIF(L40:L46,AS32)</f>
        <v>0</v>
      </c>
      <c r="AU32" s="35">
        <f>AT32/(AV4-AT25)</f>
        <v>0</v>
      </c>
      <c r="AV32" s="35">
        <f>IF(AU32=0,0,(AU32*((LOG(AU32))/LOG(2))))</f>
        <v>0</v>
      </c>
    </row>
    <row r="33" spans="1:48" x14ac:dyDescent="0.3">
      <c r="A33" s="60">
        <v>12</v>
      </c>
      <c r="B33" s="60">
        <v>8696</v>
      </c>
      <c r="C33" s="63">
        <v>24</v>
      </c>
      <c r="D33" s="60">
        <v>8737</v>
      </c>
      <c r="E33" s="63">
        <v>24</v>
      </c>
      <c r="F33" s="60">
        <v>8746</v>
      </c>
      <c r="G33" s="66">
        <v>23</v>
      </c>
      <c r="H33" s="66">
        <v>8751</v>
      </c>
      <c r="I33" s="40">
        <v>24</v>
      </c>
      <c r="J33" s="40">
        <v>8756</v>
      </c>
      <c r="K33" s="50">
        <v>0</v>
      </c>
      <c r="L33">
        <v>12222</v>
      </c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COUNTIF(L7:L13,T33)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COUNTIF(L14:L19,Y33)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COUNTIF(L20:L26,AD33)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COUNTIF(L27:L33,AI33)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COUNTIF(L34:L39,AN33)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COUNTIF(L40:L46,AS33)</f>
        <v>0</v>
      </c>
      <c r="AU33" s="35">
        <f>AT33/(AV4-AT25)</f>
        <v>0</v>
      </c>
      <c r="AV33" s="35">
        <f>IF(AU33=0,0,(AU33*((LOG(AU33))/LOG(2))))</f>
        <v>0</v>
      </c>
    </row>
    <row r="34" spans="1:48" x14ac:dyDescent="0.3">
      <c r="A34" s="59">
        <v>12</v>
      </c>
      <c r="B34" s="59">
        <v>10089</v>
      </c>
      <c r="C34" s="62">
        <v>13</v>
      </c>
      <c r="D34" s="59">
        <v>10103</v>
      </c>
      <c r="E34" s="62">
        <v>13</v>
      </c>
      <c r="F34" s="59">
        <v>10111</v>
      </c>
      <c r="G34" s="65">
        <v>14</v>
      </c>
      <c r="H34" s="65">
        <v>10121</v>
      </c>
      <c r="I34" s="41">
        <v>13</v>
      </c>
      <c r="J34" s="41">
        <v>10136</v>
      </c>
      <c r="K34" s="42">
        <v>0</v>
      </c>
      <c r="L34">
        <v>11111</v>
      </c>
      <c r="N34" s="35">
        <v>22122</v>
      </c>
      <c r="O34" s="35">
        <f>COUNTIF($L$7:$L$500,N34)</f>
        <v>1</v>
      </c>
      <c r="P34" s="35">
        <f>O34/$Q$4</f>
        <v>2.5000000000000001E-2</v>
      </c>
      <c r="Q34" s="35">
        <f>IF(P34=0,0,(P34*((LOG(P34))/LOG(2))))</f>
        <v>-0.13304820237218404</v>
      </c>
      <c r="T34" s="35">
        <f>N34</f>
        <v>22122</v>
      </c>
      <c r="U34" s="35">
        <f>COUNTIF(L7:L13,T34)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COUNTIF(L14:L19,Y34)</f>
        <v>1</v>
      </c>
      <c r="AA34" s="35">
        <f>Z34/(AB4-Z25)</f>
        <v>0.16666666666666666</v>
      </c>
      <c r="AB34" s="35">
        <f>IF(AA34=0,0,(AA34*((LOG(AA34))/LOG(2))))</f>
        <v>-0.43082708345352599</v>
      </c>
      <c r="AD34" s="35">
        <f>N34</f>
        <v>22122</v>
      </c>
      <c r="AE34" s="35">
        <f>COUNTIF(L20:L26,AD34)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COUNTIF(L27:L33,AI34)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COUNTIF(L34:L39,AN34)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COUNTIF(L40:L46,AS34)</f>
        <v>0</v>
      </c>
      <c r="AU34" s="35">
        <f>AT34/(AV4-AT25)</f>
        <v>0</v>
      </c>
      <c r="AV34" s="35">
        <f>IF(AU34=0,0,(AU34*((LOG(AU34))/LOG(2))))</f>
        <v>0</v>
      </c>
    </row>
    <row r="35" spans="1:48" x14ac:dyDescent="0.3">
      <c r="A35" s="59">
        <v>12</v>
      </c>
      <c r="B35" s="59">
        <v>13336</v>
      </c>
      <c r="C35" s="62">
        <v>13</v>
      </c>
      <c r="D35" s="59">
        <v>13343</v>
      </c>
      <c r="E35" s="62">
        <v>13</v>
      </c>
      <c r="F35" s="59">
        <v>13349</v>
      </c>
      <c r="G35" s="65">
        <v>23</v>
      </c>
      <c r="H35" s="65">
        <v>13375</v>
      </c>
      <c r="I35" s="41">
        <v>24</v>
      </c>
      <c r="J35" s="41">
        <v>13382</v>
      </c>
      <c r="K35" s="42">
        <v>0</v>
      </c>
      <c r="L35">
        <v>11122</v>
      </c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COUNTIF(L7:L13,T35)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COUNTIF(L14:L19,Y35)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COUNTIF(L20:L26,AD35)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COUNTIF(L27:L33,AI35)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COUNTIF(L34:L39,AN35)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COUNTIF(L40:L46,AS35)</f>
        <v>0</v>
      </c>
      <c r="AU35" s="35">
        <f>AT35/(AV4-AT25)</f>
        <v>0</v>
      </c>
      <c r="AV35" s="35">
        <f>IF(AU35=0,0,(AU35*((LOG(AU35))/LOG(2))))</f>
        <v>0</v>
      </c>
    </row>
    <row r="36" spans="1:48" x14ac:dyDescent="0.3">
      <c r="A36" s="59">
        <v>12</v>
      </c>
      <c r="B36" s="59">
        <v>13551</v>
      </c>
      <c r="C36" s="62">
        <v>13</v>
      </c>
      <c r="D36" s="59">
        <v>13573</v>
      </c>
      <c r="E36" s="62">
        <v>13</v>
      </c>
      <c r="F36" s="59">
        <v>13591</v>
      </c>
      <c r="G36" s="65">
        <v>14</v>
      </c>
      <c r="H36" s="65">
        <v>13596</v>
      </c>
      <c r="I36" s="41">
        <v>13</v>
      </c>
      <c r="J36" s="41">
        <v>13602</v>
      </c>
      <c r="K36" s="42">
        <v>0</v>
      </c>
      <c r="L36">
        <v>11111</v>
      </c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COUNTIF(L7:L13,T36)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COUNTIF(L14:L19,Y36)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COUNTIF(L20:L26,AD36)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COUNTIF(L27:L33,AI36)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COUNTIF(L34:L39,AN36)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COUNTIF(L40:L46,AS36)</f>
        <v>0</v>
      </c>
      <c r="AU36" s="35">
        <f>AT36/(AV4-AT25)</f>
        <v>0</v>
      </c>
      <c r="AV36" s="35">
        <f>IF(AU36=0,0,(AU36*((LOG(AU36))/LOG(2))))</f>
        <v>0</v>
      </c>
    </row>
    <row r="37" spans="1:48" x14ac:dyDescent="0.3">
      <c r="A37" s="59">
        <v>21</v>
      </c>
      <c r="B37" s="59">
        <v>13735</v>
      </c>
      <c r="C37" s="62">
        <v>22</v>
      </c>
      <c r="D37" s="59">
        <v>13741</v>
      </c>
      <c r="E37" s="62">
        <v>24</v>
      </c>
      <c r="F37" s="59">
        <v>13748</v>
      </c>
      <c r="G37" s="65">
        <v>23</v>
      </c>
      <c r="H37" s="65">
        <v>13753</v>
      </c>
      <c r="I37" s="41">
        <v>24</v>
      </c>
      <c r="J37" s="41">
        <v>13766</v>
      </c>
      <c r="K37" s="42">
        <v>0</v>
      </c>
      <c r="L37">
        <v>22222</v>
      </c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COUNTIF(L7:L13,T37)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COUNTIF(L14:L19,Y37)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COUNTIF(L20:L26,AD37)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COUNTIF(L27:L33,AI37)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COUNTIF(L34:L39,AN37)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COUNTIF(L40:L46,AS37)</f>
        <v>0</v>
      </c>
      <c r="AU37" s="35">
        <f>AT37/(AV4-AT25)</f>
        <v>0</v>
      </c>
      <c r="AV37" s="35">
        <f>IF(AU37=0,0,(AU37*((LOG(AU37))/LOG(2))))</f>
        <v>0</v>
      </c>
    </row>
    <row r="38" spans="1:48" x14ac:dyDescent="0.3">
      <c r="A38" s="59">
        <v>12</v>
      </c>
      <c r="B38" s="59">
        <v>13882</v>
      </c>
      <c r="C38" s="62">
        <v>13</v>
      </c>
      <c r="D38" s="59">
        <v>13892</v>
      </c>
      <c r="E38" s="62">
        <v>13</v>
      </c>
      <c r="F38" s="59">
        <v>13909</v>
      </c>
      <c r="G38" s="65">
        <v>14</v>
      </c>
      <c r="H38" s="65">
        <v>13921</v>
      </c>
      <c r="I38" s="41">
        <v>13</v>
      </c>
      <c r="J38" s="41">
        <v>13932</v>
      </c>
      <c r="K38" s="42">
        <v>0</v>
      </c>
      <c r="L38">
        <v>11111</v>
      </c>
      <c r="N38" s="35">
        <v>22222</v>
      </c>
      <c r="O38" s="35">
        <f>COUNTIF($L$7:$L$500,N38)</f>
        <v>9</v>
      </c>
      <c r="P38" s="35">
        <f>O38/$Q$4</f>
        <v>0.22500000000000001</v>
      </c>
      <c r="Q38" s="35">
        <f>IF(P38=0,0,(P38*((LOG(P38))/LOG(2))))</f>
        <v>-0.48420069602513627</v>
      </c>
      <c r="T38" s="35">
        <f>N38</f>
        <v>22222</v>
      </c>
      <c r="U38" s="35">
        <f>COUNTIF(L7:L13,T38)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COUNTIF(L14:L19,Y38)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COUNTIF(L20:L26,AD38)</f>
        <v>4</v>
      </c>
      <c r="AF38" s="35">
        <f>AE38/(AG4-AE25)</f>
        <v>0.5714285714285714</v>
      </c>
      <c r="AG38" s="35">
        <f>IF(AF38=0,0,(AF38*((LOG(AF38))/LOG(2))))</f>
        <v>-0.46134566974720237</v>
      </c>
      <c r="AI38" s="35">
        <f>N38</f>
        <v>22222</v>
      </c>
      <c r="AJ38" s="35">
        <f>COUNTIF(L27:L33,AI38)</f>
        <v>2</v>
      </c>
      <c r="AK38" s="35">
        <f>AJ38/(AL4-AJ25)</f>
        <v>0.2857142857142857</v>
      </c>
      <c r="AL38" s="35">
        <f>IF(AK38=0,0,(AK38*((LOG(AK38))/LOG(2))))</f>
        <v>-0.51638712058788683</v>
      </c>
      <c r="AN38" s="35">
        <f>N38</f>
        <v>22222</v>
      </c>
      <c r="AO38" s="35">
        <f>COUNTIF(L34:L39,AN38)</f>
        <v>2</v>
      </c>
      <c r="AP38" s="35">
        <f>AO38/(AQ4-AO25)</f>
        <v>0.33333333333333331</v>
      </c>
      <c r="AQ38" s="35">
        <f>IF(AP38=0,0,(AP38*((LOG(AP38))/LOG(2))))</f>
        <v>-0.52832083357371862</v>
      </c>
      <c r="AS38" s="35">
        <f>N38</f>
        <v>22222</v>
      </c>
      <c r="AT38" s="35">
        <f>COUNTIF(L40:L46,AS38)</f>
        <v>1</v>
      </c>
      <c r="AU38" s="35">
        <f>AT38/(AV4-AT25)</f>
        <v>0.14285714285714285</v>
      </c>
      <c r="AV38" s="35">
        <f>IF(AU38=0,0,(AU38*((LOG(AU38))/LOG(2))))</f>
        <v>-0.40105070315108626</v>
      </c>
    </row>
    <row r="39" spans="1:48" x14ac:dyDescent="0.3">
      <c r="A39" s="59">
        <v>21</v>
      </c>
      <c r="B39" s="59">
        <v>14067</v>
      </c>
      <c r="C39" s="62">
        <v>22</v>
      </c>
      <c r="D39" s="59">
        <v>14073</v>
      </c>
      <c r="E39" s="62">
        <v>24</v>
      </c>
      <c r="F39" s="59">
        <v>14078</v>
      </c>
      <c r="G39" s="65">
        <v>23</v>
      </c>
      <c r="H39" s="65">
        <v>14084</v>
      </c>
      <c r="I39" s="41">
        <v>24</v>
      </c>
      <c r="J39" s="41">
        <v>14090</v>
      </c>
      <c r="K39" s="42">
        <v>0</v>
      </c>
      <c r="L39">
        <v>22222</v>
      </c>
      <c r="P39" s="27">
        <f>SUM(P7:P38)</f>
        <v>1.0000000000000002</v>
      </c>
      <c r="Q39" s="27">
        <f>-SUM(Q7:Q38)</f>
        <v>2.9215963831787413</v>
      </c>
      <c r="V39" s="27">
        <f>SUM(V7:V38)</f>
        <v>0.99999999999999989</v>
      </c>
      <c r="W39" s="27">
        <f>-SUM(W7:W38)</f>
        <v>2.2359263506290326</v>
      </c>
      <c r="AA39" s="27">
        <f>SUM(AA7:AA38)</f>
        <v>0.99999999999999989</v>
      </c>
      <c r="AB39" s="27">
        <f>-SUM(AB7:AB38)</f>
        <v>1.9182958340544891</v>
      </c>
      <c r="AF39" s="27">
        <f>SUM(AF7:AF38)</f>
        <v>1</v>
      </c>
      <c r="AG39" s="27">
        <f>-SUM(AG7:AG38)</f>
        <v>1.6644977792004609</v>
      </c>
      <c r="AK39" s="27">
        <f>SUM(AK7:AK38)</f>
        <v>0.99999999999999989</v>
      </c>
      <c r="AL39" s="27">
        <f>-SUM(AL7:AL38)</f>
        <v>2.2359263506290321</v>
      </c>
      <c r="AP39" s="27">
        <f>SUM(AP7:AP38)</f>
        <v>1</v>
      </c>
      <c r="AQ39" s="27">
        <f>-SUM(AQ7:AQ38)</f>
        <v>1.4591479170272446</v>
      </c>
      <c r="AU39" s="27">
        <f>SUM(AU7:AU38)</f>
        <v>0.99999999999999978</v>
      </c>
      <c r="AV39" s="27">
        <f>-SUM(AV7:AV38)</f>
        <v>2.5216406363433186</v>
      </c>
    </row>
    <row r="40" spans="1:48" x14ac:dyDescent="0.3">
      <c r="A40" s="60">
        <v>21</v>
      </c>
      <c r="B40" s="60">
        <v>14248</v>
      </c>
      <c r="C40" s="63">
        <v>11</v>
      </c>
      <c r="D40" s="60">
        <v>14283</v>
      </c>
      <c r="E40" s="63">
        <v>11</v>
      </c>
      <c r="F40" s="60">
        <v>14292</v>
      </c>
      <c r="G40" s="66">
        <v>12</v>
      </c>
      <c r="H40" s="66">
        <v>14297</v>
      </c>
      <c r="I40" s="40">
        <v>13</v>
      </c>
      <c r="J40" s="40">
        <v>14306</v>
      </c>
      <c r="K40" s="50">
        <v>0</v>
      </c>
      <c r="L40">
        <v>21111</v>
      </c>
      <c r="P40" s="28" t="s">
        <v>90</v>
      </c>
      <c r="Q40" s="28">
        <f>Q39/(LOG(Q4)/LOG(2))</f>
        <v>0.54897329146281459</v>
      </c>
      <c r="V40" s="28" t="s">
        <v>117</v>
      </c>
      <c r="W40" s="28">
        <f>W39/(LOG(W4)/LOG(2))</f>
        <v>0.79645303593827299</v>
      </c>
      <c r="AA40" s="28" t="s">
        <v>120</v>
      </c>
      <c r="AB40" s="28">
        <f>AB39/(LOG(AB4)/LOG(2))</f>
        <v>0.74209812851030543</v>
      </c>
      <c r="AF40" s="28" t="s">
        <v>121</v>
      </c>
      <c r="AG40" s="28">
        <f>AG39/(LOG(AG4)/LOG(2))</f>
        <v>0.59290607187654598</v>
      </c>
      <c r="AK40" s="28" t="s">
        <v>122</v>
      </c>
      <c r="AL40" s="28">
        <f>AL39/(LOG(AL4)/LOG(2))</f>
        <v>0.79645303593827277</v>
      </c>
      <c r="AP40" s="28" t="s">
        <v>123</v>
      </c>
      <c r="AQ40" s="28">
        <f>AQ39/(LOG(AQ4)/LOG(2))</f>
        <v>0.56447546787242353</v>
      </c>
      <c r="AU40" s="28" t="s">
        <v>124</v>
      </c>
      <c r="AV40" s="28">
        <f>AV39/(LOG(AV4)/LOG(2))</f>
        <v>0.89822651796913655</v>
      </c>
    </row>
    <row r="41" spans="1:48" x14ac:dyDescent="0.3">
      <c r="A41" s="60">
        <v>12</v>
      </c>
      <c r="B41" s="60">
        <v>14479</v>
      </c>
      <c r="C41" s="63">
        <v>13</v>
      </c>
      <c r="D41" s="60">
        <v>14522</v>
      </c>
      <c r="E41" s="63">
        <v>13</v>
      </c>
      <c r="F41" s="60">
        <v>14527</v>
      </c>
      <c r="G41" s="66">
        <v>14</v>
      </c>
      <c r="H41" s="66">
        <v>14532</v>
      </c>
      <c r="I41" s="40">
        <v>13</v>
      </c>
      <c r="J41" s="40">
        <v>14539</v>
      </c>
      <c r="K41" s="50">
        <v>0</v>
      </c>
      <c r="L41">
        <v>11111</v>
      </c>
    </row>
    <row r="42" spans="1:48" x14ac:dyDescent="0.3">
      <c r="A42" s="60">
        <v>21</v>
      </c>
      <c r="B42" s="60">
        <v>14747</v>
      </c>
      <c r="C42" s="63">
        <v>22</v>
      </c>
      <c r="D42" s="60">
        <v>14777</v>
      </c>
      <c r="E42" s="63">
        <v>13</v>
      </c>
      <c r="F42" s="60">
        <v>14813</v>
      </c>
      <c r="G42" s="66">
        <v>14</v>
      </c>
      <c r="H42" s="66">
        <v>14821</v>
      </c>
      <c r="I42" s="40">
        <v>13</v>
      </c>
      <c r="J42" s="40">
        <v>14825</v>
      </c>
      <c r="K42" s="50">
        <v>0</v>
      </c>
      <c r="L42">
        <v>22111</v>
      </c>
    </row>
    <row r="43" spans="1:48" x14ac:dyDescent="0.3">
      <c r="A43" s="60">
        <v>12</v>
      </c>
      <c r="B43" s="60">
        <v>15031</v>
      </c>
      <c r="C43" s="63">
        <v>13</v>
      </c>
      <c r="D43" s="60">
        <v>15601</v>
      </c>
      <c r="E43" s="63">
        <v>24</v>
      </c>
      <c r="F43" s="60">
        <v>15643</v>
      </c>
      <c r="G43" s="66">
        <v>23</v>
      </c>
      <c r="H43" s="66">
        <v>16236</v>
      </c>
      <c r="I43" s="40">
        <v>24</v>
      </c>
      <c r="J43" s="40">
        <v>16246</v>
      </c>
      <c r="K43" s="50">
        <v>0</v>
      </c>
      <c r="L43">
        <v>11222</v>
      </c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:48" x14ac:dyDescent="0.3">
      <c r="A44" s="60">
        <v>21</v>
      </c>
      <c r="B44" s="60">
        <v>16479</v>
      </c>
      <c r="C44" s="63">
        <v>22</v>
      </c>
      <c r="D44" s="60">
        <v>16486</v>
      </c>
      <c r="E44" s="63">
        <v>24</v>
      </c>
      <c r="F44" s="60">
        <v>16498</v>
      </c>
      <c r="G44" s="66">
        <v>23</v>
      </c>
      <c r="H44" s="66">
        <v>16512</v>
      </c>
      <c r="I44" s="40">
        <v>24</v>
      </c>
      <c r="J44" s="40">
        <v>16522</v>
      </c>
      <c r="K44" s="50">
        <v>0</v>
      </c>
      <c r="L44">
        <v>22222</v>
      </c>
      <c r="N44" s="39">
        <f>COUNTIF(L7:L46,G3)</f>
        <v>0</v>
      </c>
      <c r="O44" s="39"/>
      <c r="P44" s="46">
        <v>7</v>
      </c>
      <c r="Q44" s="46">
        <v>6</v>
      </c>
      <c r="R44" s="46">
        <v>7</v>
      </c>
      <c r="S44" s="46">
        <v>7</v>
      </c>
      <c r="T44" s="46">
        <v>6</v>
      </c>
      <c r="U44" s="46">
        <v>7</v>
      </c>
      <c r="V44" s="45"/>
    </row>
    <row r="45" spans="1:48" x14ac:dyDescent="0.3">
      <c r="A45" s="60">
        <v>12</v>
      </c>
      <c r="B45" s="60">
        <v>21059</v>
      </c>
      <c r="C45" s="63">
        <v>24</v>
      </c>
      <c r="D45" s="60">
        <v>21098</v>
      </c>
      <c r="E45" s="63">
        <v>13</v>
      </c>
      <c r="F45" s="60">
        <v>21436</v>
      </c>
      <c r="G45" s="66">
        <v>14</v>
      </c>
      <c r="H45" s="66">
        <v>21445</v>
      </c>
      <c r="I45" s="40">
        <v>13</v>
      </c>
      <c r="J45" s="40">
        <v>21452</v>
      </c>
      <c r="K45" s="50">
        <v>0</v>
      </c>
      <c r="L45">
        <v>12111</v>
      </c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:48" x14ac:dyDescent="0.3">
      <c r="A46" s="60">
        <v>12</v>
      </c>
      <c r="B46" s="60">
        <v>22072</v>
      </c>
      <c r="C46" s="63">
        <v>13</v>
      </c>
      <c r="D46" s="60">
        <v>22078</v>
      </c>
      <c r="E46" s="63">
        <v>13</v>
      </c>
      <c r="F46" s="60">
        <v>22085</v>
      </c>
      <c r="G46" s="66">
        <v>14</v>
      </c>
      <c r="H46" s="66">
        <v>22094</v>
      </c>
      <c r="I46" s="40">
        <v>13</v>
      </c>
      <c r="J46" s="40">
        <v>22100</v>
      </c>
      <c r="K46" s="50">
        <v>0</v>
      </c>
      <c r="L46">
        <v>11111</v>
      </c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:48" x14ac:dyDescent="0.3">
      <c r="A47" s="17"/>
      <c r="B47" s="17"/>
      <c r="C47" s="17"/>
      <c r="D47" s="17"/>
      <c r="E47" s="17"/>
      <c r="F47" s="17"/>
      <c r="G47" s="17"/>
      <c r="H47" s="17"/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J13/P44</f>
        <v>131.71428571428572</v>
      </c>
      <c r="Q52">
        <f>(J19-J13)/Q44</f>
        <v>404.5</v>
      </c>
      <c r="R52">
        <f>(J26-J19)/R44</f>
        <v>362.14285714285717</v>
      </c>
      <c r="S52">
        <f>(J33-J26)/S44</f>
        <v>410.28571428571428</v>
      </c>
      <c r="T52">
        <f>(J39-J33)/T44</f>
        <v>889</v>
      </c>
      <c r="U52">
        <f>(J46-J39)/U44</f>
        <v>1144.2857142857142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141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15</v>
      </c>
      <c r="V3" s="25" t="s">
        <v>118</v>
      </c>
      <c r="W3">
        <f>COUNTA(L7:L9)</f>
        <v>3</v>
      </c>
      <c r="AA3" s="25" t="s">
        <v>118</v>
      </c>
      <c r="AB3">
        <f>COUNTA(L10:L11)</f>
        <v>2</v>
      </c>
      <c r="AF3" s="25" t="s">
        <v>118</v>
      </c>
      <c r="AG3">
        <f>COUNTA(L12:L14)</f>
        <v>3</v>
      </c>
      <c r="AK3" s="25" t="s">
        <v>118</v>
      </c>
      <c r="AL3">
        <f>COUNTA(L15:L16)</f>
        <v>2</v>
      </c>
      <c r="AP3" s="25" t="s">
        <v>118</v>
      </c>
      <c r="AQ3">
        <f>COUNTA(L17:L19)</f>
        <v>3</v>
      </c>
      <c r="AU3" s="25" t="s">
        <v>118</v>
      </c>
      <c r="AV3">
        <f>COUNTA(L20:L21)</f>
        <v>2</v>
      </c>
    </row>
    <row r="4" spans="1:48" x14ac:dyDescent="0.3">
      <c r="P4" s="25" t="s">
        <v>86</v>
      </c>
      <c r="Q4" s="26">
        <f>SUM(O7:O38)</f>
        <v>15</v>
      </c>
      <c r="V4" s="25" t="s">
        <v>119</v>
      </c>
      <c r="W4">
        <f>SUM(U7:U38)</f>
        <v>3</v>
      </c>
      <c r="AA4" s="25" t="s">
        <v>119</v>
      </c>
      <c r="AB4">
        <f>SUM(Z7:Z38)</f>
        <v>2</v>
      </c>
      <c r="AF4" s="25" t="s">
        <v>119</v>
      </c>
      <c r="AG4">
        <f>SUM(AE7:AE38)</f>
        <v>3</v>
      </c>
      <c r="AK4" s="25" t="s">
        <v>119</v>
      </c>
      <c r="AL4">
        <f>SUM(AJ7:AJ38)</f>
        <v>2</v>
      </c>
      <c r="AP4" s="25" t="s">
        <v>119</v>
      </c>
      <c r="AQ4">
        <f>SUM(AO7:AO38)</f>
        <v>3</v>
      </c>
      <c r="AU4" s="25" t="s">
        <v>119</v>
      </c>
      <c r="AV4">
        <f>SUM(AT7:AT38)</f>
        <v>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57</v>
      </c>
      <c r="C7" s="61">
        <v>13</v>
      </c>
      <c r="D7" s="58">
        <v>66</v>
      </c>
      <c r="E7" s="61">
        <v>13</v>
      </c>
      <c r="F7" s="58">
        <v>70</v>
      </c>
      <c r="G7" s="64">
        <v>14</v>
      </c>
      <c r="H7" s="64">
        <v>77</v>
      </c>
      <c r="I7" s="41">
        <v>13</v>
      </c>
      <c r="J7" s="41">
        <v>82</v>
      </c>
      <c r="K7" s="42">
        <v>0</v>
      </c>
      <c r="L7">
        <v>11111</v>
      </c>
      <c r="N7" s="35">
        <v>11111</v>
      </c>
      <c r="O7" s="35">
        <f>COUNTIF($L$7:$L$500,N7)</f>
        <v>2</v>
      </c>
      <c r="P7" s="35">
        <f>O7/$Q$4</f>
        <v>0.13333333333333333</v>
      </c>
      <c r="Q7" s="35">
        <f>IF(P7=0,0,(P7*((LOG(P7))/LOG(2))))</f>
        <v>-0.3875854127478025</v>
      </c>
      <c r="T7" s="35">
        <f>N7</f>
        <v>11111</v>
      </c>
      <c r="U7" s="35">
        <f>COUNTIF(L7:L9,T7)</f>
        <v>1</v>
      </c>
      <c r="V7" s="35">
        <f>U7/(W4-U25)</f>
        <v>0.33333333333333331</v>
      </c>
      <c r="W7" s="35">
        <f>IF(V7=0,0,(V7*((LOG(V7))/LOG(2))))</f>
        <v>-0.52832083357371862</v>
      </c>
      <c r="Y7" s="35">
        <f>N7</f>
        <v>11111</v>
      </c>
      <c r="Z7" s="35">
        <f>COUNTIF(L10:L11,Y7)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COUNTIF(L12:L14,AD7)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COUNTIF(L15:L16,AI7)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COUNTIF(L17:L19,AN7)</f>
        <v>1</v>
      </c>
      <c r="AP7" s="35">
        <f>AO7/(AQ4-AO25)</f>
        <v>0.33333333333333331</v>
      </c>
      <c r="AQ7" s="35">
        <f>IF(AP7=0,0,(AP7*((LOG(AP7))/LOG(2))))</f>
        <v>-0.52832083357371862</v>
      </c>
      <c r="AS7" s="35">
        <f>N7</f>
        <v>11111</v>
      </c>
      <c r="AT7" s="35">
        <f>COUNTIF(L20:L21,AS7)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9">
        <v>21</v>
      </c>
      <c r="B8" s="59">
        <v>198</v>
      </c>
      <c r="C8" s="62">
        <v>22</v>
      </c>
      <c r="D8" s="59">
        <v>204</v>
      </c>
      <c r="E8" s="62">
        <v>24</v>
      </c>
      <c r="F8" s="59">
        <v>213</v>
      </c>
      <c r="G8" s="65">
        <v>23</v>
      </c>
      <c r="H8" s="65">
        <v>220</v>
      </c>
      <c r="I8" s="41">
        <v>24</v>
      </c>
      <c r="J8" s="41">
        <v>227</v>
      </c>
      <c r="K8" s="42">
        <v>0</v>
      </c>
      <c r="L8">
        <v>22222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COUNTIF(L10:L11,Y8)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COUNTIF(L12:L14,AD8)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COUNTIF(L15:L16,AI8)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COUNTIF(L17:L19,AN8)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COUNTIF(L20:L21,AS8)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331</v>
      </c>
      <c r="C9" s="62">
        <v>24</v>
      </c>
      <c r="D9" s="59">
        <v>341</v>
      </c>
      <c r="E9" s="62">
        <v>24</v>
      </c>
      <c r="F9" s="59">
        <v>345</v>
      </c>
      <c r="G9" s="65">
        <v>23</v>
      </c>
      <c r="H9" s="65">
        <v>352</v>
      </c>
      <c r="I9" s="41">
        <v>24</v>
      </c>
      <c r="J9" s="41">
        <v>357</v>
      </c>
      <c r="K9" s="42">
        <v>0</v>
      </c>
      <c r="L9">
        <v>12222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COUNTIF(L10:L11,Y9)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COUNTIF(L12:L14,AD9)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COUNTIF(L15:L16,AI9)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COUNTIF(L17:L19,AN9)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COUNTIF(L20:L21,AS9)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461</v>
      </c>
      <c r="C10" s="63">
        <v>13</v>
      </c>
      <c r="D10" s="60">
        <v>463</v>
      </c>
      <c r="E10" s="63">
        <v>24</v>
      </c>
      <c r="F10" s="60">
        <v>475</v>
      </c>
      <c r="G10" s="66">
        <v>23</v>
      </c>
      <c r="H10" s="66">
        <v>483</v>
      </c>
      <c r="I10" s="40">
        <v>24</v>
      </c>
      <c r="J10" s="40">
        <v>487</v>
      </c>
      <c r="K10" s="50">
        <v>0</v>
      </c>
      <c r="L10">
        <v>11222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COUNTIF(L10:L11,Y10)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COUNTIF(L12:L14,AD10)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COUNTIF(L15:L16,AI10)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COUNTIF(L17:L19,AN10)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COUNTIF(L20:L21,AS10)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60">
        <v>21</v>
      </c>
      <c r="B11" s="60">
        <v>603</v>
      </c>
      <c r="C11" s="63">
        <v>11</v>
      </c>
      <c r="D11" s="60">
        <v>622</v>
      </c>
      <c r="E11" s="63">
        <v>22</v>
      </c>
      <c r="F11" s="60">
        <v>635</v>
      </c>
      <c r="G11" s="66">
        <v>23</v>
      </c>
      <c r="H11" s="66">
        <v>649</v>
      </c>
      <c r="I11" s="40">
        <v>24</v>
      </c>
      <c r="J11" s="40">
        <v>657</v>
      </c>
      <c r="K11" s="50">
        <v>0</v>
      </c>
      <c r="L11">
        <v>21222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COUNTIF(L7:L9,T11)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COUNTIF(L10:L11,Y11)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COUNTIF(L12:L14,AD11)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COUNTIF(L15:L16,AI11)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COUNTIF(L17:L19,AN11)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COUNTIF(L20:L21,AS11)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12</v>
      </c>
      <c r="B12" s="59">
        <v>760</v>
      </c>
      <c r="C12" s="62">
        <v>24</v>
      </c>
      <c r="D12" s="59">
        <v>769</v>
      </c>
      <c r="E12" s="62">
        <v>24</v>
      </c>
      <c r="F12" s="59">
        <v>777</v>
      </c>
      <c r="G12" s="65">
        <v>23</v>
      </c>
      <c r="H12" s="65">
        <v>785</v>
      </c>
      <c r="I12" s="41">
        <v>13</v>
      </c>
      <c r="J12" s="41">
        <v>800</v>
      </c>
      <c r="K12" s="42">
        <v>0</v>
      </c>
      <c r="L12">
        <v>12221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COUNTIF(L10:L11,Y12)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COUNTIF(L12:L14,AD12)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COUNTIF(L15:L16,AI12)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COUNTIF(L17:L19,AN12)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COUNTIF(L20:L21,AS12)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12</v>
      </c>
      <c r="B13" s="59">
        <v>956</v>
      </c>
      <c r="C13" s="62">
        <v>24</v>
      </c>
      <c r="D13" s="59">
        <v>974</v>
      </c>
      <c r="E13" s="62">
        <v>13</v>
      </c>
      <c r="F13" s="59">
        <v>988</v>
      </c>
      <c r="G13" s="65">
        <v>14</v>
      </c>
      <c r="H13" s="65">
        <v>998</v>
      </c>
      <c r="I13" s="41">
        <v>13</v>
      </c>
      <c r="J13" s="41">
        <v>1003</v>
      </c>
      <c r="K13" s="42">
        <v>0</v>
      </c>
      <c r="L13">
        <v>12111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COUNTIF(L10:L11,Y13)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COUNTIF(L12:L14,AD13)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COUNTIF(L15:L16,AI13)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COUNTIF(L17:L19,AN13)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COUNTIF(L20:L21,AS13)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9">
        <v>12</v>
      </c>
      <c r="B14" s="59">
        <v>1106</v>
      </c>
      <c r="C14" s="62">
        <v>24</v>
      </c>
      <c r="D14" s="59">
        <v>1117</v>
      </c>
      <c r="E14" s="62">
        <v>24</v>
      </c>
      <c r="F14" s="59">
        <v>1128</v>
      </c>
      <c r="G14" s="65">
        <v>23</v>
      </c>
      <c r="H14" s="65">
        <v>1133</v>
      </c>
      <c r="I14" s="41">
        <v>24</v>
      </c>
      <c r="J14" s="41">
        <v>1140</v>
      </c>
      <c r="K14" s="42">
        <v>0</v>
      </c>
      <c r="L14">
        <v>12222</v>
      </c>
      <c r="N14" s="35">
        <v>11222</v>
      </c>
      <c r="O14" s="35">
        <f>COUNTIF($L$7:$L$500,N14)</f>
        <v>3</v>
      </c>
      <c r="P14" s="35">
        <f>O14/$Q$4</f>
        <v>0.2</v>
      </c>
      <c r="Q14" s="35">
        <f>IF(P14=0,0,(P14*((LOG(P14))/LOG(2))))</f>
        <v>-0.46438561897747244</v>
      </c>
      <c r="T14" s="35">
        <f>N14</f>
        <v>11222</v>
      </c>
      <c r="U14" s="35">
        <f>COUNTIF(L7:L9,T14)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COUNTIF(L10:L11,Y14)</f>
        <v>1</v>
      </c>
      <c r="AA14" s="35">
        <f>Z14/(AB4-Z25)</f>
        <v>0.5</v>
      </c>
      <c r="AB14" s="35">
        <f>IF(AA14=0,0,(AA14*((LOG(AA14))/LOG(2))))</f>
        <v>-0.5</v>
      </c>
      <c r="AD14" s="35">
        <f>N14</f>
        <v>11222</v>
      </c>
      <c r="AE14" s="35">
        <f>COUNTIF(L12:L14,AD14)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COUNTIF(L15:L16,AI14)</f>
        <v>1</v>
      </c>
      <c r="AK14" s="35">
        <f>AJ14/(AL4-AJ25)</f>
        <v>0.5</v>
      </c>
      <c r="AL14" s="35">
        <f>IF(AK14=0,0,(AK14*((LOG(AK14))/LOG(2))))</f>
        <v>-0.5</v>
      </c>
      <c r="AN14" s="35">
        <f>N14</f>
        <v>11222</v>
      </c>
      <c r="AO14" s="35">
        <f>COUNTIF(L17:L19,AN14)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COUNTIF(L20:L21,AS14)</f>
        <v>1</v>
      </c>
      <c r="AU14" s="35">
        <f>AT14/(AV4-AT25)</f>
        <v>0.5</v>
      </c>
      <c r="AV14" s="35">
        <f>IF(AU14=0,0,(AU14*((LOG(AU14))/LOG(2))))</f>
        <v>-0.5</v>
      </c>
    </row>
    <row r="15" spans="1:48" x14ac:dyDescent="0.3">
      <c r="A15" s="60">
        <v>12</v>
      </c>
      <c r="B15" s="60">
        <v>1241</v>
      </c>
      <c r="C15" s="63">
        <v>13</v>
      </c>
      <c r="D15" s="60">
        <v>1262</v>
      </c>
      <c r="E15" s="63">
        <v>24</v>
      </c>
      <c r="F15" s="60">
        <v>1276</v>
      </c>
      <c r="G15" s="66">
        <v>23</v>
      </c>
      <c r="H15" s="66">
        <v>1283</v>
      </c>
      <c r="I15" s="40">
        <v>24</v>
      </c>
      <c r="J15" s="40">
        <v>1291</v>
      </c>
      <c r="K15" s="50">
        <v>0</v>
      </c>
      <c r="L15">
        <v>11222</v>
      </c>
      <c r="N15" s="35">
        <v>12111</v>
      </c>
      <c r="O15" s="35">
        <f>COUNTIF($L$7:$L$500,N15)</f>
        <v>1</v>
      </c>
      <c r="P15" s="35">
        <f>O15/$Q$4</f>
        <v>6.6666666666666666E-2</v>
      </c>
      <c r="Q15" s="35">
        <f>IF(P15=0,0,(P15*((LOG(P15))/LOG(2))))</f>
        <v>-0.26045937304056793</v>
      </c>
      <c r="T15" s="35">
        <f>N15</f>
        <v>12111</v>
      </c>
      <c r="U15" s="35">
        <f>COUNTIF(L7:L9,T15)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COUNTIF(L10:L11,Y15)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COUNTIF(L12:L14,AD15)</f>
        <v>1</v>
      </c>
      <c r="AF15" s="35">
        <f>AE15/(AG4-AE25)</f>
        <v>0.33333333333333331</v>
      </c>
      <c r="AG15" s="35">
        <f>IF(AF15=0,0,(AF15*((LOG(AF15))/LOG(2))))</f>
        <v>-0.52832083357371862</v>
      </c>
      <c r="AI15" s="35">
        <f>N15</f>
        <v>12111</v>
      </c>
      <c r="AJ15" s="35">
        <f>COUNTIF(L15:L16,AI15)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COUNTIF(L17:L19,AN15)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COUNTIF(L20:L21,AS15)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60">
        <v>21</v>
      </c>
      <c r="B16" s="60">
        <v>1458</v>
      </c>
      <c r="C16" s="63">
        <v>11</v>
      </c>
      <c r="D16" s="60">
        <v>1477</v>
      </c>
      <c r="E16" s="63">
        <v>11</v>
      </c>
      <c r="F16" s="60">
        <v>1479</v>
      </c>
      <c r="G16" s="66">
        <v>21</v>
      </c>
      <c r="H16" s="66">
        <v>1492</v>
      </c>
      <c r="I16" s="40">
        <v>22</v>
      </c>
      <c r="J16" s="40">
        <v>1501</v>
      </c>
      <c r="K16" s="50">
        <v>0</v>
      </c>
      <c r="L16">
        <v>21122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COUNTIF(L10:L11,Y16)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COUNTIF(L12:L14,AD16)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COUNTIF(L15:L16,AI16)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COUNTIF(L17:L19,AN16)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COUNTIF(L20:L21,AS16)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12</v>
      </c>
      <c r="B17" s="59">
        <v>2132</v>
      </c>
      <c r="C17" s="62">
        <v>24</v>
      </c>
      <c r="D17" s="59">
        <v>2153</v>
      </c>
      <c r="E17" s="62">
        <v>24</v>
      </c>
      <c r="F17" s="59">
        <v>2163</v>
      </c>
      <c r="G17" s="65">
        <v>14</v>
      </c>
      <c r="H17" s="65">
        <v>2179</v>
      </c>
      <c r="I17" s="41">
        <v>13</v>
      </c>
      <c r="J17" s="41">
        <v>2184</v>
      </c>
      <c r="K17" s="42">
        <v>0</v>
      </c>
      <c r="L17">
        <v>12211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COUNTIF(L7:L9,T17)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COUNTIF(L10:L11,Y17)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COUNTIF(L12:L14,AD17)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COUNTIF(L15:L16,AI17)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COUNTIF(L17:L19,AN17)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COUNTIF(L20:L21,AS17)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12</v>
      </c>
      <c r="B18" s="59">
        <v>2410</v>
      </c>
      <c r="C18" s="62">
        <v>24</v>
      </c>
      <c r="D18" s="59">
        <v>2432</v>
      </c>
      <c r="E18" s="62">
        <v>24</v>
      </c>
      <c r="F18" s="59">
        <v>2477</v>
      </c>
      <c r="G18" s="65">
        <v>23</v>
      </c>
      <c r="H18" s="65">
        <v>2486</v>
      </c>
      <c r="I18" s="41">
        <v>24</v>
      </c>
      <c r="J18" s="41">
        <v>2493</v>
      </c>
      <c r="K18" s="42">
        <v>0</v>
      </c>
      <c r="L18">
        <v>12222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COUNTIF(L10:L11,Y18)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COUNTIF(L12:L14,AD18)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COUNTIF(L15:L16,AI18)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COUNTIF(L17:L19,AN18)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COUNTIF(L20:L21,AS18)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2612</v>
      </c>
      <c r="C19" s="62">
        <v>13</v>
      </c>
      <c r="D19" s="59">
        <v>2726</v>
      </c>
      <c r="E19" s="62">
        <v>13</v>
      </c>
      <c r="F19" s="59">
        <v>2733</v>
      </c>
      <c r="G19" s="65">
        <v>14</v>
      </c>
      <c r="H19" s="65">
        <v>2743</v>
      </c>
      <c r="I19" s="41">
        <v>13</v>
      </c>
      <c r="J19" s="41">
        <v>2749</v>
      </c>
      <c r="K19" s="42">
        <v>0</v>
      </c>
      <c r="L19">
        <v>11111</v>
      </c>
      <c r="N19" s="35">
        <v>12211</v>
      </c>
      <c r="O19" s="35">
        <f>COUNTIF($L$7:$L$500,N19)</f>
        <v>1</v>
      </c>
      <c r="P19" s="35">
        <f>O19/$Q$4</f>
        <v>6.6666666666666666E-2</v>
      </c>
      <c r="Q19" s="35">
        <f>IF(P19=0,0,(P19*((LOG(P19))/LOG(2))))</f>
        <v>-0.26045937304056793</v>
      </c>
      <c r="T19" s="35">
        <f>N19</f>
        <v>12211</v>
      </c>
      <c r="U19" s="35">
        <f>COUNTIF(L7:L9,T19)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COUNTIF(L10:L11,Y19)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COUNTIF(L12:L14,AD19)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COUNTIF(L15:L16,AI19)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COUNTIF(L17:L19,AN19)</f>
        <v>1</v>
      </c>
      <c r="AP19" s="35">
        <f>AO19/(AQ4-AO25)</f>
        <v>0.33333333333333331</v>
      </c>
      <c r="AQ19" s="35">
        <f>IF(AP19=0,0,(AP19*((LOG(AP19))/LOG(2))))</f>
        <v>-0.52832083357371862</v>
      </c>
      <c r="AS19" s="35">
        <f>N19</f>
        <v>12211</v>
      </c>
      <c r="AT19" s="35">
        <f>COUNTIF(L20:L21,AS19)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60">
        <v>12</v>
      </c>
      <c r="B20" s="60">
        <v>3558</v>
      </c>
      <c r="C20" s="63">
        <v>13</v>
      </c>
      <c r="D20" s="60">
        <v>3572</v>
      </c>
      <c r="E20" s="63">
        <v>24</v>
      </c>
      <c r="F20" s="60">
        <v>3592</v>
      </c>
      <c r="G20" s="66">
        <v>23</v>
      </c>
      <c r="H20" s="66">
        <v>3607</v>
      </c>
      <c r="I20" s="40">
        <v>24</v>
      </c>
      <c r="J20" s="40">
        <v>3616</v>
      </c>
      <c r="K20" s="50">
        <v>0</v>
      </c>
      <c r="L20">
        <v>11222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COUNTIF(L10:L11,Y20)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COUNTIF(L12:L14,AD20)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COUNTIF(L15:L16,AI20)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COUNTIF(L17:L19,AN20)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COUNTIF(L20:L21,AS20)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60">
        <v>21</v>
      </c>
      <c r="B21" s="60">
        <v>4924</v>
      </c>
      <c r="C21" s="63">
        <v>22</v>
      </c>
      <c r="D21" s="60">
        <v>4931</v>
      </c>
      <c r="E21" s="63">
        <v>24</v>
      </c>
      <c r="F21" s="60">
        <v>4937</v>
      </c>
      <c r="G21" s="66">
        <v>23</v>
      </c>
      <c r="H21" s="66">
        <v>4944</v>
      </c>
      <c r="I21" s="40">
        <v>24</v>
      </c>
      <c r="J21" s="40">
        <v>4957</v>
      </c>
      <c r="K21" s="50">
        <v>0</v>
      </c>
      <c r="L21">
        <v>22222</v>
      </c>
      <c r="N21" s="35">
        <v>12221</v>
      </c>
      <c r="O21" s="35">
        <f>COUNTIF($L$7:$L$500,N21)</f>
        <v>1</v>
      </c>
      <c r="P21" s="35">
        <f>O21/$Q$4</f>
        <v>6.6666666666666666E-2</v>
      </c>
      <c r="Q21" s="35">
        <f>IF(P21=0,0,(P21*((LOG(P21))/LOG(2))))</f>
        <v>-0.26045937304056793</v>
      </c>
      <c r="T21" s="35">
        <f>N21</f>
        <v>12221</v>
      </c>
      <c r="U21" s="35">
        <f>COUNTIF(L7:L9,T21)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COUNTIF(L10:L11,Y21)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COUNTIF(L12:L14,AD21)</f>
        <v>1</v>
      </c>
      <c r="AF21" s="35">
        <f>AE21/(AG4-AE25)</f>
        <v>0.33333333333333331</v>
      </c>
      <c r="AG21" s="35">
        <f>IF(AF21=0,0,(AF21*((LOG(AF21))/LOG(2))))</f>
        <v>-0.52832083357371862</v>
      </c>
      <c r="AI21" s="35">
        <f>N21</f>
        <v>12221</v>
      </c>
      <c r="AJ21" s="35">
        <f>COUNTIF(L15:L16,AI21)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COUNTIF(L17:L19,AN21)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COUNTIF(L20:L21,AS21)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17"/>
      <c r="B22" s="17"/>
      <c r="C22" s="17"/>
      <c r="D22" s="17"/>
      <c r="E22" s="17"/>
      <c r="F22" s="17"/>
      <c r="G22" s="17"/>
      <c r="H22" s="17"/>
      <c r="N22" s="35">
        <v>12222</v>
      </c>
      <c r="O22" s="35">
        <f>COUNTIF($L$7:$L$500,N22)</f>
        <v>3</v>
      </c>
      <c r="P22" s="35">
        <f>O22/$Q$4</f>
        <v>0.2</v>
      </c>
      <c r="Q22" s="35">
        <f>IF(P22=0,0,(P22*((LOG(P22))/LOG(2))))</f>
        <v>-0.46438561897747244</v>
      </c>
      <c r="T22" s="35">
        <f>N22</f>
        <v>12222</v>
      </c>
      <c r="U22" s="35">
        <f>COUNTIF(L7:L9,T22)</f>
        <v>1</v>
      </c>
      <c r="V22" s="35">
        <f>U22/(W4-U25)</f>
        <v>0.33333333333333331</v>
      </c>
      <c r="W22" s="35">
        <f>IF(V22=0,0,(V22*((LOG(V22))/LOG(2))))</f>
        <v>-0.52832083357371862</v>
      </c>
      <c r="Y22" s="35">
        <f>N22</f>
        <v>12222</v>
      </c>
      <c r="Z22" s="35">
        <f>COUNTIF(L10:L11,Y22)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COUNTIF(L12:L14,AD22)</f>
        <v>1</v>
      </c>
      <c r="AF22" s="35">
        <f>AE22/(AG4-AE25)</f>
        <v>0.33333333333333331</v>
      </c>
      <c r="AG22" s="35">
        <f>IF(AF22=0,0,(AF22*((LOG(AF22))/LOG(2))))</f>
        <v>-0.52832083357371862</v>
      </c>
      <c r="AI22" s="35">
        <f>N22</f>
        <v>12222</v>
      </c>
      <c r="AJ22" s="35">
        <f>COUNTIF(L15:L16,AI22)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COUNTIF(L17:L19,AN22)</f>
        <v>1</v>
      </c>
      <c r="AP22" s="35">
        <f>AO22/(AQ4-AO25)</f>
        <v>0.33333333333333331</v>
      </c>
      <c r="AQ22" s="35">
        <f>IF(AP22=0,0,(AP22*((LOG(AP22))/LOG(2))))</f>
        <v>-0.52832083357371862</v>
      </c>
      <c r="AS22" s="35">
        <f>N22</f>
        <v>12222</v>
      </c>
      <c r="AT22" s="35">
        <f>COUNTIF(L20:L21,AS22)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COUNTIF(L10:L11,Y23)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COUNTIF(L12:L14,AD23)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COUNTIF(L15:L16,AI23)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COUNTIF(L17:L19,AN23)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COUNTIF(L20:L21,AS23)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COUNTIF(L10:L11,Y24)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COUNTIF(L12:L14,AD24)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COUNTIF(L15:L16,AI24)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COUNTIF(L17:L19,AN24)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COUNTIF(L20:L21,AS24)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COUNTIF(L7:L9,T25)</f>
        <v>0</v>
      </c>
      <c r="V25" s="54"/>
      <c r="W25" s="55"/>
      <c r="Y25" s="35">
        <f>N25</f>
        <v>21121</v>
      </c>
      <c r="Z25" s="35">
        <f>COUNTIF(L10:L11,Y25)</f>
        <v>0</v>
      </c>
      <c r="AA25" s="54"/>
      <c r="AB25" s="55"/>
      <c r="AD25" s="35">
        <f>N25</f>
        <v>21121</v>
      </c>
      <c r="AE25" s="35">
        <f>COUNTIF(L12:L14,AD25)</f>
        <v>0</v>
      </c>
      <c r="AF25" s="54"/>
      <c r="AG25" s="55"/>
      <c r="AI25" s="35">
        <f>N25</f>
        <v>21121</v>
      </c>
      <c r="AJ25" s="35">
        <f>COUNTIF(L15:L16,AI25)</f>
        <v>0</v>
      </c>
      <c r="AK25" s="54"/>
      <c r="AL25" s="55"/>
      <c r="AN25" s="35">
        <f>N25</f>
        <v>21121</v>
      </c>
      <c r="AO25" s="35">
        <f>COUNTIF(L17:L19,AN25)</f>
        <v>0</v>
      </c>
      <c r="AP25" s="54"/>
      <c r="AQ25" s="55"/>
      <c r="AS25" s="35">
        <f>N25</f>
        <v>21121</v>
      </c>
      <c r="AT25" s="35">
        <f>COUNTIF(L20:L21,AS25)</f>
        <v>0</v>
      </c>
      <c r="AU25" s="54"/>
      <c r="AV25" s="55"/>
    </row>
    <row r="26" spans="1:48" x14ac:dyDescent="0.3">
      <c r="N26" s="35">
        <v>21122</v>
      </c>
      <c r="O26" s="35">
        <f>COUNTIF($L$7:$L$500,N26)</f>
        <v>1</v>
      </c>
      <c r="P26" s="35">
        <f>O26/$Q$4</f>
        <v>6.6666666666666666E-2</v>
      </c>
      <c r="Q26" s="35">
        <f>IF(P26=0,0,(P26*((LOG(P26))/LOG(2))))</f>
        <v>-0.26045937304056793</v>
      </c>
      <c r="T26" s="35">
        <f>N26</f>
        <v>21122</v>
      </c>
      <c r="U26" s="35">
        <f>COUNTIF(L7:L9,T26)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COUNTIF(L10:L11,Y26)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COUNTIF(L12:L14,AD26)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COUNTIF(L15:L16,AI26)</f>
        <v>1</v>
      </c>
      <c r="AK26" s="35">
        <f>AJ26/(AL4-AJ25)</f>
        <v>0.5</v>
      </c>
      <c r="AL26" s="35">
        <f>IF(AK26=0,0,(AK26*((LOG(AK26))/LOG(2))))</f>
        <v>-0.5</v>
      </c>
      <c r="AN26" s="35">
        <f>N26</f>
        <v>21122</v>
      </c>
      <c r="AO26" s="35">
        <f>COUNTIF(L17:L19,AN26)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COUNTIF(L20:L21,AS26)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COUNTIF(L7:L9,T27)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COUNTIF(L10:L11,Y27)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COUNTIF(L12:L14,AD27)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COUNTIF(L15:L16,AI27)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COUNTIF(L17:L19,AN27)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COUNTIF(L20:L21,AS27)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COUNTIF(L7:L9,T28)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COUNTIF(L10:L11,Y28)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COUNTIF(L12:L14,AD28)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COUNTIF(L15:L16,AI28)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COUNTIF(L17:L19,AN28)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COUNTIF(L20:L21,AS28)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COUNTIF(L10:L11,Y29)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COUNTIF(L12:L14,AD29)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COUNTIF(L15:L16,AI29)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COUNTIF(L17:L19,AN29)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COUNTIF(L20:L21,AS29)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N30" s="35">
        <v>21222</v>
      </c>
      <c r="O30" s="35">
        <f>COUNTIF($L$7:$L$500,N30)</f>
        <v>1</v>
      </c>
      <c r="P30" s="35">
        <f>O30/$Q$4</f>
        <v>6.6666666666666666E-2</v>
      </c>
      <c r="Q30" s="35">
        <f>IF(P30=0,0,(P30*((LOG(P30))/LOG(2))))</f>
        <v>-0.26045937304056793</v>
      </c>
      <c r="T30" s="35">
        <f>N30</f>
        <v>21222</v>
      </c>
      <c r="U30" s="35">
        <f>COUNTIF(L7:L9,T30)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COUNTIF(L10:L11,Y30)</f>
        <v>1</v>
      </c>
      <c r="AA30" s="35">
        <f>Z30/(AB4-Z25)</f>
        <v>0.5</v>
      </c>
      <c r="AB30" s="35">
        <f>IF(AA30=0,0,(AA30*((LOG(AA30))/LOG(2))))</f>
        <v>-0.5</v>
      </c>
      <c r="AD30" s="35">
        <f>N30</f>
        <v>21222</v>
      </c>
      <c r="AE30" s="35">
        <f>COUNTIF(L12:L14,AD30)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COUNTIF(L15:L16,AI30)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COUNTIF(L17:L19,AN30)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COUNTIF(L20:L21,AS30)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COUNTIF(L10:L11,Y31)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COUNTIF(L12:L14,AD31)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COUNTIF(L15:L16,AI31)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COUNTIF(L17:L19,AN31)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COUNTIF(L20:L21,AS31)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COUNTIF(L10:L11,Y32)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COUNTIF(L12:L14,AD32)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COUNTIF(L15:L16,AI32)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COUNTIF(L17:L19,AN32)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COUNTIF(L20:L21,AS32)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COUNTIF(L7:L9,T33)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COUNTIF(L10:L11,Y33)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COUNTIF(L12:L14,AD33)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COUNTIF(L15:L16,AI33)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COUNTIF(L17:L19,AN33)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COUNTIF(L20:L21,AS33)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COUNTIF(L10:L11,Y34)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COUNTIF(L12:L14,AD34)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COUNTIF(L15:L16,AI34)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COUNTIF(L17:L19,AN34)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COUNTIF(L20:L21,AS34)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COUNTIF(L10:L11,Y35)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COUNTIF(L12:L14,AD35)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COUNTIF(L15:L16,AI35)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COUNTIF(L17:L19,AN35)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COUNTIF(L20:L21,AS35)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COUNTIF(L10:L11,Y36)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COUNTIF(L12:L14,AD36)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COUNTIF(L15:L16,AI36)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COUNTIF(L17:L19,AN36)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COUNTIF(L20:L21,AS36)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COUNTIF(L10:L11,Y37)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COUNTIF(L12:L14,AD37)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COUNTIF(L15:L16,AI37)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COUNTIF(L17:L19,AN37)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COUNTIF(L20:L21,AS37)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2</v>
      </c>
      <c r="P38" s="35">
        <f>O38/$Q$4</f>
        <v>0.13333333333333333</v>
      </c>
      <c r="Q38" s="35">
        <f>IF(P38=0,0,(P38*((LOG(P38))/LOG(2))))</f>
        <v>-0.3875854127478025</v>
      </c>
      <c r="T38" s="35">
        <f>N38</f>
        <v>22222</v>
      </c>
      <c r="U38" s="35">
        <f>COUNTIF(L7:L9,T38)</f>
        <v>1</v>
      </c>
      <c r="V38" s="35">
        <f>U38/(W4-U25)</f>
        <v>0.33333333333333331</v>
      </c>
      <c r="W38" s="35">
        <f>IF(V38=0,0,(V38*((LOG(V38))/LOG(2))))</f>
        <v>-0.52832083357371862</v>
      </c>
      <c r="Y38" s="35">
        <f>N38</f>
        <v>22222</v>
      </c>
      <c r="Z38" s="35">
        <f>COUNTIF(L10:L11,Y38)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COUNTIF(L12:L14,AD38)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COUNTIF(L15:L16,AI38)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COUNTIF(L17:L19,AN38)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COUNTIF(L20:L21,AS38)</f>
        <v>1</v>
      </c>
      <c r="AU38" s="35">
        <f>AT38/(AV4-AT25)</f>
        <v>0.5</v>
      </c>
      <c r="AV38" s="35">
        <f>IF(AU38=0,0,(AU38*((LOG(AU38))/LOG(2))))</f>
        <v>-0.5</v>
      </c>
    </row>
    <row r="39" spans="14:48" x14ac:dyDescent="0.3">
      <c r="P39" s="27">
        <f>SUM(P7:P38)</f>
        <v>1</v>
      </c>
      <c r="Q39" s="27">
        <f>-SUM(Q7:Q38)</f>
        <v>3.0062389286533895</v>
      </c>
      <c r="V39" s="27">
        <f>SUM(V7:V38)</f>
        <v>1</v>
      </c>
      <c r="W39" s="27">
        <f>-SUM(W7:W38)</f>
        <v>1.5849625007211559</v>
      </c>
      <c r="AA39" s="27">
        <f>SUM(AA7:AA38)</f>
        <v>1</v>
      </c>
      <c r="AB39" s="27">
        <f>-SUM(AB7:AB38)</f>
        <v>1</v>
      </c>
      <c r="AF39" s="27">
        <f>SUM(AF7:AF38)</f>
        <v>1</v>
      </c>
      <c r="AG39" s="27">
        <f>-SUM(AG7:AG38)</f>
        <v>1.5849625007211559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1.5849625007211559</v>
      </c>
      <c r="AU39" s="27">
        <f>SUM(AU7:AU38)</f>
        <v>1</v>
      </c>
      <c r="AV39" s="27">
        <f>-SUM(AV7:AV38)</f>
        <v>1</v>
      </c>
    </row>
    <row r="40" spans="14:48" x14ac:dyDescent="0.3">
      <c r="P40" s="28" t="s">
        <v>90</v>
      </c>
      <c r="Q40" s="28">
        <f>Q39/(LOG(Q4)/LOG(2))</f>
        <v>0.7694709782844974</v>
      </c>
      <c r="V40" s="28" t="s">
        <v>117</v>
      </c>
      <c r="W40" s="28">
        <f>W39/(LOG(W4)/LOG(2))</f>
        <v>0.99999999999999989</v>
      </c>
      <c r="AA40" s="28" t="s">
        <v>120</v>
      </c>
      <c r="AB40" s="28">
        <f>AB39/(LOG(AB4)/LOG(2))</f>
        <v>1</v>
      </c>
      <c r="AF40" s="28" t="s">
        <v>121</v>
      </c>
      <c r="AG40" s="28">
        <f>AG39/(LOG(AG4)/LOG(2))</f>
        <v>0.99999999999999989</v>
      </c>
      <c r="AK40" s="28" t="s">
        <v>122</v>
      </c>
      <c r="AL40" s="28">
        <f>AL39/(LOG(AL4)/LOG(2))</f>
        <v>1</v>
      </c>
      <c r="AP40" s="28" t="s">
        <v>123</v>
      </c>
      <c r="AQ40" s="28">
        <f>AQ39/(LOG(AQ4)/LOG(2))</f>
        <v>0.99999999999999989</v>
      </c>
      <c r="AU40" s="28" t="s">
        <v>124</v>
      </c>
      <c r="AV40" s="28">
        <f>AV39/(LOG(AV4)/LOG(2))</f>
        <v>1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COUNTIF(L7:L21,G3)</f>
        <v>0</v>
      </c>
      <c r="O44" s="39"/>
      <c r="P44" s="46">
        <v>3</v>
      </c>
      <c r="Q44" s="46">
        <v>2</v>
      </c>
      <c r="R44" s="46">
        <v>3</v>
      </c>
      <c r="S44" s="46">
        <v>2</v>
      </c>
      <c r="T44" s="46">
        <v>3</v>
      </c>
      <c r="U44" s="46">
        <v>2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J9/P44</f>
        <v>119</v>
      </c>
      <c r="Q52">
        <f>(J11-J9)/Q44</f>
        <v>150</v>
      </c>
      <c r="R52">
        <f>(J14-J11)/R44</f>
        <v>161</v>
      </c>
      <c r="S52">
        <f>(J16-J14)/S44</f>
        <v>180.5</v>
      </c>
      <c r="T52">
        <f>(J19-J16)/T44</f>
        <v>416</v>
      </c>
      <c r="U52">
        <f>(J21-J19)/U44</f>
        <v>1104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opLeftCell="AJ1"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142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19</v>
      </c>
      <c r="V3" s="25" t="s">
        <v>118</v>
      </c>
      <c r="W3">
        <f>COUNTA(L7:L9)</f>
        <v>3</v>
      </c>
      <c r="AA3" s="25" t="s">
        <v>118</v>
      </c>
      <c r="AB3">
        <f>COUNTA(L10:L12)</f>
        <v>3</v>
      </c>
      <c r="AF3" s="25" t="s">
        <v>118</v>
      </c>
      <c r="AG3">
        <f>COUNTA(L13:L16)</f>
        <v>4</v>
      </c>
      <c r="AK3" s="25" t="s">
        <v>118</v>
      </c>
      <c r="AL3">
        <f>COUNTA(L17:L19)</f>
        <v>3</v>
      </c>
      <c r="AP3" s="25" t="s">
        <v>118</v>
      </c>
      <c r="AQ3">
        <f>COUNTA(L20:L22)</f>
        <v>3</v>
      </c>
      <c r="AU3" s="25" t="s">
        <v>118</v>
      </c>
      <c r="AV3">
        <f>COUNTA(L23:L25)</f>
        <v>3</v>
      </c>
    </row>
    <row r="4" spans="1:48" x14ac:dyDescent="0.3">
      <c r="P4" s="25" t="s">
        <v>86</v>
      </c>
      <c r="Q4" s="26">
        <f>SUM(O7:O38)</f>
        <v>18</v>
      </c>
      <c r="V4" s="25" t="s">
        <v>119</v>
      </c>
      <c r="W4">
        <f>SUM(U7:U38)</f>
        <v>3</v>
      </c>
      <c r="AA4" s="25" t="s">
        <v>119</v>
      </c>
      <c r="AB4">
        <f>SUM(Z7:Z38)</f>
        <v>3</v>
      </c>
      <c r="AF4" s="25" t="s">
        <v>119</v>
      </c>
      <c r="AG4">
        <f>SUM(AE7:AE38)</f>
        <v>4</v>
      </c>
      <c r="AK4" s="25" t="s">
        <v>119</v>
      </c>
      <c r="AL4">
        <f>SUM(AJ7:AJ38)</f>
        <v>3</v>
      </c>
      <c r="AP4" s="25" t="s">
        <v>119</v>
      </c>
      <c r="AQ4">
        <f>SUM(AO7:AO38)</f>
        <v>3</v>
      </c>
      <c r="AU4" s="25" t="s">
        <v>119</v>
      </c>
      <c r="AV4">
        <f>SUM(AT7:AT38)</f>
        <v>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21</v>
      </c>
      <c r="B7" s="58">
        <v>24</v>
      </c>
      <c r="C7" s="61">
        <v>22</v>
      </c>
      <c r="D7" s="58">
        <v>54</v>
      </c>
      <c r="E7" s="61">
        <v>24</v>
      </c>
      <c r="F7" s="58">
        <v>59</v>
      </c>
      <c r="G7" s="64">
        <v>14</v>
      </c>
      <c r="H7" s="64">
        <v>78</v>
      </c>
      <c r="I7" s="41">
        <v>13</v>
      </c>
      <c r="J7" s="41">
        <v>87</v>
      </c>
      <c r="K7" s="42">
        <v>0</v>
      </c>
      <c r="L7">
        <v>22211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COUNTIF(L10:L12,Y7)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COUNTIF(L13:L16,AD7)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COUNTIF(L17:L19,AI7)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COUNTIF(L20:L22,AN7)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COUNTIF(L23:L25,AS7)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9">
        <v>12</v>
      </c>
      <c r="B8" s="59">
        <v>192</v>
      </c>
      <c r="C8" s="62">
        <v>13</v>
      </c>
      <c r="D8" s="59">
        <v>203</v>
      </c>
      <c r="E8" s="62">
        <v>13</v>
      </c>
      <c r="F8" s="59">
        <v>227</v>
      </c>
      <c r="G8" s="65">
        <v>23</v>
      </c>
      <c r="H8" s="65">
        <v>240</v>
      </c>
      <c r="I8" s="41">
        <v>24</v>
      </c>
      <c r="J8" s="41">
        <v>245</v>
      </c>
      <c r="K8" s="42">
        <v>0</v>
      </c>
      <c r="L8">
        <v>11122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COUNTIF(L10:L12,Y8)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COUNTIF(L13:L16,AD8)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COUNTIF(L17:L19,AI8)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COUNTIF(L20:L22,AN8)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COUNTIF(L23:L25,AS8)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345</v>
      </c>
      <c r="C9" s="62">
        <v>24</v>
      </c>
      <c r="D9" s="59">
        <v>355</v>
      </c>
      <c r="E9" s="62">
        <v>24</v>
      </c>
      <c r="F9" s="59">
        <v>366</v>
      </c>
      <c r="G9" s="65">
        <v>23</v>
      </c>
      <c r="H9" s="65">
        <v>382</v>
      </c>
      <c r="I9" s="41">
        <v>13</v>
      </c>
      <c r="J9" s="41">
        <v>417</v>
      </c>
      <c r="K9" s="42">
        <v>0</v>
      </c>
      <c r="L9">
        <v>12221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COUNTIF(L10:L12,Y9)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COUNTIF(L13:L16,AD9)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COUNTIF(L17:L19,AI9)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COUNTIF(L20:L22,AN9)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COUNTIF(L23:L25,AS9)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21</v>
      </c>
      <c r="B10" s="60">
        <v>543</v>
      </c>
      <c r="C10" s="63">
        <v>22</v>
      </c>
      <c r="D10" s="60">
        <v>549</v>
      </c>
      <c r="E10" s="63">
        <v>24</v>
      </c>
      <c r="F10" s="60">
        <v>559</v>
      </c>
      <c r="G10" s="66">
        <v>23</v>
      </c>
      <c r="H10" s="66">
        <v>564</v>
      </c>
      <c r="I10" s="40">
        <v>13</v>
      </c>
      <c r="J10" s="40">
        <v>582</v>
      </c>
      <c r="K10" s="50">
        <v>0</v>
      </c>
      <c r="L10">
        <v>22221</v>
      </c>
      <c r="N10" s="35">
        <v>11122</v>
      </c>
      <c r="O10" s="35">
        <f>COUNTIF($L$7:$L$500,N10)</f>
        <v>3</v>
      </c>
      <c r="P10" s="35">
        <f>O10/$Q$4</f>
        <v>0.16666666666666666</v>
      </c>
      <c r="Q10" s="35">
        <f>IF(P10=0,0,(P10*((LOG(P10))/LOG(2))))</f>
        <v>-0.43082708345352599</v>
      </c>
      <c r="T10" s="35">
        <f>N10</f>
        <v>11122</v>
      </c>
      <c r="U10" s="35">
        <f>COUNTIF(L7:L9,T10)</f>
        <v>1</v>
      </c>
      <c r="V10" s="35">
        <f>U10/(W4-U25)</f>
        <v>0.33333333333333331</v>
      </c>
      <c r="W10" s="35">
        <f>IF(V10=0,0,(V10*((LOG(V10))/LOG(2))))</f>
        <v>-0.52832083357371862</v>
      </c>
      <c r="Y10" s="35">
        <f>N10</f>
        <v>11122</v>
      </c>
      <c r="Z10" s="35">
        <f>COUNTIF(L10:L12,Y10)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COUNTIF(L13:L16,AD10)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COUNTIF(L17:L19,AI10)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COUNTIF(L20:L22,AN10)</f>
        <v>1</v>
      </c>
      <c r="AP10" s="35">
        <f>AO10/(AQ4-AO25)</f>
        <v>0.33333333333333331</v>
      </c>
      <c r="AQ10" s="35">
        <f>IF(AP10=0,0,(AP10*((LOG(AP10))/LOG(2))))</f>
        <v>-0.52832083357371862</v>
      </c>
      <c r="AS10" s="35">
        <f>N10</f>
        <v>11122</v>
      </c>
      <c r="AT10" s="35">
        <f>COUNTIF(L23:L25,AS10)</f>
        <v>1</v>
      </c>
      <c r="AU10" s="35">
        <f>AT10/(AV4-AT25)</f>
        <v>0.5</v>
      </c>
      <c r="AV10" s="35">
        <f>IF(AU10=0,0,(AU10*((LOG(AU10))/LOG(2))))</f>
        <v>-0.5</v>
      </c>
    </row>
    <row r="11" spans="1:48" x14ac:dyDescent="0.3">
      <c r="A11" s="60">
        <v>21</v>
      </c>
      <c r="B11" s="60">
        <v>724</v>
      </c>
      <c r="C11" s="63">
        <v>11</v>
      </c>
      <c r="D11" s="60">
        <v>741</v>
      </c>
      <c r="E11" s="63">
        <v>22</v>
      </c>
      <c r="F11" s="60">
        <v>755</v>
      </c>
      <c r="G11" s="66">
        <v>23</v>
      </c>
      <c r="H11" s="66">
        <v>763</v>
      </c>
      <c r="I11" s="40">
        <v>13</v>
      </c>
      <c r="J11" s="40">
        <v>778</v>
      </c>
      <c r="K11" s="50">
        <v>0</v>
      </c>
      <c r="L11">
        <v>21221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COUNTIF(L7:L9,T11)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COUNTIF(L10:L12,Y11)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COUNTIF(L13:L16,AD11)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COUNTIF(L17:L19,AI11)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COUNTIF(L20:L22,AN11)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COUNTIF(L23:L25,AS11)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21</v>
      </c>
      <c r="B12" s="60">
        <v>946</v>
      </c>
      <c r="C12" s="63">
        <v>22</v>
      </c>
      <c r="D12" s="60">
        <v>957</v>
      </c>
      <c r="E12" s="63">
        <v>24</v>
      </c>
      <c r="F12" s="60">
        <v>965</v>
      </c>
      <c r="G12" s="66">
        <v>23</v>
      </c>
      <c r="H12" s="66">
        <v>972</v>
      </c>
      <c r="I12" s="40">
        <v>24</v>
      </c>
      <c r="J12" s="40">
        <v>980</v>
      </c>
      <c r="K12" s="50">
        <v>0</v>
      </c>
      <c r="L12">
        <v>22222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COUNTIF(L10:L12,Y12)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COUNTIF(L13:L16,AD12)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COUNTIF(L17:L19,AI12)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COUNTIF(L20:L22,AN12)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COUNTIF(L23:L25,AS12)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21</v>
      </c>
      <c r="B13" s="59">
        <v>1316</v>
      </c>
      <c r="C13" s="62">
        <v>22</v>
      </c>
      <c r="D13" s="59">
        <v>1324</v>
      </c>
      <c r="E13" s="62">
        <v>24</v>
      </c>
      <c r="F13" s="59">
        <v>1331</v>
      </c>
      <c r="G13" s="65">
        <v>14</v>
      </c>
      <c r="H13" s="65">
        <v>1347</v>
      </c>
      <c r="I13" s="41">
        <v>24</v>
      </c>
      <c r="J13" s="41">
        <v>1361</v>
      </c>
      <c r="K13" s="42">
        <v>0</v>
      </c>
      <c r="L13">
        <v>22212</v>
      </c>
      <c r="N13" s="35">
        <v>11221</v>
      </c>
      <c r="O13" s="35">
        <f>COUNTIF($L$7:$L$500,N13)</f>
        <v>1</v>
      </c>
      <c r="P13" s="35">
        <f>O13/$Q$4</f>
        <v>5.5555555555555552E-2</v>
      </c>
      <c r="Q13" s="35">
        <f>IF(P13=0,0,(P13*((LOG(P13))/LOG(2))))</f>
        <v>-0.23166250008012845</v>
      </c>
      <c r="T13" s="35">
        <f>N13</f>
        <v>11221</v>
      </c>
      <c r="U13" s="35">
        <f>COUNTIF(L7:L9,T13)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COUNTIF(L10:L12,Y13)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COUNTIF(L13:L16,AD13)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COUNTIF(L17:L19,AI13)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COUNTIF(L20:L22,AN13)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COUNTIF(L23:L25,AS13)</f>
        <v>1</v>
      </c>
      <c r="AU13" s="35">
        <f>AT13/(AV4-AT25)</f>
        <v>0.5</v>
      </c>
      <c r="AV13" s="35">
        <f>IF(AU13=0,0,(AU13*((LOG(AU13))/LOG(2))))</f>
        <v>-0.5</v>
      </c>
    </row>
    <row r="14" spans="1:48" x14ac:dyDescent="0.3">
      <c r="A14" s="59">
        <v>12</v>
      </c>
      <c r="B14" s="59">
        <v>1530</v>
      </c>
      <c r="C14" s="62">
        <v>24</v>
      </c>
      <c r="D14" s="59">
        <v>1547</v>
      </c>
      <c r="E14" s="62">
        <v>24</v>
      </c>
      <c r="F14" s="59">
        <v>1559</v>
      </c>
      <c r="G14" s="65">
        <v>23</v>
      </c>
      <c r="H14" s="65">
        <v>1565</v>
      </c>
      <c r="I14" s="41">
        <v>24</v>
      </c>
      <c r="J14" s="41">
        <v>1576</v>
      </c>
      <c r="K14" s="42">
        <v>0</v>
      </c>
      <c r="L14">
        <v>12222</v>
      </c>
      <c r="N14" s="35">
        <v>11222</v>
      </c>
      <c r="O14" s="35">
        <f>COUNTIF($L$7:$L$500,N14)</f>
        <v>3</v>
      </c>
      <c r="P14" s="35">
        <f>O14/$Q$4</f>
        <v>0.16666666666666666</v>
      </c>
      <c r="Q14" s="35">
        <f>IF(P14=0,0,(P14*((LOG(P14))/LOG(2))))</f>
        <v>-0.43082708345352599</v>
      </c>
      <c r="T14" s="35">
        <f>N14</f>
        <v>11222</v>
      </c>
      <c r="U14" s="35">
        <f>COUNTIF(L7:L9,T14)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COUNTIF(L10:L12,Y14)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COUNTIF(L13:L16,AD14)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COUNTIF(L17:L19,AI14)</f>
        <v>1</v>
      </c>
      <c r="AK14" s="35">
        <f>AJ14/(AL4-AJ25)</f>
        <v>0.33333333333333331</v>
      </c>
      <c r="AL14" s="35">
        <f>IF(AK14=0,0,(AK14*((LOG(AK14))/LOG(2))))</f>
        <v>-0.52832083357371862</v>
      </c>
      <c r="AN14" s="35">
        <f>N14</f>
        <v>11222</v>
      </c>
      <c r="AO14" s="35">
        <f>COUNTIF(L20:L22,AN14)</f>
        <v>2</v>
      </c>
      <c r="AP14" s="35">
        <f>AO14/(AQ4-AO25)</f>
        <v>0.66666666666666663</v>
      </c>
      <c r="AQ14" s="35">
        <f>IF(AP14=0,0,(AP14*((LOG(AP14))/LOG(2))))</f>
        <v>-0.38997500048077083</v>
      </c>
      <c r="AS14" s="35">
        <f>N14</f>
        <v>11222</v>
      </c>
      <c r="AT14" s="35">
        <f>COUNTIF(L23:L25,AS14)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9">
        <v>12</v>
      </c>
      <c r="B15" s="59">
        <v>1886</v>
      </c>
      <c r="C15" s="62">
        <v>24</v>
      </c>
      <c r="D15" s="59">
        <v>1902</v>
      </c>
      <c r="E15" s="62">
        <v>24</v>
      </c>
      <c r="F15" s="59">
        <v>1907</v>
      </c>
      <c r="G15" s="65">
        <v>23</v>
      </c>
      <c r="H15" s="65">
        <v>1912</v>
      </c>
      <c r="I15" s="41">
        <v>24</v>
      </c>
      <c r="J15" s="41">
        <v>1917</v>
      </c>
      <c r="K15" s="42">
        <v>0</v>
      </c>
      <c r="L15">
        <v>12222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COUNTIF(L10:L12,Y15)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COUNTIF(L13:L16,AD15)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COUNTIF(L17:L19,AI15)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COUNTIF(L20:L22,AN15)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COUNTIF(L23:L25,AS15)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9">
        <v>21</v>
      </c>
      <c r="B16" s="59">
        <v>2609</v>
      </c>
      <c r="C16" s="62">
        <v>22</v>
      </c>
      <c r="D16" s="59">
        <v>2615</v>
      </c>
      <c r="E16" s="62">
        <v>24</v>
      </c>
      <c r="F16" s="59">
        <v>2622</v>
      </c>
      <c r="G16" s="65">
        <v>23</v>
      </c>
      <c r="H16" s="65">
        <v>2630</v>
      </c>
      <c r="I16" s="41">
        <v>24</v>
      </c>
      <c r="J16" s="41">
        <v>2652</v>
      </c>
      <c r="K16" s="42">
        <v>0</v>
      </c>
      <c r="L16">
        <v>22222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COUNTIF(L10:L12,Y16)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COUNTIF(L13:L16,AD16)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COUNTIF(L17:L19,AI16)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COUNTIF(L20:L22,AN16)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COUNTIF(L23:L25,AS16)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60">
        <v>12</v>
      </c>
      <c r="B17" s="60">
        <v>2867</v>
      </c>
      <c r="C17" s="63">
        <v>24</v>
      </c>
      <c r="D17" s="60">
        <v>2888</v>
      </c>
      <c r="E17" s="63">
        <v>24</v>
      </c>
      <c r="F17" s="60">
        <v>2896</v>
      </c>
      <c r="G17" s="66">
        <v>23</v>
      </c>
      <c r="H17" s="66">
        <v>2904</v>
      </c>
      <c r="I17" s="40">
        <v>24</v>
      </c>
      <c r="J17" s="40">
        <v>2906</v>
      </c>
      <c r="K17" s="50">
        <v>0</v>
      </c>
      <c r="L17">
        <v>12222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COUNTIF(L7:L9,T17)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COUNTIF(L10:L12,Y17)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COUNTIF(L13:L16,AD17)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COUNTIF(L17:L19,AI17)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COUNTIF(L20:L22,AN17)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COUNTIF(L23:L25,AS17)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60">
        <v>12</v>
      </c>
      <c r="B18" s="60">
        <v>3143</v>
      </c>
      <c r="C18" s="63">
        <v>13</v>
      </c>
      <c r="D18" s="60">
        <v>3152</v>
      </c>
      <c r="E18" s="63">
        <v>24</v>
      </c>
      <c r="F18" s="60">
        <v>3178</v>
      </c>
      <c r="G18" s="66">
        <v>23</v>
      </c>
      <c r="H18" s="66">
        <v>3183</v>
      </c>
      <c r="I18" s="40">
        <v>24</v>
      </c>
      <c r="J18" s="40">
        <v>3192</v>
      </c>
      <c r="K18" s="50">
        <v>0</v>
      </c>
      <c r="L18">
        <v>11222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COUNTIF(L10:L12,Y18)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COUNTIF(L13:L16,AD18)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COUNTIF(L17:L19,AI18)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COUNTIF(L20:L22,AN18)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COUNTIF(L23:L25,AS18)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60">
        <v>12</v>
      </c>
      <c r="B19" s="60">
        <v>7728</v>
      </c>
      <c r="C19" s="63">
        <v>24</v>
      </c>
      <c r="D19" s="60">
        <v>7751</v>
      </c>
      <c r="E19" s="63">
        <v>24</v>
      </c>
      <c r="F19" s="60">
        <v>7761</v>
      </c>
      <c r="G19" s="66">
        <v>14</v>
      </c>
      <c r="H19" s="66">
        <v>7781</v>
      </c>
      <c r="I19" s="40">
        <v>13</v>
      </c>
      <c r="J19" s="40">
        <v>7791</v>
      </c>
      <c r="K19" s="50">
        <v>0</v>
      </c>
      <c r="L19">
        <v>12211</v>
      </c>
      <c r="N19" s="35">
        <v>12211</v>
      </c>
      <c r="O19" s="35">
        <f>COUNTIF($L$7:$L$500,N19)</f>
        <v>1</v>
      </c>
      <c r="P19" s="35">
        <f>O19/$Q$4</f>
        <v>5.5555555555555552E-2</v>
      </c>
      <c r="Q19" s="35">
        <f>IF(P19=0,0,(P19*((LOG(P19))/LOG(2))))</f>
        <v>-0.23166250008012845</v>
      </c>
      <c r="T19" s="35">
        <f>N19</f>
        <v>12211</v>
      </c>
      <c r="U19" s="35">
        <f>COUNTIF(L7:L9,T19)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COUNTIF(L10:L12,Y19)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COUNTIF(L13:L16,AD19)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COUNTIF(L17:L19,AI19)</f>
        <v>1</v>
      </c>
      <c r="AK19" s="35">
        <f>AJ19/(AL4-AJ25)</f>
        <v>0.33333333333333331</v>
      </c>
      <c r="AL19" s="35">
        <f>IF(AK19=0,0,(AK19*((LOG(AK19))/LOG(2))))</f>
        <v>-0.52832083357371862</v>
      </c>
      <c r="AN19" s="35">
        <f>N19</f>
        <v>12211</v>
      </c>
      <c r="AO19" s="35">
        <f>COUNTIF(L20:L22,AN19)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COUNTIF(L23:L25,AS19)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59">
        <v>12</v>
      </c>
      <c r="B20" s="59">
        <v>8058</v>
      </c>
      <c r="C20" s="62">
        <v>13</v>
      </c>
      <c r="D20" s="59">
        <v>8074</v>
      </c>
      <c r="E20" s="62">
        <v>13</v>
      </c>
      <c r="F20" s="59">
        <v>8110</v>
      </c>
      <c r="G20" s="65">
        <v>23</v>
      </c>
      <c r="H20" s="65">
        <v>8127</v>
      </c>
      <c r="I20" s="41">
        <v>24</v>
      </c>
      <c r="J20" s="41">
        <v>8138</v>
      </c>
      <c r="K20" s="42">
        <v>0</v>
      </c>
      <c r="L20">
        <v>11122</v>
      </c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COUNTIF(L7:L9,T20)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COUNTIF(L10:L12,Y20)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COUNTIF(L13:L16,AD20)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COUNTIF(L17:L19,AI20)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COUNTIF(L20:L22,AN20)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COUNTIF(L23:L25,AS20)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59">
        <v>12</v>
      </c>
      <c r="B21" s="59">
        <v>8360</v>
      </c>
      <c r="C21" s="62">
        <v>13</v>
      </c>
      <c r="D21" s="59">
        <v>8372</v>
      </c>
      <c r="E21" s="62">
        <v>24</v>
      </c>
      <c r="F21" s="59">
        <v>8387</v>
      </c>
      <c r="G21" s="65">
        <v>23</v>
      </c>
      <c r="H21" s="65">
        <v>8395</v>
      </c>
      <c r="I21" s="41">
        <v>24</v>
      </c>
      <c r="J21" s="41">
        <v>8403</v>
      </c>
      <c r="K21" s="42">
        <v>0</v>
      </c>
      <c r="L21">
        <v>11222</v>
      </c>
      <c r="N21" s="35">
        <v>12221</v>
      </c>
      <c r="O21" s="35">
        <f>COUNTIF($L$7:$L$500,N21)</f>
        <v>1</v>
      </c>
      <c r="P21" s="35">
        <f>O21/$Q$4</f>
        <v>5.5555555555555552E-2</v>
      </c>
      <c r="Q21" s="35">
        <f>IF(P21=0,0,(P21*((LOG(P21))/LOG(2))))</f>
        <v>-0.23166250008012845</v>
      </c>
      <c r="T21" s="35">
        <f>N21</f>
        <v>12221</v>
      </c>
      <c r="U21" s="35">
        <f>COUNTIF(L7:L9,T21)</f>
        <v>1</v>
      </c>
      <c r="V21" s="35">
        <f>U21/(W4-U25)</f>
        <v>0.33333333333333331</v>
      </c>
      <c r="W21" s="35">
        <f>IF(V21=0,0,(V21*((LOG(V21))/LOG(2))))</f>
        <v>-0.52832083357371862</v>
      </c>
      <c r="Y21" s="35">
        <f>N21</f>
        <v>12221</v>
      </c>
      <c r="Z21" s="35">
        <f>COUNTIF(L10:L12,Y21)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COUNTIF(L13:L16,AD21)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COUNTIF(L17:L19,AI21)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COUNTIF(L20:L22,AN21)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COUNTIF(L23:L25,AS21)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59">
        <v>12</v>
      </c>
      <c r="B22" s="59">
        <v>8587</v>
      </c>
      <c r="C22" s="62">
        <v>13</v>
      </c>
      <c r="D22" s="59">
        <v>8599</v>
      </c>
      <c r="E22" s="62">
        <v>24</v>
      </c>
      <c r="F22" s="59">
        <v>8615</v>
      </c>
      <c r="G22" s="65">
        <v>23</v>
      </c>
      <c r="H22" s="65">
        <v>8622</v>
      </c>
      <c r="I22" s="41">
        <v>24</v>
      </c>
      <c r="J22" s="41">
        <v>8628</v>
      </c>
      <c r="K22" s="42">
        <v>0</v>
      </c>
      <c r="L22">
        <v>11222</v>
      </c>
      <c r="N22" s="35">
        <v>12222</v>
      </c>
      <c r="O22" s="35">
        <f>COUNTIF($L$7:$L$500,N22)</f>
        <v>3</v>
      </c>
      <c r="P22" s="35">
        <f>O22/$Q$4</f>
        <v>0.16666666666666666</v>
      </c>
      <c r="Q22" s="35">
        <f>IF(P22=0,0,(P22*((LOG(P22))/LOG(2))))</f>
        <v>-0.43082708345352599</v>
      </c>
      <c r="T22" s="35">
        <f>N22</f>
        <v>12222</v>
      </c>
      <c r="U22" s="35">
        <f>COUNTIF(L7:L9,T22)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COUNTIF(L10:L12,Y22)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COUNTIF(L13:L16,AD22)</f>
        <v>2</v>
      </c>
      <c r="AF22" s="35">
        <f>AE22/(AG4-AE25)</f>
        <v>0.5</v>
      </c>
      <c r="AG22" s="35">
        <f>IF(AF22=0,0,(AF22*((LOG(AF22))/LOG(2))))</f>
        <v>-0.5</v>
      </c>
      <c r="AI22" s="35">
        <f>N22</f>
        <v>12222</v>
      </c>
      <c r="AJ22" s="35">
        <f>COUNTIF(L17:L19,AI22)</f>
        <v>1</v>
      </c>
      <c r="AK22" s="35">
        <f>AJ22/(AL4-AJ25)</f>
        <v>0.33333333333333331</v>
      </c>
      <c r="AL22" s="35">
        <f>IF(AK22=0,0,(AK22*((LOG(AK22))/LOG(2))))</f>
        <v>-0.52832083357371862</v>
      </c>
      <c r="AN22" s="35">
        <f>N22</f>
        <v>12222</v>
      </c>
      <c r="AO22" s="35">
        <f>COUNTIF(L20:L22,AN22)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COUNTIF(L23:L25,AS22)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A23" s="60">
        <v>12</v>
      </c>
      <c r="B23" s="60">
        <v>8768</v>
      </c>
      <c r="C23" s="63">
        <v>13</v>
      </c>
      <c r="D23" s="60">
        <v>8773</v>
      </c>
      <c r="E23" s="63">
        <v>13</v>
      </c>
      <c r="F23" s="60">
        <v>8783</v>
      </c>
      <c r="G23" s="66">
        <v>23</v>
      </c>
      <c r="H23" s="66">
        <v>8799</v>
      </c>
      <c r="I23" s="40">
        <v>24</v>
      </c>
      <c r="J23" s="40">
        <v>8807</v>
      </c>
      <c r="K23" s="50">
        <v>0</v>
      </c>
      <c r="L23">
        <v>11122</v>
      </c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COUNTIF(L10:L12,Y23)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COUNTIF(L13:L16,AD23)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COUNTIF(L17:L19,AI23)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COUNTIF(L20:L22,AN23)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COUNTIF(L23:L25,AS23)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A24" s="60">
        <v>12</v>
      </c>
      <c r="B24" s="60">
        <v>9862</v>
      </c>
      <c r="C24" s="63">
        <v>13</v>
      </c>
      <c r="D24" s="60">
        <v>9879</v>
      </c>
      <c r="E24" s="63">
        <v>24</v>
      </c>
      <c r="F24" s="60">
        <v>9894</v>
      </c>
      <c r="G24" s="66">
        <v>23</v>
      </c>
      <c r="H24" s="66">
        <v>9905</v>
      </c>
      <c r="I24" s="40">
        <v>13</v>
      </c>
      <c r="J24" s="40">
        <v>9921</v>
      </c>
      <c r="K24" s="50">
        <v>0</v>
      </c>
      <c r="L24">
        <v>11221</v>
      </c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COUNTIF(L10:L12,Y24)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COUNTIF(L13:L16,AD24)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COUNTIF(L17:L19,AI24)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COUNTIF(L20:L22,AN24)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COUNTIF(L23:L25,AS24)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A25" s="60">
        <v>12</v>
      </c>
      <c r="B25" s="60">
        <v>18840</v>
      </c>
      <c r="C25" s="63"/>
      <c r="D25" s="60"/>
      <c r="E25" s="63"/>
      <c r="F25" s="60"/>
      <c r="G25" s="66"/>
      <c r="H25" s="66"/>
      <c r="I25" s="40"/>
      <c r="J25" s="40"/>
      <c r="K25" s="50"/>
      <c r="L25">
        <v>1</v>
      </c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COUNTIF(L7:L9,T25)</f>
        <v>0</v>
      </c>
      <c r="V25" s="54"/>
      <c r="W25" s="55"/>
      <c r="Y25" s="35">
        <f>N25</f>
        <v>21121</v>
      </c>
      <c r="Z25" s="35">
        <f>COUNTIF(L10:L12,Y25)</f>
        <v>0</v>
      </c>
      <c r="AA25" s="54"/>
      <c r="AB25" s="55"/>
      <c r="AD25" s="35">
        <f>N25</f>
        <v>21121</v>
      </c>
      <c r="AE25" s="35">
        <f>COUNTIF(L13:L16,AD25)</f>
        <v>0</v>
      </c>
      <c r="AF25" s="54"/>
      <c r="AG25" s="55"/>
      <c r="AI25" s="35">
        <f>N25</f>
        <v>21121</v>
      </c>
      <c r="AJ25" s="35">
        <f>COUNTIF(L17:L19,AI25)</f>
        <v>0</v>
      </c>
      <c r="AK25" s="54"/>
      <c r="AL25" s="55"/>
      <c r="AN25" s="35">
        <f>N25</f>
        <v>21121</v>
      </c>
      <c r="AO25" s="35">
        <f>COUNTIF(L20:L22,AN25)</f>
        <v>0</v>
      </c>
      <c r="AP25" s="54"/>
      <c r="AQ25" s="55"/>
      <c r="AS25" s="35">
        <f>N25</f>
        <v>21121</v>
      </c>
      <c r="AT25" s="35">
        <f>COUNTIF(L23:L25,AS25)</f>
        <v>0</v>
      </c>
      <c r="AU25" s="54"/>
      <c r="AV25" s="55"/>
    </row>
    <row r="26" spans="1:48" x14ac:dyDescent="0.3">
      <c r="A26" s="17"/>
      <c r="B26" s="17"/>
      <c r="C26" s="17"/>
      <c r="D26" s="17"/>
      <c r="E26" s="17"/>
      <c r="F26" s="17"/>
      <c r="G26" s="17"/>
      <c r="H26" s="17"/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COUNTIF(L10:L12,Y26)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COUNTIF(L13:L16,AD26)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COUNTIF(L17:L19,AI26)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COUNTIF(L20:L22,AN26)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COUNTIF(L23:L25,AS26)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COUNTIF(L7:L9,T27)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COUNTIF(L10:L12,Y27)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COUNTIF(L13:L16,AD27)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COUNTIF(L17:L19,AI27)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COUNTIF(L20:L22,AN27)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COUNTIF(L23:L25,AS27)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COUNTIF(L7:L9,T28)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COUNTIF(L10:L12,Y28)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COUNTIF(L13:L16,AD28)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COUNTIF(L17:L19,AI28)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COUNTIF(L20:L22,AN28)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COUNTIF(L23:L25,AS28)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N29" s="35">
        <v>21221</v>
      </c>
      <c r="O29" s="35">
        <f>COUNTIF($L$7:$L$500,N29)</f>
        <v>1</v>
      </c>
      <c r="P29" s="35">
        <f>O29/$Q$4</f>
        <v>5.5555555555555552E-2</v>
      </c>
      <c r="Q29" s="35">
        <f>IF(P29=0,0,(P29*((LOG(P29))/LOG(2))))</f>
        <v>-0.23166250008012845</v>
      </c>
      <c r="T29" s="35">
        <f>N29</f>
        <v>21221</v>
      </c>
      <c r="U29" s="35">
        <f>COUNTIF(L7:L9,T29)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COUNTIF(L10:L12,Y29)</f>
        <v>1</v>
      </c>
      <c r="AA29" s="35">
        <f>Z29/(AB4-Z25)</f>
        <v>0.33333333333333331</v>
      </c>
      <c r="AB29" s="35">
        <f>IF(AA29=0,0,(AA29*((LOG(AA29))/LOG(2))))</f>
        <v>-0.52832083357371862</v>
      </c>
      <c r="AD29" s="35">
        <f>N29</f>
        <v>21221</v>
      </c>
      <c r="AE29" s="35">
        <f>COUNTIF(L13:L16,AD29)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COUNTIF(L17:L19,AI29)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COUNTIF(L20:L22,AN29)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COUNTIF(L23:L25,AS29)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COUNTIF(L10:L12,Y30)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COUNTIF(L13:L16,AD30)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COUNTIF(L17:L19,AI30)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COUNTIF(L20:L22,AN30)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COUNTIF(L23:L25,AS30)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COUNTIF(L10:L12,Y31)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COUNTIF(L13:L16,AD31)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COUNTIF(L17:L19,AI31)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COUNTIF(L20:L22,AN31)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COUNTIF(L23:L25,AS31)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COUNTIF(L10:L12,Y32)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COUNTIF(L13:L16,AD32)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COUNTIF(L17:L19,AI32)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COUNTIF(L20:L22,AN32)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COUNTIF(L23:L25,AS32)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COUNTIF(L7:L9,T33)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COUNTIF(L10:L12,Y33)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COUNTIF(L13:L16,AD33)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COUNTIF(L17:L19,AI33)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COUNTIF(L20:L22,AN33)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COUNTIF(L23:L25,AS33)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COUNTIF(L10:L12,Y34)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COUNTIF(L13:L16,AD34)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COUNTIF(L17:L19,AI34)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COUNTIF(L20:L22,AN34)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COUNTIF(L23:L25,AS34)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1</v>
      </c>
      <c r="P35" s="35">
        <f>O35/$Q$4</f>
        <v>5.5555555555555552E-2</v>
      </c>
      <c r="Q35" s="35">
        <f>IF(P35=0,0,(P35*((LOG(P35))/LOG(2))))</f>
        <v>-0.23166250008012845</v>
      </c>
      <c r="T35" s="35">
        <f>N35</f>
        <v>22211</v>
      </c>
      <c r="U35" s="35">
        <f>COUNTIF(L7:L9,T35)</f>
        <v>1</v>
      </c>
      <c r="V35" s="35">
        <f>U35/(W4-U25)</f>
        <v>0.33333333333333331</v>
      </c>
      <c r="W35" s="35">
        <f>IF(V35=0,0,(V35*((LOG(V35))/LOG(2))))</f>
        <v>-0.52832083357371862</v>
      </c>
      <c r="Y35" s="35">
        <f>N35</f>
        <v>22211</v>
      </c>
      <c r="Z35" s="35">
        <f>COUNTIF(L10:L12,Y35)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COUNTIF(L13:L16,AD35)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COUNTIF(L17:L19,AI35)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COUNTIF(L20:L22,AN35)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COUNTIF(L23:L25,AS35)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1</v>
      </c>
      <c r="P36" s="35">
        <f>O36/$Q$4</f>
        <v>5.5555555555555552E-2</v>
      </c>
      <c r="Q36" s="35">
        <f>IF(P36=0,0,(P36*((LOG(P36))/LOG(2))))</f>
        <v>-0.23166250008012845</v>
      </c>
      <c r="T36" s="35">
        <f>N36</f>
        <v>22212</v>
      </c>
      <c r="U36" s="35">
        <f>COUNTIF(L7:L9,T36)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COUNTIF(L10:L12,Y36)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COUNTIF(L13:L16,AD36)</f>
        <v>1</v>
      </c>
      <c r="AF36" s="35">
        <f>AE36/(AG4-AE25)</f>
        <v>0.25</v>
      </c>
      <c r="AG36" s="35">
        <f>IF(AF36=0,0,(AF36*((LOG(AF36))/LOG(2))))</f>
        <v>-0.5</v>
      </c>
      <c r="AI36" s="35">
        <f>N36</f>
        <v>22212</v>
      </c>
      <c r="AJ36" s="35">
        <f>COUNTIF(L17:L19,AI36)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COUNTIF(L20:L22,AN36)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COUNTIF(L23:L25,AS36)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1</v>
      </c>
      <c r="P37" s="35">
        <f>O37/$Q$4</f>
        <v>5.5555555555555552E-2</v>
      </c>
      <c r="Q37" s="35">
        <f>IF(P37=0,0,(P37*((LOG(P37))/LOG(2))))</f>
        <v>-0.23166250008012845</v>
      </c>
      <c r="T37" s="35">
        <f>N37</f>
        <v>22221</v>
      </c>
      <c r="U37" s="35">
        <f>COUNTIF(L7:L9,T37)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COUNTIF(L10:L12,Y37)</f>
        <v>1</v>
      </c>
      <c r="AA37" s="35">
        <f>Z37/(AB4-Z25)</f>
        <v>0.33333333333333331</v>
      </c>
      <c r="AB37" s="35">
        <f>IF(AA37=0,0,(AA37*((LOG(AA37))/LOG(2))))</f>
        <v>-0.52832083357371862</v>
      </c>
      <c r="AD37" s="35">
        <f>N37</f>
        <v>22221</v>
      </c>
      <c r="AE37" s="35">
        <f>COUNTIF(L13:L16,AD37)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COUNTIF(L17:L19,AI37)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COUNTIF(L20:L22,AN37)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COUNTIF(L23:L25,AS37)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2</v>
      </c>
      <c r="P38" s="35">
        <f>O38/$Q$4</f>
        <v>0.1111111111111111</v>
      </c>
      <c r="Q38" s="35">
        <f>IF(P38=0,0,(P38*((LOG(P38))/LOG(2))))</f>
        <v>-0.3522138890491458</v>
      </c>
      <c r="T38" s="35">
        <f>N38</f>
        <v>22222</v>
      </c>
      <c r="U38" s="35">
        <f>COUNTIF(L7:L9,T38)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COUNTIF(L10:L12,Y38)</f>
        <v>1</v>
      </c>
      <c r="AA38" s="35">
        <f>Z38/(AB4-Z25)</f>
        <v>0.33333333333333331</v>
      </c>
      <c r="AB38" s="35">
        <f>IF(AA38=0,0,(AA38*((LOG(AA38))/LOG(2))))</f>
        <v>-0.52832083357371862</v>
      </c>
      <c r="AD38" s="35">
        <f>N38</f>
        <v>22222</v>
      </c>
      <c r="AE38" s="35">
        <f>COUNTIF(L13:L16,AD38)</f>
        <v>1</v>
      </c>
      <c r="AF38" s="35">
        <f>AE38/(AG4-AE25)</f>
        <v>0.25</v>
      </c>
      <c r="AG38" s="35">
        <f>IF(AF38=0,0,(AF38*((LOG(AF38))/LOG(2))))</f>
        <v>-0.5</v>
      </c>
      <c r="AI38" s="35">
        <f>N38</f>
        <v>22222</v>
      </c>
      <c r="AJ38" s="35">
        <f>COUNTIF(L17:L19,AI38)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COUNTIF(L20:L22,AN38)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COUNTIF(L23:L25,AS38)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3.266332639970623</v>
      </c>
      <c r="V39" s="27">
        <f>SUM(V7:V38)</f>
        <v>1</v>
      </c>
      <c r="W39" s="27">
        <f>-SUM(W7:W38)</f>
        <v>1.5849625007211559</v>
      </c>
      <c r="AA39" s="27">
        <f>SUM(AA7:AA38)</f>
        <v>1</v>
      </c>
      <c r="AB39" s="27">
        <f>-SUM(AB7:AB38)</f>
        <v>1.5849625007211559</v>
      </c>
      <c r="AF39" s="27">
        <f>SUM(AF7:AF38)</f>
        <v>1</v>
      </c>
      <c r="AG39" s="27">
        <f>-SUM(AG7:AG38)</f>
        <v>1.5</v>
      </c>
      <c r="AK39" s="27">
        <f>SUM(AK7:AK38)</f>
        <v>1</v>
      </c>
      <c r="AL39" s="27">
        <f>-SUM(AL7:AL38)</f>
        <v>1.5849625007211559</v>
      </c>
      <c r="AP39" s="27">
        <f>SUM(AP7:AP38)</f>
        <v>1</v>
      </c>
      <c r="AQ39" s="27">
        <f>-SUM(AQ7:AQ38)</f>
        <v>0.91829583405448945</v>
      </c>
      <c r="AU39" s="27">
        <f>SUM(AU7:AU38)</f>
        <v>1</v>
      </c>
      <c r="AV39" s="27">
        <f>-SUM(AV7:AV38)</f>
        <v>1</v>
      </c>
    </row>
    <row r="40" spans="14:48" x14ac:dyDescent="0.3">
      <c r="P40" s="28" t="s">
        <v>90</v>
      </c>
      <c r="Q40" s="28">
        <f>Q39/(LOG(Q4)/LOG(2))</f>
        <v>0.78330728702335162</v>
      </c>
      <c r="V40" s="28" t="s">
        <v>117</v>
      </c>
      <c r="W40" s="28">
        <f>W39/(LOG(W4)/LOG(2))</f>
        <v>0.99999999999999989</v>
      </c>
      <c r="AA40" s="28" t="s">
        <v>120</v>
      </c>
      <c r="AB40" s="28">
        <f>AB39/(LOG(AB4)/LOG(2))</f>
        <v>0.99999999999999989</v>
      </c>
      <c r="AF40" s="28" t="s">
        <v>121</v>
      </c>
      <c r="AG40" s="28">
        <f>AG39/(LOG(AG4)/LOG(2))</f>
        <v>0.75</v>
      </c>
      <c r="AK40" s="28" t="s">
        <v>122</v>
      </c>
      <c r="AL40" s="28">
        <f>AL39/(LOG(AL4)/LOG(2))</f>
        <v>0.99999999999999989</v>
      </c>
      <c r="AP40" s="28" t="s">
        <v>123</v>
      </c>
      <c r="AQ40" s="28">
        <f>AQ39/(LOG(AQ4)/LOG(2))</f>
        <v>0.57938016428569505</v>
      </c>
      <c r="AU40" s="28" t="s">
        <v>124</v>
      </c>
      <c r="AV40" s="28">
        <f>AV39/(LOG(AV4)/LOG(2))</f>
        <v>1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COUNTIF(L7:L25,G3)</f>
        <v>0</v>
      </c>
      <c r="O44" s="39"/>
      <c r="P44" s="46">
        <v>3</v>
      </c>
      <c r="Q44" s="46">
        <v>3</v>
      </c>
      <c r="R44" s="46">
        <v>4</v>
      </c>
      <c r="S44" s="46">
        <v>3</v>
      </c>
      <c r="T44" s="46">
        <v>3</v>
      </c>
      <c r="U44" s="46">
        <v>3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J9/P44</f>
        <v>139</v>
      </c>
      <c r="Q52">
        <f>(J12-J9)/Q44</f>
        <v>187.66666666666666</v>
      </c>
      <c r="R52">
        <f>(J16-J12)/R44</f>
        <v>418</v>
      </c>
      <c r="S52">
        <f>(J19-J16)/S44</f>
        <v>1713</v>
      </c>
      <c r="T52">
        <f>(J22-J19)/T44</f>
        <v>279</v>
      </c>
      <c r="U52">
        <f>(J25-J22)/U44</f>
        <v>-2876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opLeftCell="AG34"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143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12</v>
      </c>
      <c r="V3" s="25" t="s">
        <v>118</v>
      </c>
      <c r="W3">
        <f>COUNTA(L7:L8)</f>
        <v>2</v>
      </c>
      <c r="AA3" s="25" t="s">
        <v>118</v>
      </c>
      <c r="AB3">
        <f>COUNTA(L9:L10)</f>
        <v>2</v>
      </c>
      <c r="AF3" s="25" t="s">
        <v>118</v>
      </c>
      <c r="AG3">
        <f>COUNTA(L11:L12)</f>
        <v>2</v>
      </c>
      <c r="AK3" s="25" t="s">
        <v>118</v>
      </c>
      <c r="AL3">
        <f>COUNTA(L13:L14)</f>
        <v>2</v>
      </c>
      <c r="AP3" s="25" t="s">
        <v>118</v>
      </c>
      <c r="AQ3">
        <f>COUNTA(L15:L16)</f>
        <v>2</v>
      </c>
      <c r="AU3" s="25" t="s">
        <v>118</v>
      </c>
      <c r="AV3">
        <f>COUNTA(L17:L18)</f>
        <v>2</v>
      </c>
    </row>
    <row r="4" spans="1:48" x14ac:dyDescent="0.3">
      <c r="P4" s="25" t="s">
        <v>86</v>
      </c>
      <c r="Q4" s="26">
        <f>SUM(O7:O38)</f>
        <v>12</v>
      </c>
      <c r="V4" s="25" t="s">
        <v>119</v>
      </c>
      <c r="W4">
        <f>SUM(U7:U38)</f>
        <v>2</v>
      </c>
      <c r="AA4" s="25" t="s">
        <v>119</v>
      </c>
      <c r="AB4">
        <f>SUM(Z7:Z38)</f>
        <v>2</v>
      </c>
      <c r="AF4" s="25" t="s">
        <v>119</v>
      </c>
      <c r="AG4">
        <f>SUM(AE7:AE38)</f>
        <v>2</v>
      </c>
      <c r="AK4" s="25" t="s">
        <v>119</v>
      </c>
      <c r="AL4">
        <f>SUM(AJ7:AJ38)</f>
        <v>2</v>
      </c>
      <c r="AP4" s="25" t="s">
        <v>119</v>
      </c>
      <c r="AQ4">
        <f>SUM(AO7:AO38)</f>
        <v>2</v>
      </c>
      <c r="AU4" s="25" t="s">
        <v>119</v>
      </c>
      <c r="AV4">
        <f>SUM(AT7:AT38)</f>
        <v>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56</v>
      </c>
      <c r="C7" s="61">
        <v>24</v>
      </c>
      <c r="D7" s="58">
        <v>69</v>
      </c>
      <c r="E7" s="61">
        <v>24</v>
      </c>
      <c r="F7" s="58">
        <v>74</v>
      </c>
      <c r="G7" s="64">
        <v>14</v>
      </c>
      <c r="H7" s="64">
        <v>92</v>
      </c>
      <c r="I7" s="41">
        <v>24</v>
      </c>
      <c r="J7" s="41">
        <v>108</v>
      </c>
      <c r="K7" s="42">
        <v>0</v>
      </c>
      <c r="L7">
        <v>12212</v>
      </c>
      <c r="N7" s="35">
        <v>11111</v>
      </c>
      <c r="O7" s="35">
        <f>COUNTIF($L$7:$L$500,N7)</f>
        <v>1</v>
      </c>
      <c r="P7" s="35">
        <f>O7/$Q$4</f>
        <v>8.3333333333333329E-2</v>
      </c>
      <c r="Q7" s="35">
        <f>IF(P7=0,0,(P7*((LOG(P7))/LOG(2))))</f>
        <v>-0.29874687506009634</v>
      </c>
      <c r="T7" s="35">
        <f>N7</f>
        <v>11111</v>
      </c>
      <c r="U7" s="35">
        <f>COUNTIF(L7:L8,T7)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COUNTIF(L9:L10,Y7)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COUNTIF(L11:L12,AD7)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COUNTIF(L13:L14,AI7)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COUNTIF(L15:L16,AN7)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COUNTIF(L17:L18,AS7)</f>
        <v>1</v>
      </c>
      <c r="AU7" s="35">
        <f>AT7/(AV4-AT25)</f>
        <v>0.5</v>
      </c>
      <c r="AV7" s="35">
        <f>IF(AU7=0,0,(AU7*((LOG(AU7))/LOG(2))))</f>
        <v>-0.5</v>
      </c>
    </row>
    <row r="8" spans="1:48" x14ac:dyDescent="0.3">
      <c r="A8" s="59">
        <v>12</v>
      </c>
      <c r="B8" s="59">
        <v>206</v>
      </c>
      <c r="C8" s="62">
        <v>24</v>
      </c>
      <c r="D8" s="59">
        <v>216</v>
      </c>
      <c r="E8" s="62">
        <v>24</v>
      </c>
      <c r="F8" s="59">
        <v>223</v>
      </c>
      <c r="G8" s="65">
        <v>23</v>
      </c>
      <c r="H8" s="65">
        <v>230</v>
      </c>
      <c r="I8" s="41">
        <v>24</v>
      </c>
      <c r="J8" s="41">
        <v>239</v>
      </c>
      <c r="K8" s="42">
        <v>0</v>
      </c>
      <c r="L8">
        <v>12222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COUNTIF(L7:L8,T8)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COUNTIF(L9:L10,Y8)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COUNTIF(L11:L12,AD8)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COUNTIF(L13:L14,AI8)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COUNTIF(L15:L16,AN8)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COUNTIF(L17:L18,AS8)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60">
        <v>12</v>
      </c>
      <c r="B9" s="60">
        <v>341</v>
      </c>
      <c r="C9" s="63">
        <v>24</v>
      </c>
      <c r="D9" s="60">
        <v>352</v>
      </c>
      <c r="E9" s="63">
        <v>24</v>
      </c>
      <c r="F9" s="60">
        <v>357</v>
      </c>
      <c r="G9" s="66">
        <v>23</v>
      </c>
      <c r="H9" s="66">
        <v>361</v>
      </c>
      <c r="I9" s="40">
        <v>24</v>
      </c>
      <c r="J9" s="40">
        <v>366</v>
      </c>
      <c r="K9" s="50">
        <v>0</v>
      </c>
      <c r="L9">
        <v>12222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COUNTIF(L7:L8,T9)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COUNTIF(L9:L10,Y9)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COUNTIF(L11:L12,AD9)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COUNTIF(L13:L14,AI9)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COUNTIF(L15:L16,AN9)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COUNTIF(L17:L18,AS9)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466</v>
      </c>
      <c r="C10" s="63">
        <v>24</v>
      </c>
      <c r="D10" s="60">
        <v>498</v>
      </c>
      <c r="E10" s="63">
        <v>13</v>
      </c>
      <c r="F10" s="60">
        <v>512</v>
      </c>
      <c r="G10" s="66">
        <v>14</v>
      </c>
      <c r="H10" s="66">
        <v>520</v>
      </c>
      <c r="I10" s="40">
        <v>24</v>
      </c>
      <c r="J10" s="40">
        <v>533</v>
      </c>
      <c r="K10" s="50">
        <v>0</v>
      </c>
      <c r="L10">
        <v>12112</v>
      </c>
      <c r="N10" s="35">
        <v>11122</v>
      </c>
      <c r="O10" s="35">
        <f>COUNTIF($L$7:$L$500,N10)</f>
        <v>1</v>
      </c>
      <c r="P10" s="35">
        <f>O10/$Q$4</f>
        <v>8.3333333333333329E-2</v>
      </c>
      <c r="Q10" s="35">
        <f>IF(P10=0,0,(P10*((LOG(P10))/LOG(2))))</f>
        <v>-0.29874687506009634</v>
      </c>
      <c r="T10" s="35">
        <f>N10</f>
        <v>11122</v>
      </c>
      <c r="U10" s="35">
        <f>COUNTIF(L7:L8,T10)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COUNTIF(L9:L10,Y10)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COUNTIF(L11:L12,AD10)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COUNTIF(L13:L14,AI10)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COUNTIF(L15:L16,AN10)</f>
        <v>1</v>
      </c>
      <c r="AP10" s="35">
        <f>AO10/(AQ4-AO25)</f>
        <v>0.5</v>
      </c>
      <c r="AQ10" s="35">
        <f>IF(AP10=0,0,(AP10*((LOG(AP10))/LOG(2))))</f>
        <v>-0.5</v>
      </c>
      <c r="AS10" s="35">
        <f>N10</f>
        <v>11122</v>
      </c>
      <c r="AT10" s="35">
        <f>COUNTIF(L17:L18,AS10)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657</v>
      </c>
      <c r="C11" s="62">
        <v>13</v>
      </c>
      <c r="D11" s="59">
        <v>696</v>
      </c>
      <c r="E11" s="62">
        <v>24</v>
      </c>
      <c r="F11" s="59">
        <v>711</v>
      </c>
      <c r="G11" s="65">
        <v>14</v>
      </c>
      <c r="H11" s="65">
        <v>734</v>
      </c>
      <c r="I11" s="41">
        <v>13</v>
      </c>
      <c r="J11" s="41">
        <v>742</v>
      </c>
      <c r="K11" s="42">
        <v>0</v>
      </c>
      <c r="L11">
        <v>11211</v>
      </c>
      <c r="N11" s="35">
        <v>11211</v>
      </c>
      <c r="O11" s="35">
        <f>COUNTIF($L$7:$L$500,N11)</f>
        <v>1</v>
      </c>
      <c r="P11" s="35">
        <f>O11/$Q$4</f>
        <v>8.3333333333333329E-2</v>
      </c>
      <c r="Q11" s="35">
        <f>IF(P11=0,0,(P11*((LOG(P11))/LOG(2))))</f>
        <v>-0.29874687506009634</v>
      </c>
      <c r="T11" s="35">
        <f>N11</f>
        <v>11211</v>
      </c>
      <c r="U11" s="35">
        <f>COUNTIF(L7:L8,T11)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COUNTIF(L9:L10,Y11)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COUNTIF(L11:L12,AD11)</f>
        <v>1</v>
      </c>
      <c r="AF11" s="35">
        <f>AE11/(AG4-AE25)</f>
        <v>0.5</v>
      </c>
      <c r="AG11" s="35">
        <f>IF(AF11=0,0,(AF11*((LOG(AF11))/LOG(2))))</f>
        <v>-0.5</v>
      </c>
      <c r="AI11" s="35">
        <f>N11</f>
        <v>11211</v>
      </c>
      <c r="AJ11" s="35">
        <f>COUNTIF(L13:L14,AI11)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COUNTIF(L15:L16,AN11)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COUNTIF(L17:L18,AS11)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21</v>
      </c>
      <c r="B12" s="59">
        <v>915</v>
      </c>
      <c r="C12" s="62">
        <v>22</v>
      </c>
      <c r="D12" s="59">
        <v>920</v>
      </c>
      <c r="E12" s="62">
        <v>24</v>
      </c>
      <c r="F12" s="59">
        <v>928</v>
      </c>
      <c r="G12" s="65">
        <v>23</v>
      </c>
      <c r="H12" s="65">
        <v>933</v>
      </c>
      <c r="I12" s="41">
        <v>24</v>
      </c>
      <c r="J12" s="41">
        <v>939</v>
      </c>
      <c r="K12" s="42">
        <v>0</v>
      </c>
      <c r="L12">
        <v>22222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COUNTIF(L7:L8,T12)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COUNTIF(L9:L10,Y12)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COUNTIF(L11:L12,AD12)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COUNTIF(L13:L14,AI12)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COUNTIF(L15:L16,AN12)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COUNTIF(L17:L18,AS12)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60">
        <v>12</v>
      </c>
      <c r="B13" s="60">
        <v>1148</v>
      </c>
      <c r="C13" s="63">
        <v>24</v>
      </c>
      <c r="D13" s="60">
        <v>1162</v>
      </c>
      <c r="E13" s="63">
        <v>24</v>
      </c>
      <c r="F13" s="60">
        <v>1167</v>
      </c>
      <c r="G13" s="66">
        <v>23</v>
      </c>
      <c r="H13" s="66">
        <v>1171</v>
      </c>
      <c r="I13" s="40">
        <v>24</v>
      </c>
      <c r="J13" s="40">
        <v>1177</v>
      </c>
      <c r="K13" s="50">
        <v>0</v>
      </c>
      <c r="L13">
        <v>12222</v>
      </c>
      <c r="N13" s="35">
        <v>11221</v>
      </c>
      <c r="O13" s="35">
        <f>COUNTIF($L$7:$L$500,N13)</f>
        <v>1</v>
      </c>
      <c r="P13" s="35">
        <f>O13/$Q$4</f>
        <v>8.3333333333333329E-2</v>
      </c>
      <c r="Q13" s="35">
        <f>IF(P13=0,0,(P13*((LOG(P13))/LOG(2))))</f>
        <v>-0.29874687506009634</v>
      </c>
      <c r="T13" s="35">
        <f>N13</f>
        <v>11221</v>
      </c>
      <c r="U13" s="35">
        <f>COUNTIF(L7:L8,T13)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COUNTIF(L9:L10,Y13)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COUNTIF(L11:L12,AD13)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COUNTIF(L13:L14,AI13)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COUNTIF(L15:L16,AN13)</f>
        <v>1</v>
      </c>
      <c r="AP13" s="35">
        <f>AO13/(AQ4-AO25)</f>
        <v>0.5</v>
      </c>
      <c r="AQ13" s="35">
        <f>IF(AP13=0,0,(AP13*((LOG(AP13))/LOG(2))))</f>
        <v>-0.5</v>
      </c>
      <c r="AS13" s="35">
        <f>N13</f>
        <v>11221</v>
      </c>
      <c r="AT13" s="35">
        <f>COUNTIF(L17:L18,AS13)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60">
        <v>12</v>
      </c>
      <c r="B14" s="60">
        <v>3868</v>
      </c>
      <c r="C14" s="63">
        <v>13</v>
      </c>
      <c r="D14" s="60">
        <v>3881</v>
      </c>
      <c r="E14" s="63">
        <v>24</v>
      </c>
      <c r="F14" s="60">
        <v>3902</v>
      </c>
      <c r="G14" s="66">
        <v>23</v>
      </c>
      <c r="H14" s="66">
        <v>3916</v>
      </c>
      <c r="I14" s="40">
        <v>24</v>
      </c>
      <c r="J14" s="40">
        <v>3926</v>
      </c>
      <c r="K14" s="50">
        <v>0</v>
      </c>
      <c r="L14">
        <v>11222</v>
      </c>
      <c r="N14" s="35">
        <v>11222</v>
      </c>
      <c r="O14" s="35">
        <f>COUNTIF($L$7:$L$500,N14)</f>
        <v>1</v>
      </c>
      <c r="P14" s="35">
        <f>O14/$Q$4</f>
        <v>8.3333333333333329E-2</v>
      </c>
      <c r="Q14" s="35">
        <f>IF(P14=0,0,(P14*((LOG(P14))/LOG(2))))</f>
        <v>-0.29874687506009634</v>
      </c>
      <c r="T14" s="35">
        <f>N14</f>
        <v>11222</v>
      </c>
      <c r="U14" s="35">
        <f>COUNTIF(L7:L8,T14)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COUNTIF(L9:L10,Y14)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COUNTIF(L11:L12,AD14)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COUNTIF(L13:L14,AI14)</f>
        <v>1</v>
      </c>
      <c r="AK14" s="35">
        <f>AJ14/(AL4-AJ25)</f>
        <v>0.5</v>
      </c>
      <c r="AL14" s="35">
        <f>IF(AK14=0,0,(AK14*((LOG(AK14))/LOG(2))))</f>
        <v>-0.5</v>
      </c>
      <c r="AN14" s="35">
        <f>N14</f>
        <v>11222</v>
      </c>
      <c r="AO14" s="35">
        <f>COUNTIF(L15:L16,AN14)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COUNTIF(L17:L18,AS14)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9">
        <v>12</v>
      </c>
      <c r="B15" s="59">
        <v>17741</v>
      </c>
      <c r="C15" s="62">
        <v>13</v>
      </c>
      <c r="D15" s="59">
        <v>17748</v>
      </c>
      <c r="E15" s="62">
        <v>13</v>
      </c>
      <c r="F15" s="59">
        <v>17757</v>
      </c>
      <c r="G15" s="65">
        <v>23</v>
      </c>
      <c r="H15" s="65">
        <v>17773</v>
      </c>
      <c r="I15" s="41">
        <v>24</v>
      </c>
      <c r="J15" s="41">
        <v>17785</v>
      </c>
      <c r="K15" s="42">
        <v>0</v>
      </c>
      <c r="L15">
        <v>11122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COUNTIF(L9:L10,Y15)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COUNTIF(L11:L12,AD15)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COUNTIF(L13:L14,AI15)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COUNTIF(L15:L16,AN15)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COUNTIF(L17:L18,AS15)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59">
        <v>12</v>
      </c>
      <c r="B16" s="59">
        <v>18184</v>
      </c>
      <c r="C16" s="62">
        <v>13</v>
      </c>
      <c r="D16" s="59">
        <v>18193</v>
      </c>
      <c r="E16" s="62">
        <v>24</v>
      </c>
      <c r="F16" s="59">
        <v>18209</v>
      </c>
      <c r="G16" s="65">
        <v>23</v>
      </c>
      <c r="H16" s="65">
        <v>18222</v>
      </c>
      <c r="I16" s="41">
        <v>13</v>
      </c>
      <c r="J16" s="41">
        <v>18246</v>
      </c>
      <c r="K16" s="42">
        <v>0</v>
      </c>
      <c r="L16">
        <v>11221</v>
      </c>
      <c r="N16" s="35">
        <v>12112</v>
      </c>
      <c r="O16" s="35">
        <f>COUNTIF($L$7:$L$500,N16)</f>
        <v>1</v>
      </c>
      <c r="P16" s="35">
        <f>O16/$Q$4</f>
        <v>8.3333333333333329E-2</v>
      </c>
      <c r="Q16" s="35">
        <f>IF(P16=0,0,(P16*((LOG(P16))/LOG(2))))</f>
        <v>-0.29874687506009634</v>
      </c>
      <c r="T16" s="35">
        <f>N16</f>
        <v>12112</v>
      </c>
      <c r="U16" s="35">
        <f>COUNTIF(L7:L8,T16)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COUNTIF(L9:L10,Y16)</f>
        <v>1</v>
      </c>
      <c r="AA16" s="35">
        <f>Z16/(AB4-Z25)</f>
        <v>0.5</v>
      </c>
      <c r="AB16" s="35">
        <f>IF(AA16=0,0,(AA16*((LOG(AA16))/LOG(2))))</f>
        <v>-0.5</v>
      </c>
      <c r="AD16" s="35">
        <f>N16</f>
        <v>12112</v>
      </c>
      <c r="AE16" s="35">
        <f>COUNTIF(L11:L12,AD16)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COUNTIF(L13:L14,AI16)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COUNTIF(L15:L16,AN16)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COUNTIF(L17:L18,AS16)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60">
        <v>12</v>
      </c>
      <c r="B17" s="60">
        <v>18362</v>
      </c>
      <c r="C17" s="63">
        <v>13</v>
      </c>
      <c r="D17" s="60">
        <v>18389</v>
      </c>
      <c r="E17" s="63">
        <v>13</v>
      </c>
      <c r="F17" s="60">
        <v>18397</v>
      </c>
      <c r="G17" s="66">
        <v>14</v>
      </c>
      <c r="H17" s="66">
        <v>18409</v>
      </c>
      <c r="I17" s="40">
        <v>13</v>
      </c>
      <c r="J17" s="40">
        <v>18411</v>
      </c>
      <c r="K17" s="50">
        <v>0</v>
      </c>
      <c r="L17">
        <v>11111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COUNTIF(L7:L8,T17)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COUNTIF(L9:L10,Y17)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COUNTIF(L11:L12,AD17)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COUNTIF(L13:L14,AI17)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COUNTIF(L15:L16,AN17)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COUNTIF(L17:L18,AS17)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60">
        <v>12</v>
      </c>
      <c r="B18" s="60">
        <v>18576</v>
      </c>
      <c r="C18" s="63">
        <v>24</v>
      </c>
      <c r="D18" s="60">
        <v>18595</v>
      </c>
      <c r="E18" s="63">
        <v>24</v>
      </c>
      <c r="F18" s="60">
        <v>18606</v>
      </c>
      <c r="G18" s="66">
        <v>23</v>
      </c>
      <c r="H18" s="66">
        <v>18613</v>
      </c>
      <c r="I18" s="40">
        <v>24</v>
      </c>
      <c r="J18" s="40">
        <v>18621</v>
      </c>
      <c r="K18" s="50">
        <v>0</v>
      </c>
      <c r="L18">
        <v>12222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COUNTIF(L9:L10,Y18)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COUNTIF(L11:L12,AD18)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COUNTIF(L13:L14,AI18)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COUNTIF(L15:L16,AN18)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COUNTIF(L17:L18,AS18)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17"/>
      <c r="B19" s="17"/>
      <c r="C19" s="17"/>
      <c r="D19" s="17"/>
      <c r="E19" s="17"/>
      <c r="F19" s="17"/>
      <c r="G19" s="17"/>
      <c r="H19" s="17"/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COUNTIF(L9:L10,Y19)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COUNTIF(L11:L12,AD19)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COUNTIF(L13:L14,AI19)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COUNTIF(L15:L16,AN19)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COUNTIF(L17:L18,AS19)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N20" s="35">
        <v>12212</v>
      </c>
      <c r="O20" s="35">
        <f>COUNTIF($L$7:$L$500,N20)</f>
        <v>1</v>
      </c>
      <c r="P20" s="35">
        <f>O20/$Q$4</f>
        <v>8.3333333333333329E-2</v>
      </c>
      <c r="Q20" s="35">
        <f>IF(P20=0,0,(P20*((LOG(P20))/LOG(2))))</f>
        <v>-0.29874687506009634</v>
      </c>
      <c r="T20" s="35">
        <f>N20</f>
        <v>12212</v>
      </c>
      <c r="U20" s="35">
        <f>COUNTIF(L7:L8,T20)</f>
        <v>1</v>
      </c>
      <c r="V20" s="35">
        <f>U20/(W4-U25)</f>
        <v>0.5</v>
      </c>
      <c r="W20" s="35">
        <f>IF(V20=0,0,(V20*((LOG(V20))/LOG(2))))</f>
        <v>-0.5</v>
      </c>
      <c r="Y20" s="35">
        <f>N20</f>
        <v>12212</v>
      </c>
      <c r="Z20" s="35">
        <f>COUNTIF(L9:L10,Y20)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COUNTIF(L11:L12,AD20)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COUNTIF(L13:L14,AI20)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COUNTIF(L15:L16,AN20)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COUNTIF(L17:L18,AS20)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COUNTIF(L9:L10,Y21)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COUNTIF(L11:L12,AD21)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COUNTIF(L13:L14,AI21)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COUNTIF(L15:L16,AN21)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COUNTIF(L17:L18,AS21)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N22" s="35">
        <v>12222</v>
      </c>
      <c r="O22" s="35">
        <f>COUNTIF($L$7:$L$500,N22)</f>
        <v>4</v>
      </c>
      <c r="P22" s="35">
        <f>O22/$Q$4</f>
        <v>0.33333333333333331</v>
      </c>
      <c r="Q22" s="35">
        <f>IF(P22=0,0,(P22*((LOG(P22))/LOG(2))))</f>
        <v>-0.52832083357371862</v>
      </c>
      <c r="T22" s="35">
        <f>N22</f>
        <v>12222</v>
      </c>
      <c r="U22" s="35">
        <f>COUNTIF(L7:L8,T22)</f>
        <v>1</v>
      </c>
      <c r="V22" s="35">
        <f>U22/(W4-U25)</f>
        <v>0.5</v>
      </c>
      <c r="W22" s="35">
        <f>IF(V22=0,0,(V22*((LOG(V22))/LOG(2))))</f>
        <v>-0.5</v>
      </c>
      <c r="Y22" s="35">
        <f>N22</f>
        <v>12222</v>
      </c>
      <c r="Z22" s="35">
        <f>COUNTIF(L9:L10,Y22)</f>
        <v>1</v>
      </c>
      <c r="AA22" s="35">
        <f>Z22/(AB4-Z25)</f>
        <v>0.5</v>
      </c>
      <c r="AB22" s="35">
        <f>IF(AA22=0,0,(AA22*((LOG(AA22))/LOG(2))))</f>
        <v>-0.5</v>
      </c>
      <c r="AD22" s="35">
        <f>N22</f>
        <v>12222</v>
      </c>
      <c r="AE22" s="35">
        <f>COUNTIF(L11:L12,AD22)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COUNTIF(L13:L14,AI22)</f>
        <v>1</v>
      </c>
      <c r="AK22" s="35">
        <f>AJ22/(AL4-AJ25)</f>
        <v>0.5</v>
      </c>
      <c r="AL22" s="35">
        <f>IF(AK22=0,0,(AK22*((LOG(AK22))/LOG(2))))</f>
        <v>-0.5</v>
      </c>
      <c r="AN22" s="35">
        <f>N22</f>
        <v>12222</v>
      </c>
      <c r="AO22" s="35">
        <f>COUNTIF(L15:L16,AN22)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COUNTIF(L17:L18,AS22)</f>
        <v>1</v>
      </c>
      <c r="AU22" s="35">
        <f>AT22/(AV4-AT25)</f>
        <v>0.5</v>
      </c>
      <c r="AV22" s="35">
        <f>IF(AU22=0,0,(AU22*((LOG(AU22))/LOG(2))))</f>
        <v>-0.5</v>
      </c>
    </row>
    <row r="23" spans="1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COUNTIF(L9:L10,Y23)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COUNTIF(L11:L12,AD23)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COUNTIF(L13:L14,AI23)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COUNTIF(L15:L16,AN23)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COUNTIF(L17:L18,AS23)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COUNTIF(L9:L10,Y24)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COUNTIF(L11:L12,AD24)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COUNTIF(L13:L14,AI24)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COUNTIF(L15:L16,AN24)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COUNTIF(L17:L18,AS24)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COUNTIF(L7:L8,T25)</f>
        <v>0</v>
      </c>
      <c r="V25" s="54"/>
      <c r="W25" s="55"/>
      <c r="Y25" s="35">
        <f>N25</f>
        <v>21121</v>
      </c>
      <c r="Z25" s="35">
        <f>COUNTIF(L9:L10,Y25)</f>
        <v>0</v>
      </c>
      <c r="AA25" s="54"/>
      <c r="AB25" s="55"/>
      <c r="AD25" s="35">
        <f>N25</f>
        <v>21121</v>
      </c>
      <c r="AE25" s="35">
        <f>COUNTIF(L11:L12,AD25)</f>
        <v>0</v>
      </c>
      <c r="AF25" s="54"/>
      <c r="AG25" s="55"/>
      <c r="AI25" s="35">
        <f>N25</f>
        <v>21121</v>
      </c>
      <c r="AJ25" s="35">
        <f>COUNTIF(L13:L14,AI25)</f>
        <v>0</v>
      </c>
      <c r="AK25" s="54"/>
      <c r="AL25" s="55"/>
      <c r="AN25" s="35">
        <f>N25</f>
        <v>21121</v>
      </c>
      <c r="AO25" s="35">
        <f>COUNTIF(L15:L16,AN25)</f>
        <v>0</v>
      </c>
      <c r="AP25" s="54"/>
      <c r="AQ25" s="55"/>
      <c r="AS25" s="35">
        <f>N25</f>
        <v>21121</v>
      </c>
      <c r="AT25" s="35">
        <f>COUNTIF(L17:L18,AS25)</f>
        <v>0</v>
      </c>
      <c r="AU25" s="54"/>
      <c r="AV25" s="55"/>
    </row>
    <row r="26" spans="1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COUNTIF(L7:L8,T26)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COUNTIF(L9:L10,Y26)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COUNTIF(L11:L12,AD26)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COUNTIF(L13:L14,AI26)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COUNTIF(L15:L16,AN26)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COUNTIF(L17:L18,AS26)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COUNTIF(L7:L8,T27)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COUNTIF(L9:L10,Y27)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COUNTIF(L11:L12,AD27)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COUNTIF(L13:L14,AI27)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COUNTIF(L15:L16,AN27)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COUNTIF(L17:L18,AS27)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COUNTIF(L9:L10,Y28)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COUNTIF(L11:L12,AD28)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COUNTIF(L13:L14,AI28)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COUNTIF(L15:L16,AN28)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COUNTIF(L17:L18,AS28)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COUNTIF(L9:L10,Y29)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COUNTIF(L11:L12,AD29)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COUNTIF(L13:L14,AI29)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COUNTIF(L15:L16,AN29)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COUNTIF(L17:L18,AS29)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COUNTIF(L9:L10,Y30)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COUNTIF(L11:L12,AD30)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COUNTIF(L13:L14,AI30)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COUNTIF(L15:L16,AN30)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COUNTIF(L17:L18,AS30)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COUNTIF(L9:L10,Y31)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COUNTIF(L11:L12,AD31)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COUNTIF(L13:L14,AI31)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COUNTIF(L15:L16,AN31)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COUNTIF(L17:L18,AS31)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COUNTIF(L9:L10,Y32)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COUNTIF(L11:L12,AD32)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COUNTIF(L13:L14,AI32)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COUNTIF(L15:L16,AN32)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COUNTIF(L17:L18,AS32)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COUNTIF(L9:L10,Y33)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COUNTIF(L11:L12,AD33)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COUNTIF(L13:L14,AI33)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COUNTIF(L15:L16,AN33)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COUNTIF(L17:L18,AS33)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COUNTIF(L9:L10,Y34)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COUNTIF(L11:L12,AD34)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COUNTIF(L13:L14,AI34)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COUNTIF(L15:L16,AN34)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COUNTIF(L17:L18,AS34)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COUNTIF(L9:L10,Y35)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COUNTIF(L11:L12,AD35)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COUNTIF(L13:L14,AI35)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COUNTIF(L15:L16,AN35)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COUNTIF(L17:L18,AS35)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COUNTIF(L9:L10,Y36)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COUNTIF(L11:L12,AD36)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COUNTIF(L13:L14,AI36)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COUNTIF(L15:L16,AN36)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COUNTIF(L17:L18,AS36)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COUNTIF(L9:L10,Y37)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COUNTIF(L11:L12,AD37)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COUNTIF(L13:L14,AI37)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COUNTIF(L15:L16,AN37)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COUNTIF(L17:L18,AS37)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1</v>
      </c>
      <c r="P38" s="35">
        <f>O38/$Q$4</f>
        <v>8.3333333333333329E-2</v>
      </c>
      <c r="Q38" s="35">
        <f>IF(P38=0,0,(P38*((LOG(P38))/LOG(2))))</f>
        <v>-0.29874687506009634</v>
      </c>
      <c r="T38" s="35">
        <f>N38</f>
        <v>22222</v>
      </c>
      <c r="U38" s="35">
        <f>COUNTIF(L7:L8,T38)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COUNTIF(L9:L10,Y38)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COUNTIF(L11:L12,AD38)</f>
        <v>1</v>
      </c>
      <c r="AF38" s="35">
        <f>AE38/(AG4-AE25)</f>
        <v>0.5</v>
      </c>
      <c r="AG38" s="35">
        <f>IF(AF38=0,0,(AF38*((LOG(AF38))/LOG(2))))</f>
        <v>-0.5</v>
      </c>
      <c r="AI38" s="35">
        <f>N38</f>
        <v>22222</v>
      </c>
      <c r="AJ38" s="35">
        <f>COUNTIF(L13:L14,AI38)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COUNTIF(L15:L16,AN38)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COUNTIF(L17:L18,AS38)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0.99999999999999989</v>
      </c>
      <c r="Q39" s="27">
        <f>-SUM(Q7:Q38)</f>
        <v>2.9182958340544896</v>
      </c>
      <c r="V39" s="27">
        <f>SUM(V7:V38)</f>
        <v>1</v>
      </c>
      <c r="W39" s="27">
        <f>-SUM(W7:W38)</f>
        <v>1</v>
      </c>
      <c r="AA39" s="27">
        <f>SUM(AA7:AA38)</f>
        <v>1</v>
      </c>
      <c r="AB39" s="27">
        <f>-SUM(AB7:AB38)</f>
        <v>1</v>
      </c>
      <c r="AF39" s="27">
        <f>SUM(AF7:AF38)</f>
        <v>1</v>
      </c>
      <c r="AG39" s="27">
        <f>-SUM(AG7:AG38)</f>
        <v>1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1</v>
      </c>
      <c r="AU39" s="27">
        <f>SUM(AU7:AU38)</f>
        <v>1</v>
      </c>
      <c r="AV39" s="27">
        <f>-SUM(AV7:AV38)</f>
        <v>1</v>
      </c>
    </row>
    <row r="40" spans="14:48" x14ac:dyDescent="0.3">
      <c r="P40" s="28" t="s">
        <v>90</v>
      </c>
      <c r="Q40" s="28">
        <f>Q39/(LOG(Q4)/LOG(2))</f>
        <v>0.81403803623258009</v>
      </c>
      <c r="V40" s="28" t="s">
        <v>117</v>
      </c>
      <c r="W40" s="28">
        <f>W39/(LOG(W4)/LOG(2))</f>
        <v>1</v>
      </c>
      <c r="AA40" s="28" t="s">
        <v>120</v>
      </c>
      <c r="AB40" s="28">
        <f>AB39/(LOG(AB4)/LOG(2))</f>
        <v>1</v>
      </c>
      <c r="AF40" s="28" t="s">
        <v>121</v>
      </c>
      <c r="AG40" s="28">
        <f>AG39/(LOG(AG4)/LOG(2))</f>
        <v>1</v>
      </c>
      <c r="AK40" s="28" t="s">
        <v>122</v>
      </c>
      <c r="AL40" s="28">
        <f>AL39/(LOG(AL4)/LOG(2))</f>
        <v>1</v>
      </c>
      <c r="AP40" s="28" t="s">
        <v>123</v>
      </c>
      <c r="AQ40" s="28">
        <f>AQ39/(LOG(AQ4)/LOG(2))</f>
        <v>1</v>
      </c>
      <c r="AU40" s="28" t="s">
        <v>124</v>
      </c>
      <c r="AV40" s="28">
        <f>AV39/(LOG(AV4)/LOG(2))</f>
        <v>1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COUNTIF(L7:L18,G3)</f>
        <v>0</v>
      </c>
      <c r="O44" s="39"/>
      <c r="P44" s="46">
        <v>2</v>
      </c>
      <c r="Q44" s="46">
        <v>2</v>
      </c>
      <c r="R44" s="46">
        <v>2</v>
      </c>
      <c r="S44" s="46">
        <v>2</v>
      </c>
      <c r="T44" s="46">
        <v>2</v>
      </c>
      <c r="U44" s="46">
        <v>2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J8/P44</f>
        <v>119.5</v>
      </c>
      <c r="Q52">
        <f>(J10-J8)/Q44</f>
        <v>147</v>
      </c>
      <c r="R52">
        <f>(J12-J10)/R44</f>
        <v>203</v>
      </c>
      <c r="S52">
        <f>(J14-J12)/S44</f>
        <v>1493.5</v>
      </c>
      <c r="T52">
        <f>(J16-J14)/T44</f>
        <v>7160</v>
      </c>
      <c r="U52">
        <f>(J18-J16)/U44</f>
        <v>187.5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opLeftCell="AE31"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125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15</v>
      </c>
      <c r="V3" s="25" t="s">
        <v>118</v>
      </c>
      <c r="W3">
        <f>COUNTA(L7:L9)</f>
        <v>3</v>
      </c>
      <c r="AA3" s="25" t="s">
        <v>118</v>
      </c>
      <c r="AB3">
        <f>COUNTA(L10:L11)</f>
        <v>2</v>
      </c>
      <c r="AF3" s="25" t="s">
        <v>118</v>
      </c>
      <c r="AG3">
        <f>COUNTA(L12:L14)</f>
        <v>3</v>
      </c>
      <c r="AK3" s="25" t="s">
        <v>118</v>
      </c>
      <c r="AL3">
        <f>COUNTA(L15:L16)</f>
        <v>2</v>
      </c>
      <c r="AP3" s="25" t="s">
        <v>118</v>
      </c>
      <c r="AQ3">
        <f>COUNTA(L17:L19)</f>
        <v>3</v>
      </c>
      <c r="AU3" s="25" t="s">
        <v>118</v>
      </c>
      <c r="AV3">
        <f>COUNTA(L20:L21)</f>
        <v>2</v>
      </c>
    </row>
    <row r="4" spans="1:48" x14ac:dyDescent="0.3">
      <c r="P4" s="25" t="s">
        <v>86</v>
      </c>
      <c r="Q4" s="26">
        <f>SUM(O7:O38)</f>
        <v>15</v>
      </c>
      <c r="V4" s="25" t="s">
        <v>119</v>
      </c>
      <c r="W4">
        <f>SUM(U7:U38)</f>
        <v>3</v>
      </c>
      <c r="AA4" s="25" t="s">
        <v>119</v>
      </c>
      <c r="AB4">
        <f>SUM(Z7:Z38)</f>
        <v>2</v>
      </c>
      <c r="AF4" s="25" t="s">
        <v>119</v>
      </c>
      <c r="AG4">
        <f>SUM(AE7:AE38)</f>
        <v>3</v>
      </c>
      <c r="AK4" s="25" t="s">
        <v>119</v>
      </c>
      <c r="AL4">
        <f>SUM(AJ7:AJ38)</f>
        <v>2</v>
      </c>
      <c r="AP4" s="25" t="s">
        <v>119</v>
      </c>
      <c r="AQ4">
        <f>SUM(AO7:AO38)</f>
        <v>3</v>
      </c>
      <c r="AU4" s="25" t="s">
        <v>119</v>
      </c>
      <c r="AV4">
        <f>SUM(AT7:AT38)</f>
        <v>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33</v>
      </c>
      <c r="C7" s="61">
        <v>24</v>
      </c>
      <c r="D7" s="58">
        <v>66</v>
      </c>
      <c r="E7" s="61">
        <v>13</v>
      </c>
      <c r="F7" s="58">
        <v>89</v>
      </c>
      <c r="G7" s="64">
        <v>23</v>
      </c>
      <c r="H7" s="64">
        <v>100</v>
      </c>
      <c r="I7" s="41">
        <v>13</v>
      </c>
      <c r="J7" s="41">
        <v>141</v>
      </c>
      <c r="K7" s="42">
        <v>0</v>
      </c>
      <c r="L7">
        <v>12121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COUNTIF(L7:L9,T7)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COUNTIF(L10:L11,Y7)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COUNTIF(L12:L14,AD7)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COUNTIF(L15:L16,AI7)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COUNTIF(L17:L19,AN7)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COUNTIF(L20:L21,AS7)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9">
        <v>21</v>
      </c>
      <c r="B8" s="59">
        <v>278</v>
      </c>
      <c r="C8" s="62">
        <v>22</v>
      </c>
      <c r="D8" s="59">
        <v>286</v>
      </c>
      <c r="E8" s="62">
        <v>24</v>
      </c>
      <c r="F8" s="59">
        <v>291</v>
      </c>
      <c r="G8" s="65">
        <v>23</v>
      </c>
      <c r="H8" s="65">
        <v>299</v>
      </c>
      <c r="I8" s="41">
        <v>24</v>
      </c>
      <c r="J8" s="41">
        <v>303</v>
      </c>
      <c r="K8" s="42">
        <v>0</v>
      </c>
      <c r="L8">
        <v>22222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COUNTIF(L7:L9,T8)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COUNTIF(L10:L11,Y8)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COUNTIF(L12:L14,AD8)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COUNTIF(L15:L16,AI8)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COUNTIF(L17:L19,AN8)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COUNTIF(L20:L21,AS8)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408</v>
      </c>
      <c r="C9" s="62">
        <v>24</v>
      </c>
      <c r="D9" s="59">
        <v>419</v>
      </c>
      <c r="E9" s="62">
        <v>24</v>
      </c>
      <c r="F9" s="59">
        <v>428</v>
      </c>
      <c r="G9" s="65">
        <v>14</v>
      </c>
      <c r="H9" s="65">
        <v>441</v>
      </c>
      <c r="I9" s="41">
        <v>24</v>
      </c>
      <c r="J9" s="41">
        <v>451</v>
      </c>
      <c r="K9" s="42">
        <v>0</v>
      </c>
      <c r="L9">
        <v>12212</v>
      </c>
      <c r="N9" s="35">
        <v>11121</v>
      </c>
      <c r="O9" s="35">
        <f>COUNTIF($L$7:$L$500,N9)</f>
        <v>1</v>
      </c>
      <c r="P9" s="35">
        <f>O9/$Q$4</f>
        <v>6.6666666666666666E-2</v>
      </c>
      <c r="Q9" s="35">
        <f>IF(P9=0,0,(P9*((LOG(P9))/LOG(2))))</f>
        <v>-0.26045937304056793</v>
      </c>
      <c r="T9" s="35">
        <f>N9</f>
        <v>11121</v>
      </c>
      <c r="U9" s="35">
        <f>COUNTIF(L7:L9,T9)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COUNTIF(L10:L11,Y9)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COUNTIF(L12:L14,AD9)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COUNTIF(L15:L16,AI9)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COUNTIF(L17:L19,AN9)</f>
        <v>1</v>
      </c>
      <c r="AP9" s="35">
        <f>AO9/(AQ4-AO25)</f>
        <v>0.33333333333333331</v>
      </c>
      <c r="AQ9" s="35">
        <f>IF(AP9=0,0,(AP9*((LOG(AP9))/LOG(2))))</f>
        <v>-0.52832083357371862</v>
      </c>
      <c r="AS9" s="35">
        <f>N9</f>
        <v>11121</v>
      </c>
      <c r="AT9" s="35">
        <f>COUNTIF(L20:L21,AS9)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553</v>
      </c>
      <c r="C10" s="63">
        <v>24</v>
      </c>
      <c r="D10" s="60">
        <v>564</v>
      </c>
      <c r="E10" s="63">
        <v>24</v>
      </c>
      <c r="F10" s="60">
        <v>574</v>
      </c>
      <c r="G10" s="66">
        <v>23</v>
      </c>
      <c r="H10" s="66">
        <v>584</v>
      </c>
      <c r="I10" s="40">
        <v>24</v>
      </c>
      <c r="J10" s="40">
        <v>586</v>
      </c>
      <c r="K10" s="50">
        <v>0</v>
      </c>
      <c r="L10">
        <v>12222</v>
      </c>
      <c r="N10" s="35">
        <v>11122</v>
      </c>
      <c r="O10" s="35">
        <f>COUNTIF($L$7:$L$500,N10)</f>
        <v>1</v>
      </c>
      <c r="P10" s="35">
        <f>O10/$Q$4</f>
        <v>6.6666666666666666E-2</v>
      </c>
      <c r="Q10" s="35">
        <f>IF(P10=0,0,(P10*((LOG(P10))/LOG(2))))</f>
        <v>-0.26045937304056793</v>
      </c>
      <c r="T10" s="35">
        <f>N10</f>
        <v>11122</v>
      </c>
      <c r="U10" s="35">
        <f>COUNTIF(L7:L9,T10)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COUNTIF(L10:L11,Y10)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COUNTIF(L12:L14,AD10)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COUNTIF(L15:L16,AI10)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COUNTIF(L17:L19,AN10)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COUNTIF(L20:L21,AS10)</f>
        <v>1</v>
      </c>
      <c r="AU10" s="35">
        <f>AT10/(AV4-AT25)</f>
        <v>0.5</v>
      </c>
      <c r="AV10" s="35">
        <f>IF(AU10=0,0,(AU10*((LOG(AU10))/LOG(2))))</f>
        <v>-0.5</v>
      </c>
    </row>
    <row r="11" spans="1:48" x14ac:dyDescent="0.3">
      <c r="A11" s="60">
        <v>12</v>
      </c>
      <c r="B11" s="60">
        <v>708</v>
      </c>
      <c r="C11" s="63">
        <v>13</v>
      </c>
      <c r="D11" s="60">
        <v>715</v>
      </c>
      <c r="E11" s="63">
        <v>24</v>
      </c>
      <c r="F11" s="60">
        <v>731</v>
      </c>
      <c r="G11" s="66">
        <v>23</v>
      </c>
      <c r="H11" s="66">
        <v>739</v>
      </c>
      <c r="I11" s="40">
        <v>24</v>
      </c>
      <c r="J11" s="40">
        <v>745</v>
      </c>
      <c r="K11" s="50">
        <v>0</v>
      </c>
      <c r="L11">
        <v>11222</v>
      </c>
      <c r="N11" s="35">
        <v>11211</v>
      </c>
      <c r="O11" s="35">
        <f>COUNTIF($L$7:$L$500,N11)</f>
        <v>3</v>
      </c>
      <c r="P11" s="35">
        <f>O11/$Q$4</f>
        <v>0.2</v>
      </c>
      <c r="Q11" s="35">
        <f>IF(P11=0,0,(P11*((LOG(P11))/LOG(2))))</f>
        <v>-0.46438561897747244</v>
      </c>
      <c r="T11" s="35">
        <f>N11</f>
        <v>11211</v>
      </c>
      <c r="U11" s="35">
        <f>COUNTIF(L7:L9,T11)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COUNTIF(L10:L11,Y11)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COUNTIF(L12:L14,AD11)</f>
        <v>1</v>
      </c>
      <c r="AF11" s="35">
        <f>AE11/(AG4-AE25)</f>
        <v>0.33333333333333331</v>
      </c>
      <c r="AG11" s="35">
        <f>IF(AF11=0,0,(AF11*((LOG(AF11))/LOG(2))))</f>
        <v>-0.52832083357371862</v>
      </c>
      <c r="AI11" s="35">
        <f>N11</f>
        <v>11211</v>
      </c>
      <c r="AJ11" s="35">
        <f>COUNTIF(L15:L16,AI11)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COUNTIF(L17:L19,AN11)</f>
        <v>2</v>
      </c>
      <c r="AP11" s="35">
        <f>AO11/(AQ4-AO25)</f>
        <v>0.66666666666666663</v>
      </c>
      <c r="AQ11" s="35">
        <f>IF(AP11=0,0,(AP11*((LOG(AP11))/LOG(2))))</f>
        <v>-0.38997500048077083</v>
      </c>
      <c r="AS11" s="35">
        <f>N11</f>
        <v>11211</v>
      </c>
      <c r="AT11" s="35">
        <f>COUNTIF(L20:L21,AS11)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12</v>
      </c>
      <c r="B12" s="59">
        <v>878</v>
      </c>
      <c r="C12" s="62">
        <v>24</v>
      </c>
      <c r="D12" s="59">
        <v>890</v>
      </c>
      <c r="E12" s="62">
        <v>24</v>
      </c>
      <c r="F12" s="59">
        <v>897</v>
      </c>
      <c r="G12" s="65">
        <v>23</v>
      </c>
      <c r="H12" s="65">
        <v>904</v>
      </c>
      <c r="I12" s="41">
        <v>24</v>
      </c>
      <c r="J12" s="41">
        <v>913</v>
      </c>
      <c r="K12" s="42">
        <v>0</v>
      </c>
      <c r="L12">
        <v>12222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COUNTIF(L7:L9,T12)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COUNTIF(L10:L11,Y12)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COUNTIF(L12:L14,AD12)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COUNTIF(L15:L16,AI12)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COUNTIF(L17:L19,AN12)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COUNTIF(L20:L21,AS12)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59">
        <v>12</v>
      </c>
      <c r="B13" s="59">
        <v>1023</v>
      </c>
      <c r="C13" s="62">
        <v>24</v>
      </c>
      <c r="D13" s="59">
        <v>1035</v>
      </c>
      <c r="E13" s="62">
        <v>24</v>
      </c>
      <c r="F13" s="59">
        <v>1040</v>
      </c>
      <c r="G13" s="65">
        <v>14</v>
      </c>
      <c r="H13" s="65">
        <v>1052</v>
      </c>
      <c r="I13" s="41">
        <v>24</v>
      </c>
      <c r="J13" s="41">
        <v>1064</v>
      </c>
      <c r="K13" s="42">
        <v>0</v>
      </c>
      <c r="L13">
        <v>12212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COUNTIF(L7:L9,T13)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COUNTIF(L10:L11,Y13)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COUNTIF(L12:L14,AD13)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COUNTIF(L15:L16,AI13)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COUNTIF(L17:L19,AN13)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COUNTIF(L20:L21,AS13)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9">
        <v>12</v>
      </c>
      <c r="B14" s="59">
        <v>1164</v>
      </c>
      <c r="C14" s="62">
        <v>13</v>
      </c>
      <c r="D14" s="59">
        <v>1172</v>
      </c>
      <c r="E14" s="62">
        <v>24</v>
      </c>
      <c r="F14" s="59">
        <v>1185</v>
      </c>
      <c r="G14" s="65">
        <v>14</v>
      </c>
      <c r="H14" s="65">
        <v>1202</v>
      </c>
      <c r="I14" s="41">
        <v>13</v>
      </c>
      <c r="J14" s="41">
        <v>1210</v>
      </c>
      <c r="K14" s="42">
        <v>0</v>
      </c>
      <c r="L14">
        <v>11211</v>
      </c>
      <c r="N14" s="35">
        <v>11222</v>
      </c>
      <c r="O14" s="35">
        <f>COUNTIF($L$7:$L$500,N14)</f>
        <v>2</v>
      </c>
      <c r="P14" s="35">
        <f>O14/$Q$4</f>
        <v>0.13333333333333333</v>
      </c>
      <c r="Q14" s="35">
        <f>IF(P14=0,0,(P14*((LOG(P14))/LOG(2))))</f>
        <v>-0.3875854127478025</v>
      </c>
      <c r="T14" s="35">
        <f>N14</f>
        <v>11222</v>
      </c>
      <c r="U14" s="35">
        <f>COUNTIF(L7:L9,T14)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COUNTIF(L10:L11,Y14)</f>
        <v>1</v>
      </c>
      <c r="AA14" s="35">
        <f>Z14/(AB4-Z25)</f>
        <v>0.5</v>
      </c>
      <c r="AB14" s="35">
        <f>IF(AA14=0,0,(AA14*((LOG(AA14))/LOG(2))))</f>
        <v>-0.5</v>
      </c>
      <c r="AD14" s="35">
        <f>N14</f>
        <v>11222</v>
      </c>
      <c r="AE14" s="35">
        <f>COUNTIF(L12:L14,AD14)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COUNTIF(L15:L16,AI14)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COUNTIF(L17:L19,AN14)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COUNTIF(L20:L21,AS14)</f>
        <v>1</v>
      </c>
      <c r="AU14" s="35">
        <f>AT14/(AV4-AT25)</f>
        <v>0.5</v>
      </c>
      <c r="AV14" s="35">
        <f>IF(AU14=0,0,(AU14*((LOG(AU14))/LOG(2))))</f>
        <v>-0.5</v>
      </c>
    </row>
    <row r="15" spans="1:48" x14ac:dyDescent="0.3">
      <c r="A15" s="60">
        <v>21</v>
      </c>
      <c r="B15" s="60">
        <v>1387</v>
      </c>
      <c r="C15" s="63">
        <v>22</v>
      </c>
      <c r="D15" s="60">
        <v>1450</v>
      </c>
      <c r="E15" s="63">
        <v>13</v>
      </c>
      <c r="F15" s="60">
        <v>1469</v>
      </c>
      <c r="G15" s="66">
        <v>23</v>
      </c>
      <c r="H15" s="66">
        <v>1481</v>
      </c>
      <c r="I15" s="40">
        <v>24</v>
      </c>
      <c r="J15" s="40">
        <v>1499</v>
      </c>
      <c r="K15" s="50">
        <v>0</v>
      </c>
      <c r="L15">
        <v>22122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COUNTIF(L7:L9,T15)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COUNTIF(L10:L11,Y15)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COUNTIF(L12:L14,AD15)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COUNTIF(L15:L16,AI15)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COUNTIF(L17:L19,AN15)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COUNTIF(L20:L21,AS15)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60">
        <v>12</v>
      </c>
      <c r="B16" s="60">
        <v>1635</v>
      </c>
      <c r="C16" s="63">
        <v>24</v>
      </c>
      <c r="D16" s="60">
        <v>1646</v>
      </c>
      <c r="E16" s="63">
        <v>24</v>
      </c>
      <c r="F16" s="60">
        <v>1654</v>
      </c>
      <c r="G16" s="66">
        <v>23</v>
      </c>
      <c r="H16" s="66">
        <v>1659</v>
      </c>
      <c r="I16" s="40">
        <v>24</v>
      </c>
      <c r="J16" s="40">
        <v>1669</v>
      </c>
      <c r="K16" s="50">
        <v>0</v>
      </c>
      <c r="L16">
        <v>12222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COUNTIF(L7:L9,T16)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COUNTIF(L10:L11,Y16)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COUNTIF(L12:L14,AD16)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COUNTIF(L15:L16,AI16)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COUNTIF(L17:L19,AN16)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COUNTIF(L20:L21,AS16)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59">
        <v>12</v>
      </c>
      <c r="B17" s="59">
        <v>7539</v>
      </c>
      <c r="C17" s="62">
        <v>13</v>
      </c>
      <c r="D17" s="59">
        <v>7580</v>
      </c>
      <c r="E17" s="62">
        <v>13</v>
      </c>
      <c r="F17" s="59">
        <v>7582</v>
      </c>
      <c r="G17" s="65">
        <v>23</v>
      </c>
      <c r="H17" s="65">
        <v>7598</v>
      </c>
      <c r="I17" s="41">
        <v>13</v>
      </c>
      <c r="J17" s="41">
        <v>7628</v>
      </c>
      <c r="K17" s="42">
        <v>0</v>
      </c>
      <c r="L17">
        <v>11121</v>
      </c>
      <c r="N17" s="35">
        <v>12121</v>
      </c>
      <c r="O17" s="35">
        <f>COUNTIF($L$7:$L$500,N17)</f>
        <v>1</v>
      </c>
      <c r="P17" s="35">
        <f>O17/$Q$4</f>
        <v>6.6666666666666666E-2</v>
      </c>
      <c r="Q17" s="35">
        <f>IF(P17=0,0,(P17*((LOG(P17))/LOG(2))))</f>
        <v>-0.26045937304056793</v>
      </c>
      <c r="T17" s="35">
        <f>N17</f>
        <v>12121</v>
      </c>
      <c r="U17" s="35">
        <f>COUNTIF(L7:L9,T17)</f>
        <v>1</v>
      </c>
      <c r="V17" s="35">
        <f>U17/(W4-U25)</f>
        <v>0.33333333333333331</v>
      </c>
      <c r="W17" s="35">
        <f>IF(V17=0,0,(V17*((LOG(V17))/LOG(2))))</f>
        <v>-0.52832083357371862</v>
      </c>
      <c r="Y17" s="35">
        <f>N17</f>
        <v>12121</v>
      </c>
      <c r="Z17" s="35">
        <f>COUNTIF(L10:L11,Y17)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COUNTIF(L12:L14,AD17)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COUNTIF(L15:L16,AI17)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COUNTIF(L17:L19,AN17)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COUNTIF(L20:L21,AS17)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59">
        <v>12</v>
      </c>
      <c r="B18" s="59">
        <v>10772</v>
      </c>
      <c r="C18" s="62">
        <v>13</v>
      </c>
      <c r="D18" s="59">
        <v>10787</v>
      </c>
      <c r="E18" s="62">
        <v>24</v>
      </c>
      <c r="F18" s="59">
        <v>10805</v>
      </c>
      <c r="G18" s="65">
        <v>14</v>
      </c>
      <c r="H18" s="65">
        <v>10831</v>
      </c>
      <c r="I18" s="41">
        <v>13</v>
      </c>
      <c r="J18" s="41">
        <v>10840</v>
      </c>
      <c r="K18" s="42">
        <v>0</v>
      </c>
      <c r="L18">
        <v>11211</v>
      </c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COUNTIF(L7:L9,T18)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COUNTIF(L10:L11,Y18)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COUNTIF(L12:L14,AD18)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COUNTIF(L15:L16,AI18)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COUNTIF(L17:L19,AN18)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COUNTIF(L20:L21,AS18)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A19" s="59">
        <v>12</v>
      </c>
      <c r="B19" s="59">
        <v>11033</v>
      </c>
      <c r="C19" s="62">
        <v>13</v>
      </c>
      <c r="D19" s="59">
        <v>11060</v>
      </c>
      <c r="E19" s="62">
        <v>24</v>
      </c>
      <c r="F19" s="59">
        <v>11076</v>
      </c>
      <c r="G19" s="65">
        <v>14</v>
      </c>
      <c r="H19" s="65">
        <v>11096</v>
      </c>
      <c r="I19" s="41">
        <v>13</v>
      </c>
      <c r="J19" s="41">
        <v>11103</v>
      </c>
      <c r="K19" s="42">
        <v>0</v>
      </c>
      <c r="L19">
        <v>11211</v>
      </c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COUNTIF(L7:L9,T19)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COUNTIF(L10:L11,Y19)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COUNTIF(L12:L14,AD19)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COUNTIF(L15:L16,AI19)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COUNTIF(L17:L19,AN19)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COUNTIF(L20:L21,AS19)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A20" s="60">
        <v>12</v>
      </c>
      <c r="B20" s="60">
        <v>11323</v>
      </c>
      <c r="C20" s="63">
        <v>13</v>
      </c>
      <c r="D20" s="60">
        <v>11333</v>
      </c>
      <c r="E20" s="63">
        <v>13</v>
      </c>
      <c r="F20" s="60">
        <v>11341</v>
      </c>
      <c r="G20" s="66">
        <v>23</v>
      </c>
      <c r="H20" s="66">
        <v>11357</v>
      </c>
      <c r="I20" s="40">
        <v>24</v>
      </c>
      <c r="J20" s="40">
        <v>11366</v>
      </c>
      <c r="K20" s="50">
        <v>0</v>
      </c>
      <c r="L20">
        <v>11122</v>
      </c>
      <c r="N20" s="35">
        <v>12212</v>
      </c>
      <c r="O20" s="35">
        <f>COUNTIF($L$7:$L$500,N20)</f>
        <v>2</v>
      </c>
      <c r="P20" s="35">
        <f>O20/$Q$4</f>
        <v>0.13333333333333333</v>
      </c>
      <c r="Q20" s="35">
        <f>IF(P20=0,0,(P20*((LOG(P20))/LOG(2))))</f>
        <v>-0.3875854127478025</v>
      </c>
      <c r="T20" s="35">
        <f>N20</f>
        <v>12212</v>
      </c>
      <c r="U20" s="35">
        <f>COUNTIF(L7:L9,T20)</f>
        <v>1</v>
      </c>
      <c r="V20" s="35">
        <f>U20/(W4-U25)</f>
        <v>0.33333333333333331</v>
      </c>
      <c r="W20" s="35">
        <f>IF(V20=0,0,(V20*((LOG(V20))/LOG(2))))</f>
        <v>-0.52832083357371862</v>
      </c>
      <c r="Y20" s="35">
        <f>N20</f>
        <v>12212</v>
      </c>
      <c r="Z20" s="35">
        <f>COUNTIF(L10:L11,Y20)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COUNTIF(L12:L14,AD20)</f>
        <v>1</v>
      </c>
      <c r="AF20" s="35">
        <f>AE20/(AG4-AE25)</f>
        <v>0.33333333333333331</v>
      </c>
      <c r="AG20" s="35">
        <f>IF(AF20=0,0,(AF20*((LOG(AF20))/LOG(2))))</f>
        <v>-0.52832083357371862</v>
      </c>
      <c r="AI20" s="35">
        <f>N20</f>
        <v>12212</v>
      </c>
      <c r="AJ20" s="35">
        <f>COUNTIF(L15:L16,AI20)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COUNTIF(L17:L19,AN20)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COUNTIF(L20:L21,AS20)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A21" s="60">
        <v>12</v>
      </c>
      <c r="B21" s="60">
        <v>14322</v>
      </c>
      <c r="C21" s="63">
        <v>13</v>
      </c>
      <c r="D21" s="60">
        <v>14334</v>
      </c>
      <c r="E21" s="63">
        <v>24</v>
      </c>
      <c r="F21" s="60">
        <v>14351</v>
      </c>
      <c r="G21" s="66">
        <v>23</v>
      </c>
      <c r="H21" s="66">
        <v>14356</v>
      </c>
      <c r="I21" s="40">
        <v>24</v>
      </c>
      <c r="J21" s="40">
        <v>14365</v>
      </c>
      <c r="K21" s="50">
        <v>0</v>
      </c>
      <c r="L21">
        <v>11222</v>
      </c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COUNTIF(L7:L9,T21)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COUNTIF(L10:L11,Y21)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COUNTIF(L12:L14,AD21)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COUNTIF(L15:L16,AI21)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COUNTIF(L17:L19,AN21)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COUNTIF(L20:L21,AS21)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A22" s="17"/>
      <c r="B22" s="17"/>
      <c r="C22" s="17"/>
      <c r="D22" s="17"/>
      <c r="E22" s="17"/>
      <c r="F22" s="17"/>
      <c r="G22" s="17"/>
      <c r="H22" s="17"/>
      <c r="N22" s="35">
        <v>12222</v>
      </c>
      <c r="O22" s="35">
        <f>COUNTIF($L$7:$L$500,N22)</f>
        <v>3</v>
      </c>
      <c r="P22" s="35">
        <f>O22/$Q$4</f>
        <v>0.2</v>
      </c>
      <c r="Q22" s="35">
        <f>IF(P22=0,0,(P22*((LOG(P22))/LOG(2))))</f>
        <v>-0.46438561897747244</v>
      </c>
      <c r="T22" s="35">
        <f>N22</f>
        <v>12222</v>
      </c>
      <c r="U22" s="35">
        <f>COUNTIF(L7:L9,T22)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COUNTIF(L10:L11,Y22)</f>
        <v>1</v>
      </c>
      <c r="AA22" s="35">
        <f>Z22/(AB4-Z25)</f>
        <v>0.5</v>
      </c>
      <c r="AB22" s="35">
        <f>IF(AA22=0,0,(AA22*((LOG(AA22))/LOG(2))))</f>
        <v>-0.5</v>
      </c>
      <c r="AD22" s="35">
        <f>N22</f>
        <v>12222</v>
      </c>
      <c r="AE22" s="35">
        <f>COUNTIF(L12:L14,AD22)</f>
        <v>1</v>
      </c>
      <c r="AF22" s="35">
        <f>AE22/(AG4-AE25)</f>
        <v>0.33333333333333331</v>
      </c>
      <c r="AG22" s="35">
        <f>IF(AF22=0,0,(AF22*((LOG(AF22))/LOG(2))))</f>
        <v>-0.52832083357371862</v>
      </c>
      <c r="AI22" s="35">
        <f>N22</f>
        <v>12222</v>
      </c>
      <c r="AJ22" s="35">
        <f>COUNTIF(L15:L16,AI22)</f>
        <v>1</v>
      </c>
      <c r="AK22" s="35">
        <f>AJ22/(AL4-AJ25)</f>
        <v>0.5</v>
      </c>
      <c r="AL22" s="35">
        <f>IF(AK22=0,0,(AK22*((LOG(AK22))/LOG(2))))</f>
        <v>-0.5</v>
      </c>
      <c r="AN22" s="35">
        <f>N22</f>
        <v>12222</v>
      </c>
      <c r="AO22" s="35">
        <f>COUNTIF(L17:L19,AN22)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COUNTIF(L20:L21,AS22)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COUNTIF(L7:L9,T23)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COUNTIF(L10:L11,Y23)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COUNTIF(L12:L14,AD23)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COUNTIF(L15:L16,AI23)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COUNTIF(L17:L19,AN23)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COUNTIF(L20:L21,AS23)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COUNTIF(L7:L9,T24)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COUNTIF(L10:L11,Y24)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COUNTIF(L12:L14,AD24)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COUNTIF(L15:L16,AI24)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COUNTIF(L17:L19,AN24)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COUNTIF(L20:L21,AS24)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COUNTIF(L7:L9,T25)</f>
        <v>0</v>
      </c>
      <c r="V25" s="54"/>
      <c r="W25" s="55"/>
      <c r="Y25" s="35">
        <f>N25</f>
        <v>21121</v>
      </c>
      <c r="Z25" s="35">
        <f>COUNTIF(L10:L11,Y25)</f>
        <v>0</v>
      </c>
      <c r="AA25" s="54"/>
      <c r="AB25" s="55"/>
      <c r="AD25" s="35">
        <f>N25</f>
        <v>21121</v>
      </c>
      <c r="AE25" s="35">
        <f>COUNTIF(L12:L14,AD25)</f>
        <v>0</v>
      </c>
      <c r="AF25" s="54"/>
      <c r="AG25" s="55"/>
      <c r="AI25" s="35">
        <f>N25</f>
        <v>21121</v>
      </c>
      <c r="AJ25" s="35">
        <f>COUNTIF(L15:L16,AI25)</f>
        <v>0</v>
      </c>
      <c r="AK25" s="54"/>
      <c r="AL25" s="55"/>
      <c r="AN25" s="35">
        <f>N25</f>
        <v>21121</v>
      </c>
      <c r="AO25" s="35">
        <f>COUNTIF(L17:L19,AN25)</f>
        <v>0</v>
      </c>
      <c r="AP25" s="54"/>
      <c r="AQ25" s="55"/>
      <c r="AS25" s="35">
        <f>N25</f>
        <v>21121</v>
      </c>
      <c r="AT25" s="35">
        <f>COUNTIF(L20:L21,AS25)</f>
        <v>0</v>
      </c>
      <c r="AU25" s="54"/>
      <c r="AV25" s="55"/>
    </row>
    <row r="26" spans="1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COUNTIF(L7:L9,T26)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COUNTIF(L10:L11,Y26)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COUNTIF(L12:L14,AD26)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COUNTIF(L15:L16,AI26)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COUNTIF(L17:L19,AN26)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COUNTIF(L20:L21,AS26)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COUNTIF(L7:L9,T27)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COUNTIF(L10:L11,Y27)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COUNTIF(L12:L14,AD27)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COUNTIF(L15:L16,AI27)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COUNTIF(L17:L19,AN27)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COUNTIF(L20:L21,AS27)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COUNTIF(L7:L9,T28)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COUNTIF(L10:L11,Y28)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COUNTIF(L12:L14,AD28)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COUNTIF(L15:L16,AI28)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COUNTIF(L17:L19,AN28)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COUNTIF(L20:L21,AS28)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COUNTIF(L7:L9,T29)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COUNTIF(L10:L11,Y29)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COUNTIF(L12:L14,AD29)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COUNTIF(L15:L16,AI29)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COUNTIF(L17:L19,AN29)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COUNTIF(L20:L21,AS29)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COUNTIF(L7:L9,T30)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COUNTIF(L10:L11,Y30)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COUNTIF(L12:L14,AD30)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COUNTIF(L15:L16,AI30)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COUNTIF(L17:L19,AN30)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COUNTIF(L20:L21,AS30)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COUNTIF(L7:L9,T31)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COUNTIF(L10:L11,Y31)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COUNTIF(L12:L14,AD31)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COUNTIF(L15:L16,AI31)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COUNTIF(L17:L19,AN31)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COUNTIF(L20:L21,AS31)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COUNTIF(L7:L9,T32)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COUNTIF(L10:L11,Y32)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COUNTIF(L12:L14,AD32)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COUNTIF(L15:L16,AI32)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COUNTIF(L17:L19,AN32)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COUNTIF(L20:L21,AS32)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COUNTIF(L7:L9,T33)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COUNTIF(L10:L11,Y33)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COUNTIF(L12:L14,AD33)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COUNTIF(L15:L16,AI33)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COUNTIF(L17:L19,AN33)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COUNTIF(L20:L21,AS33)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1</v>
      </c>
      <c r="P34" s="35">
        <f>O34/$Q$4</f>
        <v>6.6666666666666666E-2</v>
      </c>
      <c r="Q34" s="35">
        <f>IF(P34=0,0,(P34*((LOG(P34))/LOG(2))))</f>
        <v>-0.26045937304056793</v>
      </c>
      <c r="T34" s="35">
        <f>N34</f>
        <v>22122</v>
      </c>
      <c r="U34" s="35">
        <f>COUNTIF(L7:L9,T34)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COUNTIF(L10:L11,Y34)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COUNTIF(L12:L14,AD34)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COUNTIF(L15:L16,AI34)</f>
        <v>1</v>
      </c>
      <c r="AK34" s="35">
        <f>AJ34/(AL4-AJ25)</f>
        <v>0.5</v>
      </c>
      <c r="AL34" s="35">
        <f>IF(AK34=0,0,(AK34*((LOG(AK34))/LOG(2))))</f>
        <v>-0.5</v>
      </c>
      <c r="AN34" s="35">
        <f>N34</f>
        <v>22122</v>
      </c>
      <c r="AO34" s="35">
        <f>COUNTIF(L17:L19,AN34)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COUNTIF(L20:L21,AS34)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COUNTIF(L7:L9,T35)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COUNTIF(L10:L11,Y35)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COUNTIF(L12:L14,AD35)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COUNTIF(L15:L16,AI35)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COUNTIF(L17:L19,AN35)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COUNTIF(L20:L21,AS35)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COUNTIF(L7:L9,T36)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COUNTIF(L10:L11,Y36)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COUNTIF(L12:L14,AD36)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COUNTIF(L15:L16,AI36)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COUNTIF(L17:L19,AN36)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COUNTIF(L20:L21,AS36)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COUNTIF(L7:L9,T37)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COUNTIF(L10:L11,Y37)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COUNTIF(L12:L14,AD37)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COUNTIF(L15:L16,AI37)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COUNTIF(L17:L19,AN37)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COUNTIF(L20:L21,AS37)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1</v>
      </c>
      <c r="P38" s="35">
        <f>O38/$Q$4</f>
        <v>6.6666666666666666E-2</v>
      </c>
      <c r="Q38" s="35">
        <f>IF(P38=0,0,(P38*((LOG(P38))/LOG(2))))</f>
        <v>-0.26045937304056793</v>
      </c>
      <c r="T38" s="35">
        <f>N38</f>
        <v>22222</v>
      </c>
      <c r="U38" s="35">
        <f>COUNTIF(L7:L9,T38)</f>
        <v>1</v>
      </c>
      <c r="V38" s="35">
        <f>U38/(W4-U25)</f>
        <v>0.33333333333333331</v>
      </c>
      <c r="W38" s="35">
        <f>IF(V38=0,0,(V38*((LOG(V38))/LOG(2))))</f>
        <v>-0.52832083357371862</v>
      </c>
      <c r="Y38" s="35">
        <f>N38</f>
        <v>22222</v>
      </c>
      <c r="Z38" s="35">
        <f>COUNTIF(L10:L11,Y38)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COUNTIF(L12:L14,AD38)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COUNTIF(L15:L16,AI38)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COUNTIF(L17:L19,AN38)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COUNTIF(L20:L21,AS38)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3.0062389286533895</v>
      </c>
      <c r="V39" s="27">
        <f>SUM(V7:V38)</f>
        <v>1</v>
      </c>
      <c r="W39" s="27">
        <f>-SUM(W7:W38)</f>
        <v>1.5849625007211559</v>
      </c>
      <c r="AA39" s="27">
        <f>SUM(AA7:AA38)</f>
        <v>1</v>
      </c>
      <c r="AB39" s="27">
        <f>-SUM(AB7:AB38)</f>
        <v>1</v>
      </c>
      <c r="AF39" s="27">
        <f>SUM(AF7:AF38)</f>
        <v>1</v>
      </c>
      <c r="AG39" s="27">
        <f>-SUM(AG7:AG38)</f>
        <v>1.5849625007211559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0.91829583405448945</v>
      </c>
      <c r="AU39" s="27">
        <f>SUM(AU7:AU38)</f>
        <v>1</v>
      </c>
      <c r="AV39" s="27">
        <f>-SUM(AV7:AV38)</f>
        <v>1</v>
      </c>
    </row>
    <row r="40" spans="14:48" x14ac:dyDescent="0.3">
      <c r="P40" s="28" t="s">
        <v>90</v>
      </c>
      <c r="Q40" s="28">
        <f>Q39/(LOG(Q4)/LOG(2))</f>
        <v>0.7694709782844974</v>
      </c>
      <c r="V40" s="28" t="s">
        <v>117</v>
      </c>
      <c r="W40" s="28">
        <f>W39/(LOG(W4)/LOG(2))</f>
        <v>0.99999999999999989</v>
      </c>
      <c r="AA40" s="28" t="s">
        <v>120</v>
      </c>
      <c r="AB40" s="28">
        <f>AB39/(LOG(AB4)/LOG(2))</f>
        <v>1</v>
      </c>
      <c r="AF40" s="28" t="s">
        <v>121</v>
      </c>
      <c r="AG40" s="28">
        <f>AG39/(LOG(AG4)/LOG(2))</f>
        <v>0.99999999999999989</v>
      </c>
      <c r="AK40" s="28" t="s">
        <v>122</v>
      </c>
      <c r="AL40" s="28">
        <f>AL39/(LOG(AL4)/LOG(2))</f>
        <v>1</v>
      </c>
      <c r="AP40" s="28" t="s">
        <v>123</v>
      </c>
      <c r="AQ40" s="28">
        <f>AQ39/(LOG(AQ4)/LOG(2))</f>
        <v>0.57938016428569505</v>
      </c>
      <c r="AU40" s="28" t="s">
        <v>124</v>
      </c>
      <c r="AV40" s="28">
        <f>AV39/(LOG(AV4)/LOG(2))</f>
        <v>1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COUNTIF(L7:L21,G3)</f>
        <v>0</v>
      </c>
      <c r="O44" s="39"/>
      <c r="P44" s="46">
        <v>3</v>
      </c>
      <c r="Q44" s="46">
        <v>2</v>
      </c>
      <c r="R44" s="46">
        <v>3</v>
      </c>
      <c r="S44" s="46">
        <v>2</v>
      </c>
      <c r="T44" s="46">
        <v>3</v>
      </c>
      <c r="U44" s="46">
        <v>2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J9/P44</f>
        <v>150.33333333333334</v>
      </c>
      <c r="Q52">
        <f>(J11-J9)/Q44</f>
        <v>147</v>
      </c>
      <c r="R52">
        <f>(J14-J11)/R44</f>
        <v>155</v>
      </c>
      <c r="S52">
        <f>(J16-J14)/S44</f>
        <v>229.5</v>
      </c>
      <c r="T52">
        <f>(J19-J16)/T44</f>
        <v>3144.6666666666665</v>
      </c>
      <c r="U52">
        <f>(J21-J19)/U44</f>
        <v>1631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topLeftCell="I31"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144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6</v>
      </c>
      <c r="V3" s="25" t="s">
        <v>118</v>
      </c>
      <c r="W3">
        <f>COUNTA(L7:L7)</f>
        <v>1</v>
      </c>
      <c r="AA3" s="25" t="s">
        <v>118</v>
      </c>
      <c r="AB3">
        <f>COUNTA(L8:L8)</f>
        <v>1</v>
      </c>
      <c r="AF3" s="25" t="s">
        <v>118</v>
      </c>
      <c r="AG3">
        <f>COUNTA(L9:L9)</f>
        <v>1</v>
      </c>
      <c r="AK3" s="25" t="s">
        <v>118</v>
      </c>
      <c r="AL3">
        <f>COUNTA(L10:L10)</f>
        <v>1</v>
      </c>
      <c r="AP3" s="25" t="s">
        <v>118</v>
      </c>
      <c r="AQ3">
        <f>COUNTA(L11:L11)</f>
        <v>1</v>
      </c>
      <c r="AU3" s="25" t="s">
        <v>118</v>
      </c>
      <c r="AV3">
        <f>COUNTA(L12:L12)</f>
        <v>1</v>
      </c>
    </row>
    <row r="4" spans="1:48" x14ac:dyDescent="0.3">
      <c r="P4" s="25" t="s">
        <v>86</v>
      </c>
      <c r="Q4" s="26">
        <f>SUM(O7:O38)</f>
        <v>6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18</v>
      </c>
      <c r="C7" s="61">
        <v>13</v>
      </c>
      <c r="D7" s="58">
        <v>28</v>
      </c>
      <c r="E7" s="61">
        <v>24</v>
      </c>
      <c r="F7" s="58">
        <v>42</v>
      </c>
      <c r="G7" s="64">
        <v>14</v>
      </c>
      <c r="H7" s="64">
        <v>64</v>
      </c>
      <c r="I7" s="41">
        <v>13</v>
      </c>
      <c r="J7" s="41">
        <v>83</v>
      </c>
      <c r="K7" s="42">
        <v>0</v>
      </c>
      <c r="L7">
        <v>11211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COUNTIF(L8:L8,Y7)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COUNTIF(L9:L9,AD7)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COUNTIF(L10:L10,AI7)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COUNTIF(L11:L11,AN7)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COUNTIF(L12:L12,AS7)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477</v>
      </c>
      <c r="C8" s="63">
        <v>13</v>
      </c>
      <c r="D8" s="60">
        <v>505</v>
      </c>
      <c r="E8" s="63">
        <v>24</v>
      </c>
      <c r="F8" s="60">
        <v>521</v>
      </c>
      <c r="G8" s="66">
        <v>14</v>
      </c>
      <c r="H8" s="66">
        <v>541</v>
      </c>
      <c r="I8" s="40">
        <v>24</v>
      </c>
      <c r="J8" s="40">
        <v>555</v>
      </c>
      <c r="K8" s="50">
        <v>0</v>
      </c>
      <c r="L8">
        <v>11212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COUNTIF(L8:L8,Y8)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COUNTIF(L9:L9,AD8)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COUNTIF(L10:L10,AI8)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COUNTIF(L11:L11,AN8)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COUNTIF(L12:L12,AS8)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21</v>
      </c>
      <c r="B9" s="59">
        <v>686</v>
      </c>
      <c r="C9" s="62">
        <v>22</v>
      </c>
      <c r="D9" s="59">
        <v>697</v>
      </c>
      <c r="E9" s="62">
        <v>24</v>
      </c>
      <c r="F9" s="59">
        <v>706</v>
      </c>
      <c r="G9" s="65">
        <v>23</v>
      </c>
      <c r="H9" s="65">
        <v>716</v>
      </c>
      <c r="I9" s="41">
        <v>24</v>
      </c>
      <c r="J9" s="41">
        <v>728</v>
      </c>
      <c r="K9" s="42">
        <v>0</v>
      </c>
      <c r="L9">
        <v>22222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COUNTIF(L8:L8,Y9)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COUNTIF(L9:L9,AD9)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COUNTIF(L10:L10,AI9)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COUNTIF(L11:L11,AN9)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COUNTIF(L12:L12,AS9)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836</v>
      </c>
      <c r="C10" s="63">
        <v>13</v>
      </c>
      <c r="D10" s="60">
        <v>859</v>
      </c>
      <c r="E10" s="63">
        <v>24</v>
      </c>
      <c r="F10" s="60">
        <v>873</v>
      </c>
      <c r="G10" s="66">
        <v>23</v>
      </c>
      <c r="H10" s="66">
        <v>884</v>
      </c>
      <c r="I10" s="40">
        <v>24</v>
      </c>
      <c r="J10" s="40">
        <v>892</v>
      </c>
      <c r="K10" s="50">
        <v>0</v>
      </c>
      <c r="L10">
        <v>11222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COUNTIF(L8:L8,Y10)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COUNTIF(L9:L9,AD10)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COUNTIF(L10:L10,AI10)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COUNTIF(L11:L11,AN10)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COUNTIF(L12:L12,AS10)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1017</v>
      </c>
      <c r="C11" s="62">
        <v>13</v>
      </c>
      <c r="D11" s="59">
        <v>1025</v>
      </c>
      <c r="E11" s="62">
        <v>24</v>
      </c>
      <c r="F11" s="59">
        <v>1038</v>
      </c>
      <c r="G11" s="65">
        <v>23</v>
      </c>
      <c r="H11" s="65">
        <v>1045</v>
      </c>
      <c r="I11" s="41">
        <v>24</v>
      </c>
      <c r="J11" s="41">
        <v>1054</v>
      </c>
      <c r="K11" s="42">
        <v>0</v>
      </c>
      <c r="L11">
        <v>11222</v>
      </c>
      <c r="N11" s="35">
        <v>11211</v>
      </c>
      <c r="O11" s="35">
        <f>COUNTIF($L$7:$L$500,N11)</f>
        <v>1</v>
      </c>
      <c r="P11" s="35">
        <f>O11/$Q$4</f>
        <v>0.16666666666666666</v>
      </c>
      <c r="Q11" s="35">
        <f>IF(P11=0,0,(P11*((LOG(P11))/LOG(2))))</f>
        <v>-0.43082708345352599</v>
      </c>
      <c r="T11" s="35">
        <f>N11</f>
        <v>11211</v>
      </c>
      <c r="U11" s="35">
        <f>COUNTIF(L7:L7,T11)</f>
        <v>1</v>
      </c>
      <c r="V11" s="35">
        <f>U11/(W4-U25)</f>
        <v>1</v>
      </c>
      <c r="W11" s="35">
        <f>IF(V11=0,0,(V11*((LOG(V11))/LOG(2))))</f>
        <v>0</v>
      </c>
      <c r="Y11" s="35">
        <f>N11</f>
        <v>11211</v>
      </c>
      <c r="Z11" s="35">
        <f>COUNTIF(L8:L8,Y11)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COUNTIF(L9:L9,AD11)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COUNTIF(L10:L10,AI11)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COUNTIF(L11:L11,AN11)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COUNTIF(L12:L12,AS11)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21</v>
      </c>
      <c r="B12" s="60">
        <v>1347</v>
      </c>
      <c r="C12" s="63">
        <v>11</v>
      </c>
      <c r="D12" s="60">
        <v>1438</v>
      </c>
      <c r="E12" s="63">
        <v>11</v>
      </c>
      <c r="F12" s="60">
        <v>1447</v>
      </c>
      <c r="G12" s="66">
        <v>12</v>
      </c>
      <c r="H12" s="66">
        <v>1481</v>
      </c>
      <c r="I12" s="40">
        <v>13</v>
      </c>
      <c r="J12" s="40">
        <v>1517</v>
      </c>
      <c r="K12" s="50">
        <v>0</v>
      </c>
      <c r="L12">
        <v>21111</v>
      </c>
      <c r="N12" s="35">
        <v>11212</v>
      </c>
      <c r="O12" s="35">
        <f>COUNTIF($L$7:$L$500,N12)</f>
        <v>1</v>
      </c>
      <c r="P12" s="35">
        <f>O12/$Q$4</f>
        <v>0.16666666666666666</v>
      </c>
      <c r="Q12" s="35">
        <f>IF(P12=0,0,(P12*((LOG(P12))/LOG(2))))</f>
        <v>-0.43082708345352599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COUNTIF(L8:L8,Y12)</f>
        <v>1</v>
      </c>
      <c r="AA12" s="35">
        <f>Z12/(AB4-Z25)</f>
        <v>1</v>
      </c>
      <c r="AB12" s="35">
        <f>IF(AA12=0,0,(AA12*((LOG(AA12))/LOG(2))))</f>
        <v>0</v>
      </c>
      <c r="AD12" s="35">
        <f>N12</f>
        <v>11212</v>
      </c>
      <c r="AE12" s="35">
        <f>COUNTIF(L9:L9,AD12)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COUNTIF(L10:L10,AI12)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COUNTIF(L11:L11,AN12)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COUNTIF(L12:L12,AS12)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17"/>
      <c r="B13" s="17"/>
      <c r="C13" s="17"/>
      <c r="D13" s="17"/>
      <c r="E13" s="17"/>
      <c r="F13" s="17"/>
      <c r="G13" s="17"/>
      <c r="H13" s="17"/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COUNTIF(L8:L8,Y13)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COUNTIF(L9:L9,AD13)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COUNTIF(L10:L10,AI13)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COUNTIF(L11:L11,AN13)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COUNTIF(L12:L12,AS13)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2</v>
      </c>
      <c r="P14" s="35">
        <f>O14/$Q$4</f>
        <v>0.33333333333333331</v>
      </c>
      <c r="Q14" s="35">
        <f>IF(P14=0,0,(P14*((LOG(P14))/LOG(2))))</f>
        <v>-0.52832083357371862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COUNTIF(L8:L8,Y14)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COUNTIF(L9:L9,AD14)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COUNTIF(L10:L10,AI14)</f>
        <v>1</v>
      </c>
      <c r="AK14" s="35">
        <f>AJ14/(AL4-AJ25)</f>
        <v>1</v>
      </c>
      <c r="AL14" s="35">
        <f>IF(AK14=0,0,(AK14*((LOG(AK14))/LOG(2))))</f>
        <v>0</v>
      </c>
      <c r="AN14" s="35">
        <f>N14</f>
        <v>11222</v>
      </c>
      <c r="AO14" s="35">
        <f>COUNTIF(L11:L11,AN14)</f>
        <v>1</v>
      </c>
      <c r="AP14" s="35">
        <f>AO14/(AQ4-AO25)</f>
        <v>1</v>
      </c>
      <c r="AQ14" s="35">
        <f>IF(AP14=0,0,(AP14*((LOG(AP14))/LOG(2))))</f>
        <v>0</v>
      </c>
      <c r="AS14" s="35">
        <f>N14</f>
        <v>11222</v>
      </c>
      <c r="AT14" s="35">
        <f>COUNTIF(L12:L12,AS14)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COUNTIF(L8:L8,Y15)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COUNTIF(L9:L9,AD15)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COUNTIF(L10:L10,AI15)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COUNTIF(L11:L11,AN15)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COUNTIF(L12:L12,AS15)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COUNTIF(L8:L8,Y16)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COUNTIF(L9:L9,AD16)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COUNTIF(L10:L10,AI16)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COUNTIF(L11:L11,AN16)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COUNTIF(L12:L12,AS16)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COUNTIF(L8:L8,Y17)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COUNTIF(L9:L9,AD17)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COUNTIF(L10:L10,AI17)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COUNTIF(L11:L11,AN17)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COUNTIF(L12:L12,AS17)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COUNTIF(L8:L8,Y18)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COUNTIF(L9:L9,AD18)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COUNTIF(L10:L10,AI18)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COUNTIF(L11:L11,AN18)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COUNTIF(L12:L12,AS18)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COUNTIF(L8:L8,Y19)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COUNTIF(L9:L9,AD19)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COUNTIF(L10:L10,AI19)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COUNTIF(L11:L11,AN19)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COUNTIF(L12:L12,AS19)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COUNTIF(L8:L8,Y20)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COUNTIF(L9:L9,AD20)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COUNTIF(L10:L10,AI20)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COUNTIF(L11:L11,AN20)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COUNTIF(L12:L12,AS20)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COUNTIF(L8:L8,Y21)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COUNTIF(L9:L9,AD21)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COUNTIF(L10:L10,AI21)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COUNTIF(L11:L11,AN21)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COUNTIF(L12:L12,AS21)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COUNTIF(L8:L8,Y22)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COUNTIF(L9:L9,AD22)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COUNTIF(L10:L10,AI22)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COUNTIF(L11:L11,AN22)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COUNTIF(L12:L12,AS22)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1</v>
      </c>
      <c r="P23" s="35">
        <f>O23/$Q$4</f>
        <v>0.16666666666666666</v>
      </c>
      <c r="Q23" s="35">
        <f>IF(P23=0,0,(P23*((LOG(P23))/LOG(2))))</f>
        <v>-0.43082708345352599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COUNTIF(L8:L8,Y23)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COUNTIF(L9:L9,AD23)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COUNTIF(L10:L10,AI23)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COUNTIF(L11:L11,AN23)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COUNTIF(L12:L12,AS23)</f>
        <v>1</v>
      </c>
      <c r="AU23" s="35">
        <f>AT23/(AV4-AT25)</f>
        <v>1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COUNTIF(L8:L8,Y24)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COUNTIF(L9:L9,AD24)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COUNTIF(L10:L10,AI24)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COUNTIF(L11:L11,AN24)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COUNTIF(L12:L12,AS24)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COUNTIF(L8:L8,Y25)</f>
        <v>0</v>
      </c>
      <c r="AA25" s="54"/>
      <c r="AB25" s="55"/>
      <c r="AD25" s="35">
        <f>N25</f>
        <v>21121</v>
      </c>
      <c r="AE25" s="35">
        <f>COUNTIF(L9:L9,AD25)</f>
        <v>0</v>
      </c>
      <c r="AF25" s="54"/>
      <c r="AG25" s="55"/>
      <c r="AI25" s="35">
        <f>N25</f>
        <v>21121</v>
      </c>
      <c r="AJ25" s="35">
        <f>COUNTIF(L10:L10,AI25)</f>
        <v>0</v>
      </c>
      <c r="AK25" s="54"/>
      <c r="AL25" s="55"/>
      <c r="AN25" s="35">
        <f>N25</f>
        <v>21121</v>
      </c>
      <c r="AO25" s="35">
        <f>COUNTIF(L11:L11,AN25)</f>
        <v>0</v>
      </c>
      <c r="AP25" s="54"/>
      <c r="AQ25" s="55"/>
      <c r="AS25" s="35">
        <f>N25</f>
        <v>21121</v>
      </c>
      <c r="AT25" s="35">
        <f>COUNTIF(L12:L12,AS25)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COUNTIF(L8:L8,Y26)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COUNTIF(L9:L9,AD26)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COUNTIF(L10:L10,AI26)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COUNTIF(L11:L11,AN26)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COUNTIF(L12:L12,AS26)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COUNTIF(L8:L8,Y27)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COUNTIF(L9:L9,AD27)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COUNTIF(L10:L10,AI27)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COUNTIF(L11:L11,AN27)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COUNTIF(L12:L12,AS27)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COUNTIF(L8:L8,Y28)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COUNTIF(L9:L9,AD28)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COUNTIF(L10:L10,AI28)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COUNTIF(L11:L11,AN28)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COUNTIF(L12:L12,AS28)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COUNTIF(L8:L8,Y29)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COUNTIF(L9:L9,AD29)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COUNTIF(L10:L10,AI29)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COUNTIF(L11:L11,AN29)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COUNTIF(L12:L12,AS29)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COUNTIF(L8:L8,Y30)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COUNTIF(L9:L9,AD30)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COUNTIF(L10:L10,AI30)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COUNTIF(L11:L11,AN30)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COUNTIF(L12:L12,AS30)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COUNTIF(L8:L8,Y31)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COUNTIF(L9:L9,AD31)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COUNTIF(L10:L10,AI31)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COUNTIF(L11:L11,AN31)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COUNTIF(L12:L12,AS31)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COUNTIF(L8:L8,Y32)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COUNTIF(L9:L9,AD32)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COUNTIF(L10:L10,AI32)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COUNTIF(L11:L11,AN32)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COUNTIF(L12:L12,AS32)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COUNTIF(L8:L8,Y33)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COUNTIF(L9:L9,AD33)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COUNTIF(L10:L10,AI33)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COUNTIF(L11:L11,AN33)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COUNTIF(L12:L12,AS33)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COUNTIF(L8:L8,Y34)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COUNTIF(L9:L9,AD34)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COUNTIF(L10:L10,AI34)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COUNTIF(L11:L11,AN34)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COUNTIF(L12:L12,AS34)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COUNTIF(L8:L8,Y35)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COUNTIF(L9:L9,AD35)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COUNTIF(L10:L10,AI35)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COUNTIF(L11:L11,AN35)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COUNTIF(L12:L12,AS35)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COUNTIF(L8:L8,Y36)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COUNTIF(L9:L9,AD36)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COUNTIF(L10:L10,AI36)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COUNTIF(L11:L11,AN36)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COUNTIF(L12:L12,AS36)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COUNTIF(L8:L8,Y37)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COUNTIF(L9:L9,AD37)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COUNTIF(L10:L10,AI37)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COUNTIF(L11:L11,AN37)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COUNTIF(L12:L12,AS37)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1</v>
      </c>
      <c r="P38" s="35">
        <f>O38/$Q$4</f>
        <v>0.16666666666666666</v>
      </c>
      <c r="Q38" s="35">
        <f>IF(P38=0,0,(P38*((LOG(P38))/LOG(2))))</f>
        <v>-0.43082708345352599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COUNTIF(L8:L8,Y38)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COUNTIF(L9:L9,AD38)</f>
        <v>1</v>
      </c>
      <c r="AF38" s="35">
        <f>AE38/(AG4-AE25)</f>
        <v>1</v>
      </c>
      <c r="AG38" s="35">
        <f>IF(AF38=0,0,(AF38*((LOG(AF38))/LOG(2))))</f>
        <v>0</v>
      </c>
      <c r="AI38" s="35">
        <f>N38</f>
        <v>22222</v>
      </c>
      <c r="AJ38" s="35">
        <f>COUNTIF(L10:L10,AI38)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COUNTIF(L11:L11,AN38)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COUNTIF(L12:L12,AS38)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0.99999999999999989</v>
      </c>
      <c r="Q39" s="27">
        <f>-SUM(Q7:Q38)</f>
        <v>2.2516291673878226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0.87104906425515272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COUNTIF(L7:L12,G3)</f>
        <v>0</v>
      </c>
      <c r="O44" s="39"/>
      <c r="P44" s="46">
        <v>1</v>
      </c>
      <c r="Q44" s="46">
        <v>1</v>
      </c>
      <c r="R44" s="46">
        <v>1</v>
      </c>
      <c r="S44" s="46">
        <v>1</v>
      </c>
      <c r="T44" s="46">
        <v>1</v>
      </c>
      <c r="U44" s="46">
        <v>1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83</v>
      </c>
      <c r="Q52">
        <f>(J8-J7)/Q44</f>
        <v>472</v>
      </c>
      <c r="R52">
        <f>(J9-J8)/R44</f>
        <v>173</v>
      </c>
      <c r="S52">
        <f>(J10-J9)/S44</f>
        <v>164</v>
      </c>
      <c r="T52">
        <f>(J11-J10)/T44</f>
        <v>162</v>
      </c>
      <c r="U52">
        <f>(J12-J11)/U44</f>
        <v>463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126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6</v>
      </c>
      <c r="V3" s="25" t="s">
        <v>118</v>
      </c>
      <c r="W3">
        <f>COUNTA(L7:L7)</f>
        <v>1</v>
      </c>
      <c r="AA3" s="25" t="s">
        <v>118</v>
      </c>
      <c r="AB3">
        <f>COUNTA(L8:L8)</f>
        <v>1</v>
      </c>
      <c r="AF3" s="25" t="s">
        <v>118</v>
      </c>
      <c r="AG3">
        <f>COUNTA(L9:L9)</f>
        <v>1</v>
      </c>
      <c r="AK3" s="25" t="s">
        <v>118</v>
      </c>
      <c r="AL3">
        <f>COUNTA(L10:L10)</f>
        <v>1</v>
      </c>
      <c r="AP3" s="25" t="s">
        <v>118</v>
      </c>
      <c r="AQ3">
        <f>COUNTA(L11:L11)</f>
        <v>1</v>
      </c>
      <c r="AU3" s="25" t="s">
        <v>118</v>
      </c>
      <c r="AV3">
        <f>COUNTA(L12:L12)</f>
        <v>1</v>
      </c>
    </row>
    <row r="4" spans="1:48" x14ac:dyDescent="0.3">
      <c r="P4" s="25" t="s">
        <v>86</v>
      </c>
      <c r="Q4" s="26">
        <f>SUM(O7:O38)</f>
        <v>6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52</v>
      </c>
      <c r="C7" s="61">
        <v>13</v>
      </c>
      <c r="D7" s="58">
        <v>141</v>
      </c>
      <c r="E7" s="61">
        <v>24</v>
      </c>
      <c r="F7" s="58">
        <v>156</v>
      </c>
      <c r="G7" s="64">
        <v>14</v>
      </c>
      <c r="H7" s="64">
        <v>174</v>
      </c>
      <c r="I7" s="41">
        <v>24</v>
      </c>
      <c r="J7" s="41">
        <v>187</v>
      </c>
      <c r="K7" s="42">
        <v>0</v>
      </c>
      <c r="L7">
        <v>11212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COUNTIF(L8:L8,Y7)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COUNTIF(L9:L9,AD7)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COUNTIF(L10:L10,AI7)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COUNTIF(L11:L11,AN7)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COUNTIF(L12:L12,AS7)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399</v>
      </c>
      <c r="C8" s="63">
        <v>24</v>
      </c>
      <c r="D8" s="60">
        <v>413</v>
      </c>
      <c r="E8" s="63">
        <v>24</v>
      </c>
      <c r="F8" s="60">
        <v>423</v>
      </c>
      <c r="G8" s="66">
        <v>23</v>
      </c>
      <c r="H8" s="66">
        <v>427</v>
      </c>
      <c r="I8" s="40">
        <v>24</v>
      </c>
      <c r="J8" s="40">
        <v>432</v>
      </c>
      <c r="K8" s="50">
        <v>0</v>
      </c>
      <c r="L8">
        <v>12222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COUNTIF(L8:L8,Y8)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COUNTIF(L9:L9,AD8)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COUNTIF(L10:L10,AI8)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COUNTIF(L11:L11,AN8)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COUNTIF(L12:L12,AS8)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632</v>
      </c>
      <c r="C9" s="62">
        <v>13</v>
      </c>
      <c r="D9" s="59">
        <v>640</v>
      </c>
      <c r="E9" s="62">
        <v>24</v>
      </c>
      <c r="F9" s="59">
        <v>653</v>
      </c>
      <c r="G9" s="65">
        <v>23</v>
      </c>
      <c r="H9" s="65">
        <v>659</v>
      </c>
      <c r="I9" s="41">
        <v>24</v>
      </c>
      <c r="J9" s="41">
        <v>664</v>
      </c>
      <c r="K9" s="42">
        <v>0</v>
      </c>
      <c r="L9">
        <v>11222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COUNTIF(L8:L8,Y9)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COUNTIF(L9:L9,AD9)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COUNTIF(L10:L10,AI9)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COUNTIF(L11:L11,AN9)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COUNTIF(L12:L12,AS9)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765</v>
      </c>
      <c r="C10" s="63">
        <v>13</v>
      </c>
      <c r="D10" s="60">
        <v>774</v>
      </c>
      <c r="E10" s="63">
        <v>24</v>
      </c>
      <c r="F10" s="60">
        <v>788</v>
      </c>
      <c r="G10" s="66">
        <v>23</v>
      </c>
      <c r="H10" s="66">
        <v>796</v>
      </c>
      <c r="I10" s="40">
        <v>24</v>
      </c>
      <c r="J10" s="40">
        <v>803</v>
      </c>
      <c r="K10" s="50">
        <v>0</v>
      </c>
      <c r="L10">
        <v>11222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COUNTIF(L8:L8,Y10)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COUNTIF(L9:L9,AD10)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COUNTIF(L10:L10,AI10)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COUNTIF(L11:L11,AN10)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COUNTIF(L12:L12,AS10)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906</v>
      </c>
      <c r="C11" s="62">
        <v>13</v>
      </c>
      <c r="D11" s="59">
        <v>919</v>
      </c>
      <c r="E11" s="62">
        <v>24</v>
      </c>
      <c r="F11" s="59">
        <v>931</v>
      </c>
      <c r="G11" s="65">
        <v>23</v>
      </c>
      <c r="H11" s="65">
        <v>944</v>
      </c>
      <c r="I11" s="41">
        <v>24</v>
      </c>
      <c r="J11" s="41">
        <v>951</v>
      </c>
      <c r="K11" s="42">
        <v>0</v>
      </c>
      <c r="L11">
        <v>11222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COUNTIF(L8:L8,Y11)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COUNTIF(L9:L9,AD11)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COUNTIF(L10:L10,AI11)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COUNTIF(L11:L11,AN11)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COUNTIF(L12:L12,AS11)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12</v>
      </c>
      <c r="B12" s="60">
        <v>1061</v>
      </c>
      <c r="C12" s="63">
        <v>24</v>
      </c>
      <c r="D12" s="60">
        <v>1079</v>
      </c>
      <c r="E12" s="63">
        <v>13</v>
      </c>
      <c r="F12" s="60">
        <v>1102</v>
      </c>
      <c r="G12" s="66">
        <v>23</v>
      </c>
      <c r="H12" s="66">
        <v>1116</v>
      </c>
      <c r="I12" s="40">
        <v>24</v>
      </c>
      <c r="J12" s="40">
        <v>1121</v>
      </c>
      <c r="K12" s="50">
        <v>0</v>
      </c>
      <c r="L12">
        <v>12122</v>
      </c>
      <c r="N12" s="35">
        <v>11212</v>
      </c>
      <c r="O12" s="35">
        <f>COUNTIF($L$7:$L$500,N12)</f>
        <v>1</v>
      </c>
      <c r="P12" s="35">
        <f>O12/$Q$4</f>
        <v>0.16666666666666666</v>
      </c>
      <c r="Q12" s="35">
        <f>IF(P12=0,0,(P12*((LOG(P12))/LOG(2))))</f>
        <v>-0.43082708345352599</v>
      </c>
      <c r="T12" s="35">
        <f>N12</f>
        <v>11212</v>
      </c>
      <c r="U12" s="35">
        <f>COUNTIF(L7:L7,T12)</f>
        <v>1</v>
      </c>
      <c r="V12" s="35">
        <f>U12/(W4-U25)</f>
        <v>1</v>
      </c>
      <c r="W12" s="35">
        <f>IF(V12=0,0,(V12*((LOG(V12))/LOG(2))))</f>
        <v>0</v>
      </c>
      <c r="Y12" s="35">
        <f>N12</f>
        <v>11212</v>
      </c>
      <c r="Z12" s="35">
        <f>COUNTIF(L8:L8,Y12)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COUNTIF(L9:L9,AD12)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COUNTIF(L10:L10,AI12)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COUNTIF(L11:L11,AN12)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COUNTIF(L12:L12,AS12)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17"/>
      <c r="B13" s="17"/>
      <c r="C13" s="17"/>
      <c r="D13" s="17"/>
      <c r="E13" s="17"/>
      <c r="F13" s="17"/>
      <c r="G13" s="17"/>
      <c r="H13" s="17"/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COUNTIF(L8:L8,Y13)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COUNTIF(L9:L9,AD13)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COUNTIF(L10:L10,AI13)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COUNTIF(L11:L11,AN13)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COUNTIF(L12:L12,AS13)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3</v>
      </c>
      <c r="P14" s="35">
        <f>O14/$Q$4</f>
        <v>0.5</v>
      </c>
      <c r="Q14" s="35">
        <f>IF(P14=0,0,(P14*((LOG(P14))/LOG(2))))</f>
        <v>-0.5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COUNTIF(L8:L8,Y14)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COUNTIF(L9:L9,AD14)</f>
        <v>1</v>
      </c>
      <c r="AF14" s="35">
        <f>AE14/(AG4-AE25)</f>
        <v>1</v>
      </c>
      <c r="AG14" s="35">
        <f>IF(AF14=0,0,(AF14*((LOG(AF14))/LOG(2))))</f>
        <v>0</v>
      </c>
      <c r="AI14" s="35">
        <f>N14</f>
        <v>11222</v>
      </c>
      <c r="AJ14" s="35">
        <f>COUNTIF(L10:L10,AI14)</f>
        <v>1</v>
      </c>
      <c r="AK14" s="35">
        <f>AJ14/(AL4-AJ25)</f>
        <v>1</v>
      </c>
      <c r="AL14" s="35">
        <f>IF(AK14=0,0,(AK14*((LOG(AK14))/LOG(2))))</f>
        <v>0</v>
      </c>
      <c r="AN14" s="35">
        <f>N14</f>
        <v>11222</v>
      </c>
      <c r="AO14" s="35">
        <f>COUNTIF(L11:L11,AN14)</f>
        <v>1</v>
      </c>
      <c r="AP14" s="35">
        <f>AO14/(AQ4-AO25)</f>
        <v>1</v>
      </c>
      <c r="AQ14" s="35">
        <f>IF(AP14=0,0,(AP14*((LOG(AP14))/LOG(2))))</f>
        <v>0</v>
      </c>
      <c r="AS14" s="35">
        <f>N14</f>
        <v>11222</v>
      </c>
      <c r="AT14" s="35">
        <f>COUNTIF(L12:L12,AS14)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COUNTIF(L8:L8,Y15)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COUNTIF(L9:L9,AD15)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COUNTIF(L10:L10,AI15)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COUNTIF(L11:L11,AN15)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COUNTIF(L12:L12,AS15)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COUNTIF(L8:L8,Y16)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COUNTIF(L9:L9,AD16)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COUNTIF(L10:L10,AI16)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COUNTIF(L11:L11,AN16)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COUNTIF(L12:L12,AS16)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COUNTIF(L8:L8,Y17)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COUNTIF(L9:L9,AD17)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COUNTIF(L10:L10,AI17)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COUNTIF(L11:L11,AN17)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COUNTIF(L12:L12,AS17)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1</v>
      </c>
      <c r="P18" s="35">
        <f>O18/$Q$4</f>
        <v>0.16666666666666666</v>
      </c>
      <c r="Q18" s="35">
        <f>IF(P18=0,0,(P18*((LOG(P18))/LOG(2))))</f>
        <v>-0.43082708345352599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COUNTIF(L8:L8,Y18)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COUNTIF(L9:L9,AD18)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COUNTIF(L10:L10,AI18)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COUNTIF(L11:L11,AN18)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COUNTIF(L12:L12,AS18)</f>
        <v>1</v>
      </c>
      <c r="AU18" s="35">
        <f>AT18/(AV4-AT25)</f>
        <v>1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COUNTIF(L8:L8,Y19)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COUNTIF(L9:L9,AD19)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COUNTIF(L10:L10,AI19)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COUNTIF(L11:L11,AN19)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COUNTIF(L12:L12,AS19)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COUNTIF(L8:L8,Y20)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COUNTIF(L9:L9,AD20)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COUNTIF(L10:L10,AI20)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COUNTIF(L11:L11,AN20)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COUNTIF(L12:L12,AS20)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COUNTIF(L8:L8,Y21)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COUNTIF(L9:L9,AD21)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COUNTIF(L10:L10,AI21)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COUNTIF(L11:L11,AN21)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COUNTIF(L12:L12,AS21)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1</v>
      </c>
      <c r="P22" s="35">
        <f>O22/$Q$4</f>
        <v>0.16666666666666666</v>
      </c>
      <c r="Q22" s="35">
        <f>IF(P22=0,0,(P22*((LOG(P22))/LOG(2))))</f>
        <v>-0.43082708345352599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COUNTIF(L8:L8,Y22)</f>
        <v>1</v>
      </c>
      <c r="AA22" s="35">
        <f>Z22/(AB4-Z25)</f>
        <v>1</v>
      </c>
      <c r="AB22" s="35">
        <f>IF(AA22=0,0,(AA22*((LOG(AA22))/LOG(2))))</f>
        <v>0</v>
      </c>
      <c r="AD22" s="35">
        <f>N22</f>
        <v>12222</v>
      </c>
      <c r="AE22" s="35">
        <f>COUNTIF(L9:L9,AD22)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COUNTIF(L10:L10,AI22)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COUNTIF(L11:L11,AN22)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COUNTIF(L12:L12,AS22)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COUNTIF(L8:L8,Y23)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COUNTIF(L9:L9,AD23)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COUNTIF(L10:L10,AI23)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COUNTIF(L11:L11,AN23)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COUNTIF(L12:L12,AS23)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COUNTIF(L8:L8,Y24)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COUNTIF(L9:L9,AD24)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COUNTIF(L10:L10,AI24)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COUNTIF(L11:L11,AN24)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COUNTIF(L12:L12,AS24)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COUNTIF(L8:L8,Y25)</f>
        <v>0</v>
      </c>
      <c r="AA25" s="54"/>
      <c r="AB25" s="55"/>
      <c r="AD25" s="35">
        <f>N25</f>
        <v>21121</v>
      </c>
      <c r="AE25" s="35">
        <f>COUNTIF(L9:L9,AD25)</f>
        <v>0</v>
      </c>
      <c r="AF25" s="54"/>
      <c r="AG25" s="55"/>
      <c r="AI25" s="35">
        <f>N25</f>
        <v>21121</v>
      </c>
      <c r="AJ25" s="35">
        <f>COUNTIF(L10:L10,AI25)</f>
        <v>0</v>
      </c>
      <c r="AK25" s="54"/>
      <c r="AL25" s="55"/>
      <c r="AN25" s="35">
        <f>N25</f>
        <v>21121</v>
      </c>
      <c r="AO25" s="35">
        <f>COUNTIF(L11:L11,AN25)</f>
        <v>0</v>
      </c>
      <c r="AP25" s="54"/>
      <c r="AQ25" s="55"/>
      <c r="AS25" s="35">
        <f>N25</f>
        <v>21121</v>
      </c>
      <c r="AT25" s="35">
        <f>COUNTIF(L12:L12,AS25)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COUNTIF(L8:L8,Y26)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COUNTIF(L9:L9,AD26)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COUNTIF(L10:L10,AI26)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COUNTIF(L11:L11,AN26)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COUNTIF(L12:L12,AS26)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COUNTIF(L8:L8,Y27)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COUNTIF(L9:L9,AD27)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COUNTIF(L10:L10,AI27)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COUNTIF(L11:L11,AN27)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COUNTIF(L12:L12,AS27)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COUNTIF(L8:L8,Y28)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COUNTIF(L9:L9,AD28)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COUNTIF(L10:L10,AI28)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COUNTIF(L11:L11,AN28)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COUNTIF(L12:L12,AS28)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COUNTIF(L8:L8,Y29)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COUNTIF(L9:L9,AD29)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COUNTIF(L10:L10,AI29)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COUNTIF(L11:L11,AN29)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COUNTIF(L12:L12,AS29)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COUNTIF(L8:L8,Y30)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COUNTIF(L9:L9,AD30)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COUNTIF(L10:L10,AI30)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COUNTIF(L11:L11,AN30)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COUNTIF(L12:L12,AS30)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COUNTIF(L8:L8,Y31)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COUNTIF(L9:L9,AD31)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COUNTIF(L10:L10,AI31)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COUNTIF(L11:L11,AN31)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COUNTIF(L12:L12,AS31)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COUNTIF(L8:L8,Y32)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COUNTIF(L9:L9,AD32)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COUNTIF(L10:L10,AI32)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COUNTIF(L11:L11,AN32)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COUNTIF(L12:L12,AS32)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COUNTIF(L8:L8,Y33)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COUNTIF(L9:L9,AD33)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COUNTIF(L10:L10,AI33)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COUNTIF(L11:L11,AN33)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COUNTIF(L12:L12,AS33)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COUNTIF(L8:L8,Y34)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COUNTIF(L9:L9,AD34)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COUNTIF(L10:L10,AI34)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COUNTIF(L11:L11,AN34)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COUNTIF(L12:L12,AS34)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COUNTIF(L8:L8,Y35)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COUNTIF(L9:L9,AD35)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COUNTIF(L10:L10,AI35)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COUNTIF(L11:L11,AN35)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COUNTIF(L12:L12,AS35)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COUNTIF(L8:L8,Y36)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COUNTIF(L9:L9,AD36)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COUNTIF(L10:L10,AI36)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COUNTIF(L11:L11,AN36)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COUNTIF(L12:L12,AS36)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COUNTIF(L8:L8,Y37)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COUNTIF(L9:L9,AD37)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COUNTIF(L10:L10,AI37)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COUNTIF(L11:L11,AN37)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COUNTIF(L12:L12,AS37)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COUNTIF(L8:L8,Y38)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COUNTIF(L9:L9,AD38)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COUNTIF(L10:L10,AI38)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COUNTIF(L11:L11,AN38)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COUNTIF(L12:L12,AS38)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0.99999999999999989</v>
      </c>
      <c r="Q39" s="27">
        <f>-SUM(Q7:Q38)</f>
        <v>1.7924812503605778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0.6934264036172707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COUNTIF(L7:L12,G3)</f>
        <v>0</v>
      </c>
      <c r="O44" s="39"/>
      <c r="P44" s="46">
        <v>1</v>
      </c>
      <c r="Q44" s="46">
        <v>1</v>
      </c>
      <c r="R44" s="46">
        <v>1</v>
      </c>
      <c r="S44" s="46">
        <v>1</v>
      </c>
      <c r="T44" s="46">
        <v>1</v>
      </c>
      <c r="U44" s="46">
        <v>1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187</v>
      </c>
      <c r="Q52">
        <f>(J8-J7)/Q44</f>
        <v>245</v>
      </c>
      <c r="R52">
        <f>(J9-J8)/R44</f>
        <v>232</v>
      </c>
      <c r="S52">
        <f>(J10-J9)/S44</f>
        <v>139</v>
      </c>
      <c r="T52">
        <f>(J11-J10)/T44</f>
        <v>148</v>
      </c>
      <c r="U52">
        <f>(J12-J11)/U44</f>
        <v>170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145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5</v>
      </c>
      <c r="V3" s="25" t="s">
        <v>118</v>
      </c>
      <c r="W3">
        <f>COUNTA(L7:L7)</f>
        <v>1</v>
      </c>
      <c r="AA3" s="25" t="s">
        <v>118</v>
      </c>
      <c r="AB3">
        <f>COUNTA(L8:L8)</f>
        <v>1</v>
      </c>
      <c r="AF3" s="25" t="s">
        <v>118</v>
      </c>
      <c r="AG3">
        <f>COUNTA(L8:L9)</f>
        <v>2</v>
      </c>
      <c r="AK3" s="25" t="s">
        <v>118</v>
      </c>
      <c r="AL3">
        <f>COUNTA(L9:L9)</f>
        <v>1</v>
      </c>
      <c r="AP3" s="25" t="s">
        <v>118</v>
      </c>
      <c r="AQ3">
        <f>COUNTA(L10:L10)</f>
        <v>1</v>
      </c>
      <c r="AU3" s="25" t="s">
        <v>118</v>
      </c>
      <c r="AV3">
        <f>COUNTA(L11:L11)</f>
        <v>1</v>
      </c>
    </row>
    <row r="4" spans="1:48" x14ac:dyDescent="0.3">
      <c r="P4" s="25" t="s">
        <v>86</v>
      </c>
      <c r="Q4" s="26">
        <f>SUM(O7:O38)</f>
        <v>5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2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142</v>
      </c>
      <c r="C7" s="61">
        <v>13</v>
      </c>
      <c r="D7" s="58">
        <v>154</v>
      </c>
      <c r="E7" s="61">
        <v>13</v>
      </c>
      <c r="F7" s="58">
        <v>201</v>
      </c>
      <c r="G7" s="64">
        <v>23</v>
      </c>
      <c r="H7" s="64">
        <v>217</v>
      </c>
      <c r="I7" s="41">
        <v>24</v>
      </c>
      <c r="J7" s="41">
        <v>219</v>
      </c>
      <c r="K7" s="42">
        <v>0</v>
      </c>
      <c r="L7">
        <v>11122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COUNTIF(L8:L8,Y7)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COUNTIF(L8:L9,AD7)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COUNTIF(L9:L9,AI7)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COUNTIF(L10:L10,AN7)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COUNTIF(L11:L11,AS7)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334</v>
      </c>
      <c r="C8" s="63">
        <v>13</v>
      </c>
      <c r="D8" s="60">
        <v>350</v>
      </c>
      <c r="E8" s="63">
        <v>24</v>
      </c>
      <c r="F8" s="60">
        <v>371</v>
      </c>
      <c r="G8" s="66">
        <v>14</v>
      </c>
      <c r="H8" s="66">
        <v>386</v>
      </c>
      <c r="I8" s="40">
        <v>13</v>
      </c>
      <c r="J8" s="40">
        <v>418</v>
      </c>
      <c r="K8" s="50">
        <v>0</v>
      </c>
      <c r="L8">
        <v>11211</v>
      </c>
      <c r="N8" s="35">
        <v>11112</v>
      </c>
      <c r="O8" s="35">
        <f>COUNTIF($L$7:$L$500,N8)</f>
        <v>1</v>
      </c>
      <c r="P8" s="35">
        <f>O8/$Q$4</f>
        <v>0.2</v>
      </c>
      <c r="Q8" s="35">
        <f>IF(P8=0,0,(P8*((LOG(P8))/LOG(2))))</f>
        <v>-0.46438561897747244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COUNTIF(L8:L8,Y8)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COUNTIF(L8:L9,AD8)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COUNTIF(L9:L9,AI8)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COUNTIF(L10:L10,AN8)</f>
        <v>1</v>
      </c>
      <c r="AP8" s="35">
        <f>AO8/(AQ4-AO25)</f>
        <v>1</v>
      </c>
      <c r="AQ8" s="35">
        <f>IF(AP8=0,0,(AP8*((LOG(AP8))/LOG(2))))</f>
        <v>0</v>
      </c>
      <c r="AS8" s="35">
        <f>N8</f>
        <v>11112</v>
      </c>
      <c r="AT8" s="35">
        <f>COUNTIF(L11:L11,AS8)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16730</v>
      </c>
      <c r="C9" s="62">
        <v>13</v>
      </c>
      <c r="D9" s="59">
        <v>16759</v>
      </c>
      <c r="E9" s="62">
        <v>13</v>
      </c>
      <c r="F9" s="59">
        <v>16785</v>
      </c>
      <c r="G9" s="65">
        <v>23</v>
      </c>
      <c r="H9" s="65">
        <v>16801</v>
      </c>
      <c r="I9" s="41">
        <v>24</v>
      </c>
      <c r="J9" s="41">
        <v>16811</v>
      </c>
      <c r="K9" s="42">
        <v>0</v>
      </c>
      <c r="L9">
        <v>11122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COUNTIF(L8:L8,Y9)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COUNTIF(L8:L9,AD9)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COUNTIF(L9:L9,AI9)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COUNTIF(L10:L10,AN9)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COUNTIF(L11:L11,AS9)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16976</v>
      </c>
      <c r="C10" s="63">
        <v>13</v>
      </c>
      <c r="D10" s="60">
        <v>20501</v>
      </c>
      <c r="E10" s="63">
        <v>13</v>
      </c>
      <c r="F10" s="60">
        <v>20521</v>
      </c>
      <c r="G10" s="66">
        <v>14</v>
      </c>
      <c r="H10" s="66">
        <v>20561</v>
      </c>
      <c r="I10" s="40">
        <v>24</v>
      </c>
      <c r="J10" s="40">
        <v>20588</v>
      </c>
      <c r="K10" s="50">
        <v>0</v>
      </c>
      <c r="L10">
        <v>11112</v>
      </c>
      <c r="N10" s="35">
        <v>11122</v>
      </c>
      <c r="O10" s="35">
        <f>COUNTIF($L$7:$L$500,N10)</f>
        <v>2</v>
      </c>
      <c r="P10" s="35">
        <f>O10/$Q$4</f>
        <v>0.4</v>
      </c>
      <c r="Q10" s="35">
        <f>IF(P10=0,0,(P10*((LOG(P10))/LOG(2))))</f>
        <v>-0.52877123795494496</v>
      </c>
      <c r="T10" s="35">
        <f>N10</f>
        <v>11122</v>
      </c>
      <c r="U10" s="35">
        <f>COUNTIF(L7:L7,T10)</f>
        <v>1</v>
      </c>
      <c r="V10" s="35">
        <f>U10/(W4-U25)</f>
        <v>1</v>
      </c>
      <c r="W10" s="35">
        <f>IF(V10=0,0,(V10*((LOG(V10))/LOG(2))))</f>
        <v>0</v>
      </c>
      <c r="Y10" s="35">
        <f>N10</f>
        <v>11122</v>
      </c>
      <c r="Z10" s="35">
        <f>COUNTIF(L8:L8,Y10)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COUNTIF(L8:L9,AD10)</f>
        <v>1</v>
      </c>
      <c r="AF10" s="35">
        <f>AE10/(AG4-AE25)</f>
        <v>0.5</v>
      </c>
      <c r="AG10" s="35">
        <f>IF(AF10=0,0,(AF10*((LOG(AF10))/LOG(2))))</f>
        <v>-0.5</v>
      </c>
      <c r="AI10" s="35">
        <f>N10</f>
        <v>11122</v>
      </c>
      <c r="AJ10" s="35">
        <f>COUNTIF(L9:L9,AI10)</f>
        <v>1</v>
      </c>
      <c r="AK10" s="35">
        <f>AJ10/(AL4-AJ25)</f>
        <v>1</v>
      </c>
      <c r="AL10" s="35">
        <f>IF(AK10=0,0,(AK10*((LOG(AK10))/LOG(2))))</f>
        <v>0</v>
      </c>
      <c r="AN10" s="35">
        <f>N10</f>
        <v>11122</v>
      </c>
      <c r="AO10" s="35">
        <f>COUNTIF(L10:L10,AN10)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COUNTIF(L11:L11,AS10)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21012</v>
      </c>
      <c r="C11" s="62">
        <v>24</v>
      </c>
      <c r="D11" s="59">
        <v>21033</v>
      </c>
      <c r="E11" s="62">
        <v>24</v>
      </c>
      <c r="F11" s="59">
        <v>21047</v>
      </c>
      <c r="G11" s="65">
        <v>23</v>
      </c>
      <c r="H11" s="65">
        <v>21058</v>
      </c>
      <c r="I11" s="41">
        <v>24</v>
      </c>
      <c r="J11" s="41">
        <v>21068</v>
      </c>
      <c r="K11" s="42">
        <v>0</v>
      </c>
      <c r="L11">
        <v>12222</v>
      </c>
      <c r="N11" s="35">
        <v>11211</v>
      </c>
      <c r="O11" s="35">
        <f>COUNTIF($L$7:$L$500,N11)</f>
        <v>1</v>
      </c>
      <c r="P11" s="35">
        <f>O11/$Q$4</f>
        <v>0.2</v>
      </c>
      <c r="Q11" s="35">
        <f>IF(P11=0,0,(P11*((LOG(P11))/LOG(2))))</f>
        <v>-0.46438561897747244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COUNTIF(L8:L8,Y11)</f>
        <v>1</v>
      </c>
      <c r="AA11" s="35">
        <f>Z11/(AB4-Z25)</f>
        <v>1</v>
      </c>
      <c r="AB11" s="35">
        <f>IF(AA11=0,0,(AA11*((LOG(AA11))/LOG(2))))</f>
        <v>0</v>
      </c>
      <c r="AD11" s="35">
        <f>N11</f>
        <v>11211</v>
      </c>
      <c r="AE11" s="35">
        <f>COUNTIF(L8:L9,AD11)</f>
        <v>1</v>
      </c>
      <c r="AF11" s="35">
        <f>AE11/(AG4-AE25)</f>
        <v>0.5</v>
      </c>
      <c r="AG11" s="35">
        <f>IF(AF11=0,0,(AF11*((LOG(AF11))/LOG(2))))</f>
        <v>-0.5</v>
      </c>
      <c r="AI11" s="35">
        <f>N11</f>
        <v>11211</v>
      </c>
      <c r="AJ11" s="35">
        <f>COUNTIF(L9:L9,AI11)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COUNTIF(L10:L10,AN11)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COUNTIF(L11:L11,AS11)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17"/>
      <c r="B12" s="17"/>
      <c r="C12" s="17"/>
      <c r="D12" s="17"/>
      <c r="E12" s="17"/>
      <c r="F12" s="17"/>
      <c r="G12" s="17"/>
      <c r="H12" s="17"/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COUNTIF(L8:L8,Y12)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COUNTIF(L8:L9,AD12)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COUNTIF(L9:L9,AI12)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COUNTIF(L10:L10,AN12)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COUNTIF(L11:L11,AS12)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COUNTIF(L8:L8,Y13)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COUNTIF(L8:L9,AD13)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COUNTIF(L9:L9,AI13)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COUNTIF(L10:L10,AN13)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COUNTIF(L11:L11,AS13)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COUNTIF(L8:L8,Y14)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COUNTIF(L8:L9,AD14)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COUNTIF(L9:L9,AI14)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COUNTIF(L10:L10,AN14)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COUNTIF(L11:L11,AS14)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COUNTIF(L8:L8,Y15)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COUNTIF(L8:L9,AD15)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COUNTIF(L9:L9,AI15)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COUNTIF(L10:L10,AN15)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COUNTIF(L11:L11,AS15)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COUNTIF(L8:L8,Y16)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COUNTIF(L8:L9,AD16)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COUNTIF(L9:L9,AI16)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COUNTIF(L10:L10,AN16)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COUNTIF(L11:L11,AS16)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COUNTIF(L8:L8,Y17)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COUNTIF(L8:L9,AD17)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COUNTIF(L9:L9,AI17)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COUNTIF(L10:L10,AN17)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COUNTIF(L11:L11,AS17)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COUNTIF(L8:L8,Y18)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COUNTIF(L8:L9,AD18)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COUNTIF(L9:L9,AI18)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COUNTIF(L10:L10,AN18)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COUNTIF(L11:L11,AS18)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COUNTIF(L8:L8,Y19)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COUNTIF(L8:L9,AD19)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COUNTIF(L9:L9,AI19)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COUNTIF(L10:L10,AN19)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COUNTIF(L11:L11,AS19)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COUNTIF(L8:L8,Y20)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COUNTIF(L8:L9,AD20)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COUNTIF(L9:L9,AI20)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COUNTIF(L10:L10,AN20)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COUNTIF(L11:L11,AS20)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COUNTIF(L8:L8,Y21)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COUNTIF(L8:L9,AD21)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COUNTIF(L9:L9,AI21)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COUNTIF(L10:L10,AN21)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COUNTIF(L11:L11,AS21)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1</v>
      </c>
      <c r="P22" s="35">
        <f>O22/$Q$4</f>
        <v>0.2</v>
      </c>
      <c r="Q22" s="35">
        <f>IF(P22=0,0,(P22*((LOG(P22))/LOG(2))))</f>
        <v>-0.46438561897747244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COUNTIF(L8:L8,Y22)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COUNTIF(L8:L9,AD22)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COUNTIF(L9:L9,AI22)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COUNTIF(L10:L10,AN22)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COUNTIF(L11:L11,AS22)</f>
        <v>1</v>
      </c>
      <c r="AU22" s="35">
        <f>AT22/(AV4-AT25)</f>
        <v>1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COUNTIF(L8:L8,Y23)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COUNTIF(L8:L9,AD23)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COUNTIF(L9:L9,AI23)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COUNTIF(L10:L10,AN23)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COUNTIF(L11:L11,AS23)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COUNTIF(L8:L8,Y24)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COUNTIF(L8:L9,AD24)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COUNTIF(L9:L9,AI24)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COUNTIF(L10:L10,AN24)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COUNTIF(L11:L11,AS24)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COUNTIF(L8:L8,Y25)</f>
        <v>0</v>
      </c>
      <c r="AA25" s="54"/>
      <c r="AB25" s="55"/>
      <c r="AD25" s="35">
        <f>N25</f>
        <v>21121</v>
      </c>
      <c r="AE25" s="35">
        <f>COUNTIF(L8:L9,AD25)</f>
        <v>0</v>
      </c>
      <c r="AF25" s="54"/>
      <c r="AG25" s="55"/>
      <c r="AI25" s="35">
        <f>N25</f>
        <v>21121</v>
      </c>
      <c r="AJ25" s="35">
        <f>COUNTIF(L9:L9,AI25)</f>
        <v>0</v>
      </c>
      <c r="AK25" s="54"/>
      <c r="AL25" s="55"/>
      <c r="AN25" s="35">
        <f>N25</f>
        <v>21121</v>
      </c>
      <c r="AO25" s="35">
        <f>COUNTIF(L10:L10,AN25)</f>
        <v>0</v>
      </c>
      <c r="AP25" s="54"/>
      <c r="AQ25" s="55"/>
      <c r="AS25" s="35">
        <f>N25</f>
        <v>21121</v>
      </c>
      <c r="AT25" s="35">
        <f>COUNTIF(L11:L11,AS25)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COUNTIF(L8:L8,Y26)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COUNTIF(L8:L9,AD26)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COUNTIF(L9:L9,AI26)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COUNTIF(L10:L10,AN26)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COUNTIF(L11:L11,AS26)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COUNTIF(L8:L8,Y27)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COUNTIF(L8:L9,AD27)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COUNTIF(L9:L9,AI27)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COUNTIF(L10:L10,AN27)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COUNTIF(L11:L11,AS27)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COUNTIF(L8:L8,Y28)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COUNTIF(L8:L9,AD28)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COUNTIF(L9:L9,AI28)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COUNTIF(L10:L10,AN28)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COUNTIF(L11:L11,AS28)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COUNTIF(L8:L8,Y29)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COUNTIF(L8:L9,AD29)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COUNTIF(L9:L9,AI29)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COUNTIF(L10:L10,AN29)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COUNTIF(L11:L11,AS29)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COUNTIF(L8:L8,Y30)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COUNTIF(L8:L9,AD30)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COUNTIF(L9:L9,AI30)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COUNTIF(L10:L10,AN30)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COUNTIF(L11:L11,AS30)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COUNTIF(L8:L8,Y31)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COUNTIF(L8:L9,AD31)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COUNTIF(L9:L9,AI31)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COUNTIF(L10:L10,AN31)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COUNTIF(L11:L11,AS31)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COUNTIF(L8:L8,Y32)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COUNTIF(L8:L9,AD32)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COUNTIF(L9:L9,AI32)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COUNTIF(L10:L10,AN32)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COUNTIF(L11:L11,AS32)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COUNTIF(L8:L8,Y33)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COUNTIF(L8:L9,AD33)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COUNTIF(L9:L9,AI33)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COUNTIF(L10:L10,AN33)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COUNTIF(L11:L11,AS33)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COUNTIF(L8:L8,Y34)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COUNTIF(L8:L9,AD34)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COUNTIF(L9:L9,AI34)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COUNTIF(L10:L10,AN34)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COUNTIF(L11:L11,AS34)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COUNTIF(L8:L8,Y35)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COUNTIF(L8:L9,AD35)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COUNTIF(L9:L9,AI35)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COUNTIF(L10:L10,AN35)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COUNTIF(L11:L11,AS35)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COUNTIF(L8:L8,Y36)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COUNTIF(L8:L9,AD36)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COUNTIF(L9:L9,AI36)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COUNTIF(L10:L10,AN36)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COUNTIF(L11:L11,AS36)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COUNTIF(L8:L8,Y37)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COUNTIF(L8:L9,AD37)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COUNTIF(L9:L9,AI37)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COUNTIF(L10:L10,AN37)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COUNTIF(L11:L11,AS37)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COUNTIF(L8:L8,Y38)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COUNTIF(L8:L9,AD38)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COUNTIF(L9:L9,AI38)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COUNTIF(L10:L10,AN38)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COUNTIF(L11:L11,AS38)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1.9219280948873623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1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0.82772937677064262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>
        <f>AG39/(LOG(AG4)/LOG(2))</f>
        <v>1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COUNTIF(L7:L11,G3)</f>
        <v>0</v>
      </c>
      <c r="O44" s="39"/>
      <c r="P44" s="46">
        <v>1</v>
      </c>
      <c r="Q44" s="46">
        <v>1</v>
      </c>
      <c r="R44" s="46">
        <v>0</v>
      </c>
      <c r="S44" s="46">
        <v>1</v>
      </c>
      <c r="T44" s="46">
        <v>1</v>
      </c>
      <c r="U44" s="46">
        <v>1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219</v>
      </c>
      <c r="Q52">
        <f>(J8-J7)/Q44</f>
        <v>199</v>
      </c>
      <c r="R52" t="e">
        <f>(J8-J8)/R44</f>
        <v>#DIV/0!</v>
      </c>
      <c r="S52">
        <f>(J9-J8)/S44</f>
        <v>16393</v>
      </c>
      <c r="T52">
        <f>(J10-J9)/T44</f>
        <v>3777</v>
      </c>
      <c r="U52">
        <f>(J11-J10)/U44</f>
        <v>480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127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</v>
      </c>
      <c r="V3" s="25" t="s">
        <v>118</v>
      </c>
      <c r="W3">
        <f>COUNTA(L6:L7)</f>
        <v>2</v>
      </c>
      <c r="AA3" s="25" t="s">
        <v>118</v>
      </c>
      <c r="AB3">
        <f>COUNTA(L6:L7)</f>
        <v>2</v>
      </c>
      <c r="AF3" s="25" t="s">
        <v>118</v>
      </c>
      <c r="AG3">
        <f>COUNTA(L7:L7)</f>
        <v>1</v>
      </c>
      <c r="AK3" s="25" t="s">
        <v>118</v>
      </c>
      <c r="AL3">
        <f>COUNTA(L7:L8)</f>
        <v>1</v>
      </c>
      <c r="AP3" s="25" t="s">
        <v>118</v>
      </c>
      <c r="AQ3">
        <f>COUNTA(L7:L8)</f>
        <v>1</v>
      </c>
      <c r="AU3" s="25" t="s">
        <v>118</v>
      </c>
      <c r="AV3">
        <f>COUNTA(L7:L8)</f>
        <v>1</v>
      </c>
    </row>
    <row r="4" spans="1:48" x14ac:dyDescent="0.3">
      <c r="P4" s="25" t="s">
        <v>86</v>
      </c>
      <c r="Q4" s="26">
        <f>SUM(O7:O38)</f>
        <v>1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71" t="s">
        <v>91</v>
      </c>
      <c r="B6" s="72" t="s">
        <v>92</v>
      </c>
      <c r="C6" s="71" t="s">
        <v>93</v>
      </c>
      <c r="D6" s="72" t="s">
        <v>94</v>
      </c>
      <c r="E6" s="71" t="s">
        <v>95</v>
      </c>
      <c r="F6" s="72" t="s">
        <v>96</v>
      </c>
      <c r="G6" s="71" t="s">
        <v>97</v>
      </c>
      <c r="H6" s="72" t="s">
        <v>98</v>
      </c>
      <c r="I6" s="67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420</v>
      </c>
      <c r="C7" s="61">
        <v>24</v>
      </c>
      <c r="D7" s="58">
        <v>440</v>
      </c>
      <c r="E7" s="61">
        <v>24</v>
      </c>
      <c r="F7" s="58">
        <v>442</v>
      </c>
      <c r="G7" s="64">
        <v>14</v>
      </c>
      <c r="H7" s="64">
        <v>465</v>
      </c>
      <c r="I7" s="41">
        <v>24</v>
      </c>
      <c r="J7" s="41">
        <v>493</v>
      </c>
      <c r="K7" s="42">
        <v>0</v>
      </c>
      <c r="L7">
        <v>12212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COUNTIF(L6:L7,T7)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COUNTIF(L6:L7,Y7)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COUNTIF(L7:L7,AD7)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COUNTIF(L7:L8,AI7)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COUNTIF(L7:L8,AN7)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COUNTIF(L7:L8,AS7)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6"/>
      <c r="B8" s="56"/>
      <c r="C8" s="56"/>
      <c r="D8" s="56"/>
      <c r="E8" s="56"/>
      <c r="F8" s="56"/>
      <c r="G8" s="56"/>
      <c r="H8" s="56"/>
      <c r="I8" s="41"/>
      <c r="J8" s="41"/>
      <c r="K8" s="42"/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COUNTIF(L6:L7,T8)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COUNTIF(L6:L7,Y8)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COUNTIF(L7:L7,AD8)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COUNTIF(L7:L8,AI8)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COUNTIF(L7:L8,AN8)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COUNTIF(L7:L8,AS8)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COUNTIF(L6:L7,T9)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COUNTIF(L6:L7,Y9)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COUNTIF(L7:L7,AD9)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COUNTIF(L7:L8,AI9)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COUNTIF(L7:L8,AN9)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COUNTIF(L7:L8,AS9)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COUNTIF(L6:L7,T10)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COUNTIF(L6:L7,Y10)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COUNTIF(L7:L7,AD10)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COUNTIF(L7:L8,AI10)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COUNTIF(L7:L8,AN10)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COUNTIF(L7:L8,AS10)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COUNTIF(L6:L7,T11)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COUNTIF(L6:L7,Y11)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COUNTIF(L7:L7,AD11)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COUNTIF(L7:L8,AI11)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COUNTIF(L7:L8,AN11)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COUNTIF(L7:L8,AS11)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COUNTIF(L6:L7,T12)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COUNTIF(L6:L7,Y12)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COUNTIF(L7:L7,AD12)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COUNTIF(L7:L8,AI12)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COUNTIF(L7:L8,AN12)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COUNTIF(L7:L8,AS12)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COUNTIF(L6:L7,T13)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COUNTIF(L6:L7,Y13)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COUNTIF(L7:L7,AD13)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COUNTIF(L7:L8,AI13)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COUNTIF(L7:L8,AN13)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COUNTIF(L7:L8,AS13)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COUNTIF(L6:L7,T14)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COUNTIF(L6:L7,Y14)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COUNTIF(L7:L7,AD14)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COUNTIF(L7:L8,AI14)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COUNTIF(L7:L8,AN14)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COUNTIF(L7:L8,AS14)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COUNTIF(L6:L7,T15)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COUNTIF(L6:L7,Y15)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COUNTIF(L7:L7,AD15)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COUNTIF(L7:L8,AI15)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COUNTIF(L7:L8,AN15)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COUNTIF(L7:L8,AS15)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COUNTIF(L6:L7,T16)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COUNTIF(L6:L7,Y16)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COUNTIF(L7:L7,AD16)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COUNTIF(L7:L8,AI16)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COUNTIF(L7:L8,AN16)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COUNTIF(L7:L8,AS16)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COUNTIF(L6:L7,T17)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COUNTIF(L6:L7,Y17)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COUNTIF(L7:L7,AD17)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COUNTIF(L7:L8,AI17)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COUNTIF(L7:L8,AN17)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COUNTIF(L7:L8,AS17)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COUNTIF(L6:L7,T18)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COUNTIF(L6:L7,Y18)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COUNTIF(L7:L7,AD18)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COUNTIF(L7:L8,AI18)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COUNTIF(L7:L8,AN18)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COUNTIF(L7:L8,AS18)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COUNTIF(L6:L7,T19)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COUNTIF(L6:L7,Y19)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COUNTIF(L7:L7,AD19)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COUNTIF(L7:L8,AI19)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COUNTIF(L7:L8,AN19)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COUNTIF(L7:L8,AS19)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1</v>
      </c>
      <c r="P20" s="35">
        <f>O20/$Q$4</f>
        <v>1</v>
      </c>
      <c r="Q20" s="35">
        <f>IF(P20=0,0,(P20*((LOG(P20))/LOG(2))))</f>
        <v>0</v>
      </c>
      <c r="T20" s="35">
        <f>N20</f>
        <v>12212</v>
      </c>
      <c r="U20" s="35">
        <f>COUNTIF(L6:L7,T20)</f>
        <v>1</v>
      </c>
      <c r="V20" s="35">
        <f>U20/(W4-U25)</f>
        <v>1</v>
      </c>
      <c r="W20" s="35">
        <f>IF(V20=0,0,(V20*((LOG(V20))/LOG(2))))</f>
        <v>0</v>
      </c>
      <c r="Y20" s="35">
        <f>N20</f>
        <v>12212</v>
      </c>
      <c r="Z20" s="35">
        <f>COUNTIF(L6:L7,Y20)</f>
        <v>1</v>
      </c>
      <c r="AA20" s="35">
        <f>Z20/(AB4-Z25)</f>
        <v>1</v>
      </c>
      <c r="AB20" s="35">
        <f>IF(AA20=0,0,(AA20*((LOG(AA20))/LOG(2))))</f>
        <v>0</v>
      </c>
      <c r="AD20" s="35">
        <f>N20</f>
        <v>12212</v>
      </c>
      <c r="AE20" s="35">
        <f>COUNTIF(L7:L7,AD20)</f>
        <v>1</v>
      </c>
      <c r="AF20" s="35">
        <f>AE20/(AG4-AE25)</f>
        <v>1</v>
      </c>
      <c r="AG20" s="35">
        <f>IF(AF20=0,0,(AF20*((LOG(AF20))/LOG(2))))</f>
        <v>0</v>
      </c>
      <c r="AI20" s="35">
        <f>N20</f>
        <v>12212</v>
      </c>
      <c r="AJ20" s="35">
        <f>COUNTIF(L7:L8,AI20)</f>
        <v>1</v>
      </c>
      <c r="AK20" s="35">
        <f>AJ20/(AL4-AJ25)</f>
        <v>1</v>
      </c>
      <c r="AL20" s="35">
        <f>IF(AK20=0,0,(AK20*((LOG(AK20))/LOG(2))))</f>
        <v>0</v>
      </c>
      <c r="AN20" s="35">
        <f>N20</f>
        <v>12212</v>
      </c>
      <c r="AO20" s="35">
        <f>COUNTIF(L7:L8,AN20)</f>
        <v>1</v>
      </c>
      <c r="AP20" s="35">
        <f>AO20/(AQ4-AO25)</f>
        <v>1</v>
      </c>
      <c r="AQ20" s="35">
        <f>IF(AP20=0,0,(AP20*((LOG(AP20))/LOG(2))))</f>
        <v>0</v>
      </c>
      <c r="AS20" s="35">
        <f>N20</f>
        <v>12212</v>
      </c>
      <c r="AT20" s="35">
        <f>COUNTIF(L7:L8,AS20)</f>
        <v>1</v>
      </c>
      <c r="AU20" s="35">
        <f>AT20/(AV4-AT25)</f>
        <v>1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COUNTIF(L6:L7,T21)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COUNTIF(L6:L7,Y21)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COUNTIF(L7:L7,AD21)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COUNTIF(L7:L8,AI21)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COUNTIF(L7:L8,AN21)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COUNTIF(L7:L8,AS21)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COUNTIF(L6:L7,T22)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COUNTIF(L6:L7,Y22)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COUNTIF(L7:L7,AD22)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COUNTIF(L7:L8,AI22)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COUNTIF(L7:L8,AN22)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COUNTIF(L7:L8,AS22)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COUNTIF(L6:L7,T23)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COUNTIF(L6:L7,Y23)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COUNTIF(L7:L7,AD23)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COUNTIF(L7:L8,AI23)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COUNTIF(L7:L8,AN23)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COUNTIF(L7:L8,AS23)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COUNTIF(L6:L7,T24)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COUNTIF(L6:L7,Y24)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COUNTIF(L7:L7,AD24)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COUNTIF(L7:L8,AI24)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COUNTIF(L7:L8,AN24)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COUNTIF(L7:L8,AS24)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COUNTIF(L7:L7,AD25)</f>
        <v>0</v>
      </c>
      <c r="AF25" s="54"/>
      <c r="AG25" s="55"/>
      <c r="AI25" s="35">
        <f>N25</f>
        <v>21121</v>
      </c>
      <c r="AJ25" s="35">
        <f>COUNTIF(L7:L8,AI25)</f>
        <v>0</v>
      </c>
      <c r="AK25" s="54"/>
      <c r="AL25" s="55"/>
      <c r="AN25" s="35">
        <f>N25</f>
        <v>21121</v>
      </c>
      <c r="AO25" s="35">
        <f>COUNTIF(L7:L8,AN25)</f>
        <v>0</v>
      </c>
      <c r="AP25" s="54"/>
      <c r="AQ25" s="55"/>
      <c r="AS25" s="35">
        <f>N25</f>
        <v>21121</v>
      </c>
      <c r="AT25" s="35">
        <f>COUNTIF(L7:L8,AS25)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COUNTIF(L6:L7,T26)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COUNTIF(L6:L7,Y26)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COUNTIF(L7:L7,AD26)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COUNTIF(L7:L8,AI26)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COUNTIF(L7:L8,AN26)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COUNTIF(L7:L8,AS26)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COUNTIF(L6:L7,T27)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COUNTIF(L6:L7,Y27)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COUNTIF(L7:L7,AD27)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COUNTIF(L7:L8,AI27)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COUNTIF(L7:L8,AN27)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COUNTIF(L7:L8,AS27)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COUNTIF(L6:L7,T28)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COUNTIF(L6:L7,Y28)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COUNTIF(L7:L7,AD28)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COUNTIF(L7:L8,AI28)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COUNTIF(L7:L8,AN28)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COUNTIF(L7:L8,AS28)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COUNTIF(L6:L7,T29)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COUNTIF(L6:L7,Y29)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COUNTIF(L7:L7,AD29)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COUNTIF(L7:L8,AI29)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COUNTIF(L7:L8,AN29)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COUNTIF(L7:L8,AS29)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COUNTIF(L6:L7,T30)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COUNTIF(L6:L7,Y30)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COUNTIF(L7:L7,AD30)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COUNTIF(L7:L8,AI30)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COUNTIF(L7:L8,AN30)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COUNTIF(L7:L8,AS30)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COUNTIF(L6:L7,T31)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COUNTIF(L6:L7,Y31)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COUNTIF(L7:L7,AD31)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COUNTIF(L7:L8,AI31)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COUNTIF(L7:L8,AN31)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COUNTIF(L7:L8,AS31)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COUNTIF(L6:L7,T32)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COUNTIF(L6:L7,Y32)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COUNTIF(L7:L7,AD32)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COUNTIF(L7:L8,AI32)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COUNTIF(L7:L8,AN32)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COUNTIF(L7:L8,AS32)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COUNTIF(L6:L7,T33)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COUNTIF(L6:L7,Y33)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COUNTIF(L7:L7,AD33)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COUNTIF(L7:L8,AI33)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COUNTIF(L7:L8,AN33)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COUNTIF(L7:L8,AS33)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COUNTIF(L6:L7,T34)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COUNTIF(L6:L7,Y34)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COUNTIF(L7:L7,AD34)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COUNTIF(L7:L8,AI34)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COUNTIF(L7:L8,AN34)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COUNTIF(L7:L8,AS34)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COUNTIF(L6:L7,T35)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COUNTIF(L6:L7,Y35)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COUNTIF(L7:L7,AD35)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COUNTIF(L7:L8,AI35)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COUNTIF(L7:L8,AN35)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COUNTIF(L7:L8,AS35)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COUNTIF(L6:L7,T36)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COUNTIF(L6:L7,Y36)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COUNTIF(L7:L7,AD36)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COUNTIF(L7:L8,AI36)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COUNTIF(L7:L8,AN36)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COUNTIF(L7:L8,AS36)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COUNTIF(L6:L7,T37)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COUNTIF(L6:L7,Y37)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COUNTIF(L7:L7,AD37)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COUNTIF(L7:L8,AI37)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COUNTIF(L7:L8,AN37)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COUNTIF(L7:L8,AS37)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COUNTIF(L6:L7,T38)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COUNTIF(L6:L7,Y38)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COUNTIF(L7:L7,AD38)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COUNTIF(L7:L8,AI38)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COUNTIF(L7:L8,AN38)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COUNTIF(L7:L8,AS38)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0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COUNTIF(L7:L7,G3)</f>
        <v>0</v>
      </c>
      <c r="O44" s="39"/>
      <c r="P44" s="46">
        <v>0</v>
      </c>
      <c r="Q44" s="46">
        <v>0</v>
      </c>
      <c r="R44" s="46">
        <v>1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(J7-J6)/R44</f>
        <v>#VALUE!</v>
      </c>
      <c r="S52" t="e">
        <f>(J7-J7)/S44</f>
        <v>#DIV/0!</v>
      </c>
      <c r="T52" t="e">
        <f>(J7-J7)/T44</f>
        <v>#DIV/0!</v>
      </c>
      <c r="U52" t="e">
        <f>(J7-J7)/U44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146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</v>
      </c>
      <c r="V3" s="25" t="s">
        <v>118</v>
      </c>
      <c r="W3">
        <f>COUNTA(L6:L7)</f>
        <v>2</v>
      </c>
      <c r="AA3" s="25" t="s">
        <v>118</v>
      </c>
      <c r="AB3">
        <f>COUNTA(L6:L7)</f>
        <v>2</v>
      </c>
      <c r="AF3" s="25" t="s">
        <v>118</v>
      </c>
      <c r="AG3">
        <f>COUNTA(L7:L7)</f>
        <v>1</v>
      </c>
      <c r="AK3" s="25" t="s">
        <v>118</v>
      </c>
      <c r="AL3">
        <f>COUNTA(L7:L8)</f>
        <v>1</v>
      </c>
      <c r="AP3" s="25" t="s">
        <v>118</v>
      </c>
      <c r="AQ3">
        <f>COUNTA(L7:L8)</f>
        <v>1</v>
      </c>
      <c r="AU3" s="25" t="s">
        <v>118</v>
      </c>
      <c r="AV3">
        <f>COUNTA(L7:L8)</f>
        <v>1</v>
      </c>
    </row>
    <row r="4" spans="1:48" x14ac:dyDescent="0.3">
      <c r="P4" s="25" t="s">
        <v>86</v>
      </c>
      <c r="Q4" s="26">
        <f>SUM(O7:O38)</f>
        <v>1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71" t="s">
        <v>91</v>
      </c>
      <c r="B6" s="72" t="s">
        <v>92</v>
      </c>
      <c r="C6" s="71" t="s">
        <v>93</v>
      </c>
      <c r="D6" s="72" t="s">
        <v>94</v>
      </c>
      <c r="E6" s="71" t="s">
        <v>95</v>
      </c>
      <c r="F6" s="72" t="s">
        <v>96</v>
      </c>
      <c r="G6" s="71" t="s">
        <v>97</v>
      </c>
      <c r="H6" s="72" t="s">
        <v>98</v>
      </c>
      <c r="I6" s="67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21</v>
      </c>
      <c r="B7" s="58">
        <v>16923</v>
      </c>
      <c r="C7" s="61">
        <v>22</v>
      </c>
      <c r="D7" s="58">
        <v>16930</v>
      </c>
      <c r="E7" s="61">
        <v>13</v>
      </c>
      <c r="F7" s="58">
        <v>16959</v>
      </c>
      <c r="G7" s="64">
        <v>14</v>
      </c>
      <c r="H7" s="64">
        <v>16964</v>
      </c>
      <c r="I7" s="41">
        <v>13</v>
      </c>
      <c r="J7" s="41">
        <v>16966</v>
      </c>
      <c r="K7" s="42">
        <v>0</v>
      </c>
      <c r="L7">
        <v>22111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COUNTIF(L6:L7,T7)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COUNTIF(L6:L7,Y7)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COUNTIF(L7:L7,AD7)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COUNTIF(L7:L8,AI7)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COUNTIF(L7:L8,AN7)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COUNTIF(L7:L8,AS7)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6"/>
      <c r="B8" s="56"/>
      <c r="C8" s="56"/>
      <c r="D8" s="56"/>
      <c r="E8" s="56"/>
      <c r="F8" s="56"/>
      <c r="G8" s="56"/>
      <c r="H8" s="56"/>
      <c r="I8" s="41"/>
      <c r="J8" s="41"/>
      <c r="K8" s="42"/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COUNTIF(L6:L7,T8)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COUNTIF(L6:L7,Y8)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COUNTIF(L7:L7,AD8)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COUNTIF(L7:L8,AI8)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COUNTIF(L7:L8,AN8)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COUNTIF(L7:L8,AS8)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COUNTIF(L6:L7,T9)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COUNTIF(L6:L7,Y9)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COUNTIF(L7:L7,AD9)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COUNTIF(L7:L8,AI9)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COUNTIF(L7:L8,AN9)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COUNTIF(L7:L8,AS9)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COUNTIF(L6:L7,T10)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COUNTIF(L6:L7,Y10)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COUNTIF(L7:L7,AD10)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COUNTIF(L7:L8,AI10)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COUNTIF(L7:L8,AN10)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COUNTIF(L7:L8,AS10)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COUNTIF(L6:L7,T11)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COUNTIF(L6:L7,Y11)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COUNTIF(L7:L7,AD11)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COUNTIF(L7:L8,AI11)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COUNTIF(L7:L8,AN11)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COUNTIF(L7:L8,AS11)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COUNTIF(L6:L7,T12)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COUNTIF(L6:L7,Y12)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COUNTIF(L7:L7,AD12)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COUNTIF(L7:L8,AI12)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COUNTIF(L7:L8,AN12)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COUNTIF(L7:L8,AS12)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COUNTIF(L6:L7,T13)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COUNTIF(L6:L7,Y13)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COUNTIF(L7:L7,AD13)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COUNTIF(L7:L8,AI13)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COUNTIF(L7:L8,AN13)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COUNTIF(L7:L8,AS13)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COUNTIF(L6:L7,T14)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COUNTIF(L6:L7,Y14)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COUNTIF(L7:L7,AD14)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COUNTIF(L7:L8,AI14)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COUNTIF(L7:L8,AN14)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COUNTIF(L7:L8,AS14)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COUNTIF(L6:L7,T15)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COUNTIF(L6:L7,Y15)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COUNTIF(L7:L7,AD15)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COUNTIF(L7:L8,AI15)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COUNTIF(L7:L8,AN15)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COUNTIF(L7:L8,AS15)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COUNTIF(L6:L7,T16)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COUNTIF(L6:L7,Y16)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COUNTIF(L7:L7,AD16)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COUNTIF(L7:L8,AI16)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COUNTIF(L7:L8,AN16)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COUNTIF(L7:L8,AS16)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COUNTIF(L6:L7,T17)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COUNTIF(L6:L7,Y17)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COUNTIF(L7:L7,AD17)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COUNTIF(L7:L8,AI17)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COUNTIF(L7:L8,AN17)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COUNTIF(L7:L8,AS17)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COUNTIF(L6:L7,T18)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COUNTIF(L6:L7,Y18)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COUNTIF(L7:L7,AD18)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COUNTIF(L7:L8,AI18)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COUNTIF(L7:L8,AN18)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COUNTIF(L7:L8,AS18)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COUNTIF(L6:L7,T19)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COUNTIF(L6:L7,Y19)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COUNTIF(L7:L7,AD19)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COUNTIF(L7:L8,AI19)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COUNTIF(L7:L8,AN19)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COUNTIF(L7:L8,AS19)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COUNTIF(L6:L7,T20)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COUNTIF(L6:L7,Y20)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COUNTIF(L7:L7,AD20)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COUNTIF(L7:L8,AI20)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COUNTIF(L7:L8,AN20)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COUNTIF(L7:L8,AS20)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COUNTIF(L6:L7,T21)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COUNTIF(L6:L7,Y21)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COUNTIF(L7:L7,AD21)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COUNTIF(L7:L8,AI21)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COUNTIF(L7:L8,AN21)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COUNTIF(L7:L8,AS21)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COUNTIF(L6:L7,T22)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COUNTIF(L6:L7,Y22)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COUNTIF(L7:L7,AD22)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COUNTIF(L7:L8,AI22)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COUNTIF(L7:L8,AN22)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COUNTIF(L7:L8,AS22)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COUNTIF(L6:L7,T23)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COUNTIF(L6:L7,Y23)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COUNTIF(L7:L7,AD23)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COUNTIF(L7:L8,AI23)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COUNTIF(L7:L8,AN23)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COUNTIF(L7:L8,AS23)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COUNTIF(L6:L7,T24)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COUNTIF(L6:L7,Y24)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COUNTIF(L7:L7,AD24)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COUNTIF(L7:L8,AI24)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COUNTIF(L7:L8,AN24)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COUNTIF(L7:L8,AS24)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COUNTIF(L7:L7,AD25)</f>
        <v>0</v>
      </c>
      <c r="AF25" s="54"/>
      <c r="AG25" s="55"/>
      <c r="AI25" s="35">
        <f>N25</f>
        <v>21121</v>
      </c>
      <c r="AJ25" s="35">
        <f>COUNTIF(L7:L8,AI25)</f>
        <v>0</v>
      </c>
      <c r="AK25" s="54"/>
      <c r="AL25" s="55"/>
      <c r="AN25" s="35">
        <f>N25</f>
        <v>21121</v>
      </c>
      <c r="AO25" s="35">
        <f>COUNTIF(L7:L8,AN25)</f>
        <v>0</v>
      </c>
      <c r="AP25" s="54"/>
      <c r="AQ25" s="55"/>
      <c r="AS25" s="35">
        <f>N25</f>
        <v>21121</v>
      </c>
      <c r="AT25" s="35">
        <f>COUNTIF(L7:L8,AS25)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COUNTIF(L6:L7,T26)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COUNTIF(L6:L7,Y26)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COUNTIF(L7:L7,AD26)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COUNTIF(L7:L8,AI26)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COUNTIF(L7:L8,AN26)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COUNTIF(L7:L8,AS26)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COUNTIF(L6:L7,T27)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COUNTIF(L6:L7,Y27)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COUNTIF(L7:L7,AD27)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COUNTIF(L7:L8,AI27)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COUNTIF(L7:L8,AN27)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COUNTIF(L7:L8,AS27)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COUNTIF(L6:L7,T28)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COUNTIF(L6:L7,Y28)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COUNTIF(L7:L7,AD28)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COUNTIF(L7:L8,AI28)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COUNTIF(L7:L8,AN28)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COUNTIF(L7:L8,AS28)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COUNTIF(L6:L7,T29)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COUNTIF(L6:L7,Y29)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COUNTIF(L7:L7,AD29)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COUNTIF(L7:L8,AI29)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COUNTIF(L7:L8,AN29)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COUNTIF(L7:L8,AS29)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COUNTIF(L6:L7,T30)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COUNTIF(L6:L7,Y30)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COUNTIF(L7:L7,AD30)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COUNTIF(L7:L8,AI30)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COUNTIF(L7:L8,AN30)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COUNTIF(L7:L8,AS30)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1</v>
      </c>
      <c r="P31" s="35">
        <f>O31/$Q$4</f>
        <v>1</v>
      </c>
      <c r="Q31" s="35">
        <f>IF(P31=0,0,(P31*((LOG(P31))/LOG(2))))</f>
        <v>0</v>
      </c>
      <c r="T31" s="35">
        <f>N31</f>
        <v>22111</v>
      </c>
      <c r="U31" s="35">
        <f>COUNTIF(L6:L7,T31)</f>
        <v>1</v>
      </c>
      <c r="V31" s="35">
        <f>U31/(W4-U25)</f>
        <v>1</v>
      </c>
      <c r="W31" s="35">
        <f>IF(V31=0,0,(V31*((LOG(V31))/LOG(2))))</f>
        <v>0</v>
      </c>
      <c r="Y31" s="35">
        <f>N31</f>
        <v>22111</v>
      </c>
      <c r="Z31" s="35">
        <f>COUNTIF(L6:L7,Y31)</f>
        <v>1</v>
      </c>
      <c r="AA31" s="35">
        <f>Z31/(AB4-Z25)</f>
        <v>1</v>
      </c>
      <c r="AB31" s="35">
        <f>IF(AA31=0,0,(AA31*((LOG(AA31))/LOG(2))))</f>
        <v>0</v>
      </c>
      <c r="AD31" s="35">
        <f>N31</f>
        <v>22111</v>
      </c>
      <c r="AE31" s="35">
        <f>COUNTIF(L7:L7,AD31)</f>
        <v>1</v>
      </c>
      <c r="AF31" s="35">
        <f>AE31/(AG4-AE25)</f>
        <v>1</v>
      </c>
      <c r="AG31" s="35">
        <f>IF(AF31=0,0,(AF31*((LOG(AF31))/LOG(2))))</f>
        <v>0</v>
      </c>
      <c r="AI31" s="35">
        <f>N31</f>
        <v>22111</v>
      </c>
      <c r="AJ31" s="35">
        <f>COUNTIF(L7:L8,AI31)</f>
        <v>1</v>
      </c>
      <c r="AK31" s="35">
        <f>AJ31/(AL4-AJ25)</f>
        <v>1</v>
      </c>
      <c r="AL31" s="35">
        <f>IF(AK31=0,0,(AK31*((LOG(AK31))/LOG(2))))</f>
        <v>0</v>
      </c>
      <c r="AN31" s="35">
        <f>N31</f>
        <v>22111</v>
      </c>
      <c r="AO31" s="35">
        <f>COUNTIF(L7:L8,AN31)</f>
        <v>1</v>
      </c>
      <c r="AP31" s="35">
        <f>AO31/(AQ4-AO25)</f>
        <v>1</v>
      </c>
      <c r="AQ31" s="35">
        <f>IF(AP31=0,0,(AP31*((LOG(AP31))/LOG(2))))</f>
        <v>0</v>
      </c>
      <c r="AS31" s="35">
        <f>N31</f>
        <v>22111</v>
      </c>
      <c r="AT31" s="35">
        <f>COUNTIF(L7:L8,AS31)</f>
        <v>1</v>
      </c>
      <c r="AU31" s="35">
        <f>AT31/(AV4-AT25)</f>
        <v>1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COUNTIF(L6:L7,T32)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COUNTIF(L6:L7,Y32)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COUNTIF(L7:L7,AD32)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COUNTIF(L7:L8,AI32)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COUNTIF(L7:L8,AN32)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COUNTIF(L7:L8,AS32)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COUNTIF(L6:L7,T33)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COUNTIF(L6:L7,Y33)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COUNTIF(L7:L7,AD33)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COUNTIF(L7:L8,AI33)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COUNTIF(L7:L8,AN33)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COUNTIF(L7:L8,AS33)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COUNTIF(L6:L7,T34)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COUNTIF(L6:L7,Y34)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COUNTIF(L7:L7,AD34)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COUNTIF(L7:L8,AI34)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COUNTIF(L7:L8,AN34)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COUNTIF(L7:L8,AS34)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COUNTIF(L6:L7,T35)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COUNTIF(L6:L7,Y35)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COUNTIF(L7:L7,AD35)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COUNTIF(L7:L8,AI35)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COUNTIF(L7:L8,AN35)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COUNTIF(L7:L8,AS35)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COUNTIF(L6:L7,T36)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COUNTIF(L6:L7,Y36)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COUNTIF(L7:L7,AD36)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COUNTIF(L7:L8,AI36)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COUNTIF(L7:L8,AN36)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COUNTIF(L7:L8,AS36)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COUNTIF(L6:L7,T37)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COUNTIF(L6:L7,Y37)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COUNTIF(L7:L7,AD37)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COUNTIF(L7:L8,AI37)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COUNTIF(L7:L8,AN37)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COUNTIF(L7:L8,AS37)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COUNTIF(L6:L7,T38)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COUNTIF(L6:L7,Y38)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COUNTIF(L7:L7,AD38)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COUNTIF(L7:L8,AI38)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COUNTIF(L7:L8,AN38)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COUNTIF(L7:L8,AS38)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0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COUNTIF(L7:L7,G3)</f>
        <v>0</v>
      </c>
      <c r="O44" s="39"/>
      <c r="P44" s="46">
        <v>0</v>
      </c>
      <c r="Q44" s="46">
        <v>0</v>
      </c>
      <c r="R44" s="46">
        <v>1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(J7-J6)/R44</f>
        <v>#VALUE!</v>
      </c>
      <c r="S52" t="e">
        <f>(J7-J7)/S44</f>
        <v>#DIV/0!</v>
      </c>
      <c r="T52" t="e">
        <f>(J7-J7)/T44</f>
        <v>#DIV/0!</v>
      </c>
      <c r="U52" t="e">
        <f>(J7-J7)/U44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147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7</v>
      </c>
      <c r="V3" s="25" t="s">
        <v>118</v>
      </c>
      <c r="W3">
        <f>COUNTA(L7:L7)</f>
        <v>1</v>
      </c>
      <c r="AA3" s="25" t="s">
        <v>118</v>
      </c>
      <c r="AB3">
        <f>COUNTA(L8:L8)</f>
        <v>1</v>
      </c>
      <c r="AF3" s="25" t="s">
        <v>118</v>
      </c>
      <c r="AG3">
        <f>COUNTA(L9:L10)</f>
        <v>2</v>
      </c>
      <c r="AK3" s="25" t="s">
        <v>118</v>
      </c>
      <c r="AL3">
        <f>COUNTA(L11:L11)</f>
        <v>1</v>
      </c>
      <c r="AP3" s="25" t="s">
        <v>118</v>
      </c>
      <c r="AQ3">
        <f>COUNTA(L12:L12)</f>
        <v>1</v>
      </c>
      <c r="AU3" s="25" t="s">
        <v>118</v>
      </c>
      <c r="AV3">
        <f>COUNTA(L13:L13)</f>
        <v>1</v>
      </c>
    </row>
    <row r="4" spans="1:48" x14ac:dyDescent="0.3">
      <c r="P4" s="25" t="s">
        <v>86</v>
      </c>
      <c r="Q4" s="26">
        <f>SUM(O7:O38)</f>
        <v>7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2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50</v>
      </c>
      <c r="C7" s="61">
        <v>13</v>
      </c>
      <c r="D7" s="58">
        <v>80</v>
      </c>
      <c r="E7" s="61">
        <v>13</v>
      </c>
      <c r="F7" s="58">
        <v>108</v>
      </c>
      <c r="G7" s="64">
        <v>23</v>
      </c>
      <c r="H7" s="64">
        <v>122</v>
      </c>
      <c r="I7" s="41">
        <v>24</v>
      </c>
      <c r="J7" s="41">
        <v>135</v>
      </c>
      <c r="K7" s="42">
        <v>0</v>
      </c>
      <c r="L7">
        <v>11122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COUNTIF(L8:L8,Y7)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COUNTIF(L9:L10,AD7)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COUNTIF(L11:L11,AI7)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COUNTIF(L12:L12,AN7)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COUNTIF(L13:L13,AS7)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310</v>
      </c>
      <c r="C8" s="63">
        <v>24</v>
      </c>
      <c r="D8" s="60">
        <v>325</v>
      </c>
      <c r="E8" s="63">
        <v>24</v>
      </c>
      <c r="F8" s="60">
        <v>338</v>
      </c>
      <c r="G8" s="66">
        <v>23</v>
      </c>
      <c r="H8" s="66">
        <v>346</v>
      </c>
      <c r="I8" s="40">
        <v>24</v>
      </c>
      <c r="J8" s="40">
        <v>348</v>
      </c>
      <c r="K8" s="50">
        <v>0</v>
      </c>
      <c r="L8">
        <v>12222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COUNTIF(L8:L8,Y8)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COUNTIF(L9:L10,AD8)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COUNTIF(L11:L11,AI8)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COUNTIF(L12:L12,AN8)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COUNTIF(L13:L13,AS8)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466</v>
      </c>
      <c r="C9" s="62">
        <v>13</v>
      </c>
      <c r="D9" s="59">
        <v>487</v>
      </c>
      <c r="E9" s="62">
        <v>24</v>
      </c>
      <c r="F9" s="59">
        <v>503</v>
      </c>
      <c r="G9" s="65">
        <v>23</v>
      </c>
      <c r="H9" s="65">
        <v>512</v>
      </c>
      <c r="I9" s="41">
        <v>24</v>
      </c>
      <c r="J9" s="41">
        <v>525</v>
      </c>
      <c r="K9" s="42">
        <v>0</v>
      </c>
      <c r="L9">
        <v>11222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COUNTIF(L8:L8,Y9)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COUNTIF(L9:L10,AD9)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COUNTIF(L11:L11,AI9)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COUNTIF(L12:L12,AN9)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COUNTIF(L13:L13,AS9)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9">
        <v>21</v>
      </c>
      <c r="B10" s="59">
        <v>681</v>
      </c>
      <c r="C10" s="62">
        <v>22</v>
      </c>
      <c r="D10" s="59">
        <v>691</v>
      </c>
      <c r="E10" s="62">
        <v>24</v>
      </c>
      <c r="F10" s="59">
        <v>696</v>
      </c>
      <c r="G10" s="65">
        <v>23</v>
      </c>
      <c r="H10" s="65">
        <v>705</v>
      </c>
      <c r="I10" s="41">
        <v>13</v>
      </c>
      <c r="J10" s="41">
        <v>724</v>
      </c>
      <c r="K10" s="42">
        <v>0</v>
      </c>
      <c r="L10">
        <v>22221</v>
      </c>
      <c r="N10" s="35">
        <v>11122</v>
      </c>
      <c r="O10" s="35">
        <f>COUNTIF($L$7:$L$500,N10)</f>
        <v>2</v>
      </c>
      <c r="P10" s="35">
        <f>O10/$Q$4</f>
        <v>0.2857142857142857</v>
      </c>
      <c r="Q10" s="35">
        <f>IF(P10=0,0,(P10*((LOG(P10))/LOG(2))))</f>
        <v>-0.51638712058788683</v>
      </c>
      <c r="T10" s="35">
        <f>N10</f>
        <v>11122</v>
      </c>
      <c r="U10" s="35">
        <f>COUNTIF(L7:L7,T10)</f>
        <v>1</v>
      </c>
      <c r="V10" s="35">
        <f>U10/(W4-U25)</f>
        <v>1</v>
      </c>
      <c r="W10" s="35">
        <f>IF(V10=0,0,(V10*((LOG(V10))/LOG(2))))</f>
        <v>0</v>
      </c>
      <c r="Y10" s="35">
        <f>N10</f>
        <v>11122</v>
      </c>
      <c r="Z10" s="35">
        <f>COUNTIF(L8:L8,Y10)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COUNTIF(L9:L10,AD10)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COUNTIF(L11:L11,AI10)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COUNTIF(L12:L12,AN10)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COUNTIF(L13:L13,AS10)</f>
        <v>1</v>
      </c>
      <c r="AU10" s="35">
        <f>AT10/(AV4-AT25)</f>
        <v>1</v>
      </c>
      <c r="AV10" s="35">
        <f>IF(AU10=0,0,(AU10*((LOG(AU10))/LOG(2))))</f>
        <v>0</v>
      </c>
    </row>
    <row r="11" spans="1:48" x14ac:dyDescent="0.3">
      <c r="A11" s="60">
        <v>12</v>
      </c>
      <c r="B11" s="60">
        <v>832</v>
      </c>
      <c r="C11" s="63">
        <v>24</v>
      </c>
      <c r="D11" s="60">
        <v>844</v>
      </c>
      <c r="E11" s="63">
        <v>24</v>
      </c>
      <c r="F11" s="60">
        <v>846</v>
      </c>
      <c r="G11" s="66">
        <v>14</v>
      </c>
      <c r="H11" s="66">
        <v>896</v>
      </c>
      <c r="I11" s="40">
        <v>24</v>
      </c>
      <c r="J11" s="40">
        <v>916</v>
      </c>
      <c r="K11" s="50">
        <v>0</v>
      </c>
      <c r="L11">
        <v>12212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COUNTIF(L8:L8,Y11)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COUNTIF(L9:L10,AD11)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COUNTIF(L11:L11,AI11)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COUNTIF(L12:L12,AN11)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COUNTIF(L13:L13,AS11)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59">
        <v>12</v>
      </c>
      <c r="B12" s="59">
        <v>1021</v>
      </c>
      <c r="C12" s="62">
        <v>13</v>
      </c>
      <c r="D12" s="59">
        <v>1031</v>
      </c>
      <c r="E12" s="62">
        <v>24</v>
      </c>
      <c r="F12" s="59">
        <v>1045</v>
      </c>
      <c r="G12" s="65">
        <v>23</v>
      </c>
      <c r="H12" s="65">
        <v>1047</v>
      </c>
      <c r="I12" s="41">
        <v>13</v>
      </c>
      <c r="J12" s="41">
        <v>1061</v>
      </c>
      <c r="K12" s="42">
        <v>0</v>
      </c>
      <c r="L12">
        <v>11221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COUNTIF(L8:L8,Y12)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COUNTIF(L9:L10,AD12)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COUNTIF(L11:L11,AI12)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COUNTIF(L12:L12,AN12)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COUNTIF(L13:L13,AS12)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60">
        <v>12</v>
      </c>
      <c r="B13" s="60">
        <v>1168</v>
      </c>
      <c r="C13" s="63">
        <v>13</v>
      </c>
      <c r="D13" s="60">
        <v>1197</v>
      </c>
      <c r="E13" s="63">
        <v>13</v>
      </c>
      <c r="F13" s="60">
        <v>1199</v>
      </c>
      <c r="G13" s="66">
        <v>23</v>
      </c>
      <c r="H13" s="66">
        <v>1214</v>
      </c>
      <c r="I13" s="40">
        <v>24</v>
      </c>
      <c r="J13" s="40">
        <v>1225</v>
      </c>
      <c r="K13" s="50">
        <v>0</v>
      </c>
      <c r="L13">
        <v>11122</v>
      </c>
      <c r="N13" s="35">
        <v>11221</v>
      </c>
      <c r="O13" s="35">
        <f>COUNTIF($L$7:$L$500,N13)</f>
        <v>1</v>
      </c>
      <c r="P13" s="35">
        <f>O13/$Q$4</f>
        <v>0.14285714285714285</v>
      </c>
      <c r="Q13" s="35">
        <f>IF(P13=0,0,(P13*((LOG(P13))/LOG(2))))</f>
        <v>-0.40105070315108626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COUNTIF(L8:L8,Y13)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COUNTIF(L9:L10,AD13)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COUNTIF(L11:L11,AI13)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COUNTIF(L12:L12,AN13)</f>
        <v>1</v>
      </c>
      <c r="AP13" s="35">
        <f>AO13/(AQ4-AO25)</f>
        <v>1</v>
      </c>
      <c r="AQ13" s="35">
        <f>IF(AP13=0,0,(AP13*((LOG(AP13))/LOG(2))))</f>
        <v>0</v>
      </c>
      <c r="AS13" s="35">
        <f>N13</f>
        <v>11221</v>
      </c>
      <c r="AT13" s="35">
        <f>COUNTIF(L13:L13,AS13)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17"/>
      <c r="B14" s="17"/>
      <c r="C14" s="17"/>
      <c r="D14" s="17"/>
      <c r="E14" s="17"/>
      <c r="F14" s="17"/>
      <c r="G14" s="17"/>
      <c r="H14" s="17"/>
      <c r="N14" s="35">
        <v>11222</v>
      </c>
      <c r="O14" s="35">
        <f>COUNTIF($L$7:$L$500,N14)</f>
        <v>1</v>
      </c>
      <c r="P14" s="35">
        <f>O14/$Q$4</f>
        <v>0.14285714285714285</v>
      </c>
      <c r="Q14" s="35">
        <f>IF(P14=0,0,(P14*((LOG(P14))/LOG(2))))</f>
        <v>-0.40105070315108626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COUNTIF(L8:L8,Y14)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COUNTIF(L9:L10,AD14)</f>
        <v>1</v>
      </c>
      <c r="AF14" s="35">
        <f>AE14/(AG4-AE25)</f>
        <v>0.5</v>
      </c>
      <c r="AG14" s="35">
        <f>IF(AF14=0,0,(AF14*((LOG(AF14))/LOG(2))))</f>
        <v>-0.5</v>
      </c>
      <c r="AI14" s="35">
        <f>N14</f>
        <v>11222</v>
      </c>
      <c r="AJ14" s="35">
        <f>COUNTIF(L11:L11,AI14)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COUNTIF(L12:L12,AN14)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COUNTIF(L13:L13,AS14)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COUNTIF(L8:L8,Y15)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COUNTIF(L9:L10,AD15)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COUNTIF(L11:L11,AI15)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COUNTIF(L12:L12,AN15)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COUNTIF(L13:L13,AS15)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COUNTIF(L8:L8,Y16)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COUNTIF(L9:L10,AD16)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COUNTIF(L11:L11,AI16)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COUNTIF(L12:L12,AN16)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COUNTIF(L13:L13,AS16)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COUNTIF(L8:L8,Y17)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COUNTIF(L9:L10,AD17)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COUNTIF(L11:L11,AI17)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COUNTIF(L12:L12,AN17)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COUNTIF(L13:L13,AS17)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COUNTIF(L8:L8,Y18)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COUNTIF(L9:L10,AD18)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COUNTIF(L11:L11,AI18)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COUNTIF(L12:L12,AN18)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COUNTIF(L13:L13,AS18)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COUNTIF(L8:L8,Y19)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COUNTIF(L9:L10,AD19)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COUNTIF(L11:L11,AI19)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COUNTIF(L12:L12,AN19)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COUNTIF(L13:L13,AS19)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1</v>
      </c>
      <c r="P20" s="35">
        <f>O20/$Q$4</f>
        <v>0.14285714285714285</v>
      </c>
      <c r="Q20" s="35">
        <f>IF(P20=0,0,(P20*((LOG(P20))/LOG(2))))</f>
        <v>-0.40105070315108626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COUNTIF(L8:L8,Y20)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COUNTIF(L9:L10,AD20)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COUNTIF(L11:L11,AI20)</f>
        <v>1</v>
      </c>
      <c r="AK20" s="35">
        <f>AJ20/(AL4-AJ25)</f>
        <v>1</v>
      </c>
      <c r="AL20" s="35">
        <f>IF(AK20=0,0,(AK20*((LOG(AK20))/LOG(2))))</f>
        <v>0</v>
      </c>
      <c r="AN20" s="35">
        <f>N20</f>
        <v>12212</v>
      </c>
      <c r="AO20" s="35">
        <f>COUNTIF(L12:L12,AN20)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COUNTIF(L13:L13,AS20)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COUNTIF(L8:L8,Y21)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COUNTIF(L9:L10,AD21)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COUNTIF(L11:L11,AI21)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COUNTIF(L12:L12,AN21)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COUNTIF(L13:L13,AS21)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1</v>
      </c>
      <c r="P22" s="35">
        <f>O22/$Q$4</f>
        <v>0.14285714285714285</v>
      </c>
      <c r="Q22" s="35">
        <f>IF(P22=0,0,(P22*((LOG(P22))/LOG(2))))</f>
        <v>-0.40105070315108626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COUNTIF(L8:L8,Y22)</f>
        <v>1</v>
      </c>
      <c r="AA22" s="35">
        <f>Z22/(AB4-Z25)</f>
        <v>1</v>
      </c>
      <c r="AB22" s="35">
        <f>IF(AA22=0,0,(AA22*((LOG(AA22))/LOG(2))))</f>
        <v>0</v>
      </c>
      <c r="AD22" s="35">
        <f>N22</f>
        <v>12222</v>
      </c>
      <c r="AE22" s="35">
        <f>COUNTIF(L9:L10,AD22)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COUNTIF(L11:L11,AI22)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COUNTIF(L12:L12,AN22)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COUNTIF(L13:L13,AS22)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COUNTIF(L8:L8,Y23)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COUNTIF(L9:L10,AD23)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COUNTIF(L11:L11,AI23)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COUNTIF(L12:L12,AN23)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COUNTIF(L13:L13,AS23)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COUNTIF(L8:L8,Y24)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COUNTIF(L9:L10,AD24)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COUNTIF(L11:L11,AI24)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COUNTIF(L12:L12,AN24)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COUNTIF(L13:L13,AS24)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COUNTIF(L8:L8,Y25)</f>
        <v>0</v>
      </c>
      <c r="AA25" s="54"/>
      <c r="AB25" s="55"/>
      <c r="AD25" s="35">
        <f>N25</f>
        <v>21121</v>
      </c>
      <c r="AE25" s="35">
        <f>COUNTIF(L9:L10,AD25)</f>
        <v>0</v>
      </c>
      <c r="AF25" s="54"/>
      <c r="AG25" s="55"/>
      <c r="AI25" s="35">
        <f>N25</f>
        <v>21121</v>
      </c>
      <c r="AJ25" s="35">
        <f>COUNTIF(L11:L11,AI25)</f>
        <v>0</v>
      </c>
      <c r="AK25" s="54"/>
      <c r="AL25" s="55"/>
      <c r="AN25" s="35">
        <f>N25</f>
        <v>21121</v>
      </c>
      <c r="AO25" s="35">
        <f>COUNTIF(L12:L12,AN25)</f>
        <v>0</v>
      </c>
      <c r="AP25" s="54"/>
      <c r="AQ25" s="55"/>
      <c r="AS25" s="35">
        <f>N25</f>
        <v>21121</v>
      </c>
      <c r="AT25" s="35">
        <f>COUNTIF(L13:L13,AS25)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COUNTIF(L8:L8,Y26)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COUNTIF(L9:L10,AD26)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COUNTIF(L11:L11,AI26)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COUNTIF(L12:L12,AN26)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COUNTIF(L13:L13,AS26)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COUNTIF(L8:L8,Y27)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COUNTIF(L9:L10,AD27)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COUNTIF(L11:L11,AI27)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COUNTIF(L12:L12,AN27)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COUNTIF(L13:L13,AS27)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COUNTIF(L8:L8,Y28)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COUNTIF(L9:L10,AD28)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COUNTIF(L11:L11,AI28)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COUNTIF(L12:L12,AN28)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COUNTIF(L13:L13,AS28)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COUNTIF(L8:L8,Y29)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COUNTIF(L9:L10,AD29)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COUNTIF(L11:L11,AI29)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COUNTIF(L12:L12,AN29)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COUNTIF(L13:L13,AS29)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COUNTIF(L8:L8,Y30)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COUNTIF(L9:L10,AD30)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COUNTIF(L11:L11,AI30)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COUNTIF(L12:L12,AN30)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COUNTIF(L13:L13,AS30)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COUNTIF(L8:L8,Y31)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COUNTIF(L9:L10,AD31)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COUNTIF(L11:L11,AI31)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COUNTIF(L12:L12,AN31)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COUNTIF(L13:L13,AS31)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COUNTIF(L8:L8,Y32)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COUNTIF(L9:L10,AD32)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COUNTIF(L11:L11,AI32)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COUNTIF(L12:L12,AN32)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COUNTIF(L13:L13,AS32)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COUNTIF(L8:L8,Y33)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COUNTIF(L9:L10,AD33)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COUNTIF(L11:L11,AI33)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COUNTIF(L12:L12,AN33)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COUNTIF(L13:L13,AS33)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COUNTIF(L8:L8,Y34)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COUNTIF(L9:L10,AD34)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COUNTIF(L11:L11,AI34)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COUNTIF(L12:L12,AN34)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COUNTIF(L13:L13,AS34)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COUNTIF(L8:L8,Y35)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COUNTIF(L9:L10,AD35)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COUNTIF(L11:L11,AI35)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COUNTIF(L12:L12,AN35)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COUNTIF(L13:L13,AS35)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COUNTIF(L8:L8,Y36)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COUNTIF(L9:L10,AD36)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COUNTIF(L11:L11,AI36)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COUNTIF(L12:L12,AN36)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COUNTIF(L13:L13,AS36)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1</v>
      </c>
      <c r="P37" s="35">
        <f>O37/$Q$4</f>
        <v>0.14285714285714285</v>
      </c>
      <c r="Q37" s="35">
        <f>IF(P37=0,0,(P37*((LOG(P37))/LOG(2))))</f>
        <v>-0.40105070315108626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COUNTIF(L8:L8,Y37)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COUNTIF(L9:L10,AD37)</f>
        <v>1</v>
      </c>
      <c r="AF37" s="35">
        <f>AE37/(AG4-AE25)</f>
        <v>0.5</v>
      </c>
      <c r="AG37" s="35">
        <f>IF(AF37=0,0,(AF37*((LOG(AF37))/LOG(2))))</f>
        <v>-0.5</v>
      </c>
      <c r="AI37" s="35">
        <f>N37</f>
        <v>22221</v>
      </c>
      <c r="AJ37" s="35">
        <f>COUNTIF(L11:L11,AI37)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COUNTIF(L12:L12,AN37)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COUNTIF(L13:L13,AS37)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COUNTIF(L8:L8,Y38)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COUNTIF(L9:L10,AD38)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COUNTIF(L11:L11,AI38)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COUNTIF(L12:L12,AN38)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COUNTIF(L13:L13,AS38)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0.99999999999999978</v>
      </c>
      <c r="Q39" s="27">
        <f>-SUM(Q7:Q38)</f>
        <v>2.5216406363433186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1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0.89822651796913655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>
        <f>AG39/(LOG(AG4)/LOG(2))</f>
        <v>1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COUNTIF(L7:L13,G3)</f>
        <v>0</v>
      </c>
      <c r="O44" s="39"/>
      <c r="P44" s="46">
        <v>1</v>
      </c>
      <c r="Q44" s="46">
        <v>1</v>
      </c>
      <c r="R44" s="46">
        <v>2</v>
      </c>
      <c r="S44" s="46">
        <v>1</v>
      </c>
      <c r="T44" s="46">
        <v>1</v>
      </c>
      <c r="U44" s="46">
        <v>1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135</v>
      </c>
      <c r="Q52">
        <f>(J8-J7)/Q44</f>
        <v>213</v>
      </c>
      <c r="R52">
        <f>(J10-J8)/R44</f>
        <v>188</v>
      </c>
      <c r="S52">
        <f>(J11-J10)/S44</f>
        <v>192</v>
      </c>
      <c r="T52">
        <f>(J12-J11)/T44</f>
        <v>145</v>
      </c>
      <c r="U52">
        <f>(J13-J12)/U44</f>
        <v>164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128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2</v>
      </c>
      <c r="V3" s="25" t="s">
        <v>118</v>
      </c>
      <c r="W3">
        <f>COUNTA(L6:L7)</f>
        <v>2</v>
      </c>
      <c r="AA3" s="25" t="s">
        <v>118</v>
      </c>
      <c r="AB3">
        <f>COUNTA(L7:L7)</f>
        <v>1</v>
      </c>
      <c r="AF3" s="25" t="s">
        <v>118</v>
      </c>
      <c r="AG3">
        <f>COUNTA(L7:L8)</f>
        <v>2</v>
      </c>
      <c r="AK3" s="25" t="s">
        <v>118</v>
      </c>
      <c r="AL3">
        <f>COUNTA(L7:L8)</f>
        <v>2</v>
      </c>
      <c r="AP3" s="25" t="s">
        <v>118</v>
      </c>
      <c r="AQ3">
        <f>COUNTA(L8:L8)</f>
        <v>1</v>
      </c>
      <c r="AU3" s="25" t="s">
        <v>118</v>
      </c>
      <c r="AV3">
        <f>COUNTA(L8:L9)</f>
        <v>1</v>
      </c>
    </row>
    <row r="4" spans="1:48" x14ac:dyDescent="0.3">
      <c r="P4" s="25" t="s">
        <v>86</v>
      </c>
      <c r="Q4" s="26">
        <f>SUM(O7:O38)</f>
        <v>2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2</v>
      </c>
      <c r="AK4" s="25" t="s">
        <v>119</v>
      </c>
      <c r="AL4">
        <f>SUM(AJ7:AJ38)</f>
        <v>2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71" t="s">
        <v>91</v>
      </c>
      <c r="B6" s="72" t="s">
        <v>92</v>
      </c>
      <c r="C6" s="71" t="s">
        <v>93</v>
      </c>
      <c r="D6" s="72" t="s">
        <v>94</v>
      </c>
      <c r="E6" s="71" t="s">
        <v>95</v>
      </c>
      <c r="F6" s="72" t="s">
        <v>96</v>
      </c>
      <c r="G6" s="71" t="s">
        <v>97</v>
      </c>
      <c r="H6" s="72" t="s">
        <v>98</v>
      </c>
      <c r="I6" s="67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11</v>
      </c>
      <c r="C7" s="61">
        <v>24</v>
      </c>
      <c r="D7" s="58">
        <v>29</v>
      </c>
      <c r="E7" s="61">
        <v>24</v>
      </c>
      <c r="F7" s="58">
        <v>31</v>
      </c>
      <c r="G7" s="64">
        <v>14</v>
      </c>
      <c r="H7" s="64">
        <v>51</v>
      </c>
      <c r="I7" s="41">
        <v>24</v>
      </c>
      <c r="J7" s="41">
        <v>64</v>
      </c>
      <c r="K7" s="42">
        <v>0</v>
      </c>
      <c r="L7">
        <v>12212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COUNTIF(L6:L7,T7)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COUNTIF(L7:L7,Y7)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COUNTIF(L7:L8,AD7)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COUNTIF(L7:L8,AI7)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COUNTIF(L8:L8,AN7)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COUNTIF(L8:L9,AS7)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531</v>
      </c>
      <c r="C8" s="63">
        <v>24</v>
      </c>
      <c r="D8" s="60">
        <v>549</v>
      </c>
      <c r="E8" s="63">
        <v>24</v>
      </c>
      <c r="F8" s="60">
        <v>564</v>
      </c>
      <c r="G8" s="66">
        <v>23</v>
      </c>
      <c r="H8" s="66">
        <v>577</v>
      </c>
      <c r="I8" s="40">
        <v>13</v>
      </c>
      <c r="J8" s="40">
        <v>600</v>
      </c>
      <c r="K8" s="50">
        <v>0</v>
      </c>
      <c r="L8">
        <v>12221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COUNTIF(L6:L7,T8)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COUNTIF(L7:L7,Y8)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COUNTIF(L7:L8,AD8)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COUNTIF(L7:L8,AI8)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COUNTIF(L8:L8,AN8)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COUNTIF(L8:L9,AS8)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7"/>
      <c r="B9" s="57"/>
      <c r="C9" s="57"/>
      <c r="D9" s="57"/>
      <c r="E9" s="57"/>
      <c r="F9" s="57"/>
      <c r="G9" s="57"/>
      <c r="H9" s="57"/>
      <c r="I9" s="40"/>
      <c r="J9" s="40"/>
      <c r="K9" s="50"/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COUNTIF(L6:L7,T9)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COUNTIF(L7:L7,Y9)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COUNTIF(L7:L8,AD9)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COUNTIF(L7:L8,AI9)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COUNTIF(L8:L8,AN9)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COUNTIF(L8:L9,AS9)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COUNTIF(L6:L7,T10)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COUNTIF(L7:L7,Y10)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COUNTIF(L7:L8,AD10)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COUNTIF(L7:L8,AI10)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COUNTIF(L8:L8,AN10)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COUNTIF(L8:L9,AS10)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COUNTIF(L6:L7,T11)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COUNTIF(L7:L7,Y11)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COUNTIF(L7:L8,AD11)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COUNTIF(L7:L8,AI11)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COUNTIF(L8:L8,AN11)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COUNTIF(L8:L9,AS11)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COUNTIF(L6:L7,T12)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COUNTIF(L7:L7,Y12)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COUNTIF(L7:L8,AD12)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COUNTIF(L7:L8,AI12)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COUNTIF(L8:L8,AN12)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COUNTIF(L8:L9,AS12)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COUNTIF(L6:L7,T13)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COUNTIF(L7:L7,Y13)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COUNTIF(L7:L8,AD13)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COUNTIF(L7:L8,AI13)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COUNTIF(L8:L8,AN13)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COUNTIF(L8:L9,AS13)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COUNTIF(L6:L7,T14)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COUNTIF(L7:L7,Y14)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COUNTIF(L7:L8,AD14)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COUNTIF(L7:L8,AI14)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COUNTIF(L8:L8,AN14)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COUNTIF(L8:L9,AS14)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COUNTIF(L6:L7,T15)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COUNTIF(L7:L7,Y15)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COUNTIF(L7:L8,AD15)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COUNTIF(L7:L8,AI15)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COUNTIF(L8:L8,AN15)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COUNTIF(L8:L9,AS15)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COUNTIF(L6:L7,T16)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COUNTIF(L7:L7,Y16)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COUNTIF(L7:L8,AD16)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COUNTIF(L7:L8,AI16)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COUNTIF(L8:L8,AN16)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COUNTIF(L8:L9,AS16)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COUNTIF(L6:L7,T17)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COUNTIF(L7:L7,Y17)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COUNTIF(L7:L8,AD17)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COUNTIF(L7:L8,AI17)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COUNTIF(L8:L8,AN17)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COUNTIF(L8:L9,AS17)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COUNTIF(L6:L7,T18)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COUNTIF(L7:L7,Y18)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COUNTIF(L7:L8,AD18)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COUNTIF(L7:L8,AI18)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COUNTIF(L8:L8,AN18)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COUNTIF(L8:L9,AS18)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COUNTIF(L6:L7,T19)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COUNTIF(L7:L7,Y19)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COUNTIF(L7:L8,AD19)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COUNTIF(L7:L8,AI19)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COUNTIF(L8:L8,AN19)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COUNTIF(L8:L9,AS19)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1</v>
      </c>
      <c r="P20" s="35">
        <f>O20/$Q$4</f>
        <v>0.5</v>
      </c>
      <c r="Q20" s="35">
        <f>IF(P20=0,0,(P20*((LOG(P20))/LOG(2))))</f>
        <v>-0.5</v>
      </c>
      <c r="T20" s="35">
        <f>N20</f>
        <v>12212</v>
      </c>
      <c r="U20" s="35">
        <f>COUNTIF(L6:L7,T20)</f>
        <v>1</v>
      </c>
      <c r="V20" s="35">
        <f>U20/(W4-U25)</f>
        <v>1</v>
      </c>
      <c r="W20" s="35">
        <f>IF(V20=0,0,(V20*((LOG(V20))/LOG(2))))</f>
        <v>0</v>
      </c>
      <c r="Y20" s="35">
        <f>N20</f>
        <v>12212</v>
      </c>
      <c r="Z20" s="35">
        <f>COUNTIF(L7:L7,Y20)</f>
        <v>1</v>
      </c>
      <c r="AA20" s="35">
        <f>Z20/(AB4-Z25)</f>
        <v>1</v>
      </c>
      <c r="AB20" s="35">
        <f>IF(AA20=0,0,(AA20*((LOG(AA20))/LOG(2))))</f>
        <v>0</v>
      </c>
      <c r="AD20" s="35">
        <f>N20</f>
        <v>12212</v>
      </c>
      <c r="AE20" s="35">
        <f>COUNTIF(L7:L8,AD20)</f>
        <v>1</v>
      </c>
      <c r="AF20" s="35">
        <f>AE20/(AG4-AE25)</f>
        <v>0.5</v>
      </c>
      <c r="AG20" s="35">
        <f>IF(AF20=0,0,(AF20*((LOG(AF20))/LOG(2))))</f>
        <v>-0.5</v>
      </c>
      <c r="AI20" s="35">
        <f>N20</f>
        <v>12212</v>
      </c>
      <c r="AJ20" s="35">
        <f>COUNTIF(L7:L8,AI20)</f>
        <v>1</v>
      </c>
      <c r="AK20" s="35">
        <f>AJ20/(AL4-AJ25)</f>
        <v>0.5</v>
      </c>
      <c r="AL20" s="35">
        <f>IF(AK20=0,0,(AK20*((LOG(AK20))/LOG(2))))</f>
        <v>-0.5</v>
      </c>
      <c r="AN20" s="35">
        <f>N20</f>
        <v>12212</v>
      </c>
      <c r="AO20" s="35">
        <f>COUNTIF(L8:L8,AN20)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COUNTIF(L8:L9,AS20)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1</v>
      </c>
      <c r="P21" s="35">
        <f>O21/$Q$4</f>
        <v>0.5</v>
      </c>
      <c r="Q21" s="35">
        <f>IF(P21=0,0,(P21*((LOG(P21))/LOG(2))))</f>
        <v>-0.5</v>
      </c>
      <c r="T21" s="35">
        <f>N21</f>
        <v>12221</v>
      </c>
      <c r="U21" s="35">
        <f>COUNTIF(L6:L7,T21)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COUNTIF(L7:L7,Y21)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COUNTIF(L7:L8,AD21)</f>
        <v>1</v>
      </c>
      <c r="AF21" s="35">
        <f>AE21/(AG4-AE25)</f>
        <v>0.5</v>
      </c>
      <c r="AG21" s="35">
        <f>IF(AF21=0,0,(AF21*((LOG(AF21))/LOG(2))))</f>
        <v>-0.5</v>
      </c>
      <c r="AI21" s="35">
        <f>N21</f>
        <v>12221</v>
      </c>
      <c r="AJ21" s="35">
        <f>COUNTIF(L7:L8,AI21)</f>
        <v>1</v>
      </c>
      <c r="AK21" s="35">
        <f>AJ21/(AL4-AJ25)</f>
        <v>0.5</v>
      </c>
      <c r="AL21" s="35">
        <f>IF(AK21=0,0,(AK21*((LOG(AK21))/LOG(2))))</f>
        <v>-0.5</v>
      </c>
      <c r="AN21" s="35">
        <f>N21</f>
        <v>12221</v>
      </c>
      <c r="AO21" s="35">
        <f>COUNTIF(L8:L8,AN21)</f>
        <v>1</v>
      </c>
      <c r="AP21" s="35">
        <f>AO21/(AQ4-AO25)</f>
        <v>1</v>
      </c>
      <c r="AQ21" s="35">
        <f>IF(AP21=0,0,(AP21*((LOG(AP21))/LOG(2))))</f>
        <v>0</v>
      </c>
      <c r="AS21" s="35">
        <f>N21</f>
        <v>12221</v>
      </c>
      <c r="AT21" s="35">
        <f>COUNTIF(L8:L9,AS21)</f>
        <v>1</v>
      </c>
      <c r="AU21" s="35">
        <f>AT21/(AV4-AT25)</f>
        <v>1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COUNTIF(L6:L7,T22)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COUNTIF(L7:L7,Y22)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COUNTIF(L7:L8,AD22)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COUNTIF(L7:L8,AI22)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COUNTIF(L8:L8,AN22)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COUNTIF(L8:L9,AS22)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COUNTIF(L6:L7,T23)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COUNTIF(L7:L7,Y23)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COUNTIF(L7:L8,AD23)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COUNTIF(L7:L8,AI23)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COUNTIF(L8:L8,AN23)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COUNTIF(L8:L9,AS23)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COUNTIF(L6:L7,T24)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COUNTIF(L7:L7,Y24)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COUNTIF(L7:L8,AD24)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COUNTIF(L7:L8,AI24)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COUNTIF(L8:L8,AN24)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COUNTIF(L8:L9,AS24)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COUNTIF(L7:L7,Y25)</f>
        <v>0</v>
      </c>
      <c r="AA25" s="54"/>
      <c r="AB25" s="55"/>
      <c r="AD25" s="35">
        <f>N25</f>
        <v>21121</v>
      </c>
      <c r="AE25" s="35">
        <f>COUNTIF(L7:L8,AD25)</f>
        <v>0</v>
      </c>
      <c r="AF25" s="54"/>
      <c r="AG25" s="55"/>
      <c r="AI25" s="35">
        <f>N25</f>
        <v>21121</v>
      </c>
      <c r="AJ25" s="35">
        <f>COUNTIF(L7:L8,AI25)</f>
        <v>0</v>
      </c>
      <c r="AK25" s="54"/>
      <c r="AL25" s="55"/>
      <c r="AN25" s="35">
        <f>N25</f>
        <v>21121</v>
      </c>
      <c r="AO25" s="35">
        <f>COUNTIF(L8:L8,AN25)</f>
        <v>0</v>
      </c>
      <c r="AP25" s="54"/>
      <c r="AQ25" s="55"/>
      <c r="AS25" s="35">
        <f>N25</f>
        <v>21121</v>
      </c>
      <c r="AT25" s="35">
        <f>COUNTIF(L8:L9,AS25)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COUNTIF(L6:L7,T26)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COUNTIF(L7:L7,Y26)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COUNTIF(L7:L8,AD26)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COUNTIF(L7:L8,AI26)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COUNTIF(L8:L8,AN26)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COUNTIF(L8:L9,AS26)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COUNTIF(L6:L7,T27)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COUNTIF(L7:L7,Y27)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COUNTIF(L7:L8,AD27)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COUNTIF(L7:L8,AI27)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COUNTIF(L8:L8,AN27)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COUNTIF(L8:L9,AS27)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COUNTIF(L6:L7,T28)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COUNTIF(L7:L7,Y28)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COUNTIF(L7:L8,AD28)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COUNTIF(L7:L8,AI28)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COUNTIF(L8:L8,AN28)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COUNTIF(L8:L9,AS28)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COUNTIF(L6:L7,T29)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COUNTIF(L7:L7,Y29)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COUNTIF(L7:L8,AD29)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COUNTIF(L7:L8,AI29)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COUNTIF(L8:L8,AN29)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COUNTIF(L8:L9,AS29)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COUNTIF(L6:L7,T30)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COUNTIF(L7:L7,Y30)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COUNTIF(L7:L8,AD30)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COUNTIF(L7:L8,AI30)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COUNTIF(L8:L8,AN30)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COUNTIF(L8:L9,AS30)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COUNTIF(L6:L7,T31)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COUNTIF(L7:L7,Y31)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COUNTIF(L7:L8,AD31)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COUNTIF(L7:L8,AI31)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COUNTIF(L8:L8,AN31)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COUNTIF(L8:L9,AS31)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COUNTIF(L6:L7,T32)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COUNTIF(L7:L7,Y32)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COUNTIF(L7:L8,AD32)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COUNTIF(L7:L8,AI32)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COUNTIF(L8:L8,AN32)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COUNTIF(L8:L9,AS32)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COUNTIF(L6:L7,T33)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COUNTIF(L7:L7,Y33)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COUNTIF(L7:L8,AD33)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COUNTIF(L7:L8,AI33)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COUNTIF(L8:L8,AN33)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COUNTIF(L8:L9,AS33)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COUNTIF(L6:L7,T34)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COUNTIF(L7:L7,Y34)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COUNTIF(L7:L8,AD34)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COUNTIF(L7:L8,AI34)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COUNTIF(L8:L8,AN34)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COUNTIF(L8:L9,AS34)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COUNTIF(L6:L7,T35)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COUNTIF(L7:L7,Y35)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COUNTIF(L7:L8,AD35)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COUNTIF(L7:L8,AI35)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COUNTIF(L8:L8,AN35)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COUNTIF(L8:L9,AS35)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COUNTIF(L6:L7,T36)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COUNTIF(L7:L7,Y36)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COUNTIF(L7:L8,AD36)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COUNTIF(L7:L8,AI36)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COUNTIF(L8:L8,AN36)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COUNTIF(L8:L9,AS36)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COUNTIF(L6:L7,T37)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COUNTIF(L7:L7,Y37)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COUNTIF(L7:L8,AD37)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COUNTIF(L7:L8,AI37)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COUNTIF(L8:L8,AN37)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COUNTIF(L8:L9,AS37)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COUNTIF(L6:L7,T38)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COUNTIF(L7:L7,Y38)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COUNTIF(L7:L8,AD38)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COUNTIF(L7:L8,AI38)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COUNTIF(L8:L8,AN38)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COUNTIF(L8:L9,AS38)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1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1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1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>
        <f>AG39/(LOG(AG4)/LOG(2))</f>
        <v>1</v>
      </c>
      <c r="AK40" s="28" t="s">
        <v>122</v>
      </c>
      <c r="AL40" s="28">
        <f>AL39/(LOG(AL4)/LOG(2))</f>
        <v>1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COUNTIF(L7:L8,G3)</f>
        <v>0</v>
      </c>
      <c r="O44" s="39"/>
      <c r="P44" s="46">
        <v>0</v>
      </c>
      <c r="Q44" s="46">
        <v>1</v>
      </c>
      <c r="R44" s="46">
        <v>0</v>
      </c>
      <c r="S44" s="46">
        <v>0</v>
      </c>
      <c r="T44" s="46">
        <v>1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(J7-J6)/Q44</f>
        <v>#VALUE!</v>
      </c>
      <c r="R52" t="e">
        <f>(J7-J7)/R44</f>
        <v>#DIV/0!</v>
      </c>
      <c r="S52" t="e">
        <f>(J7-J7)/S44</f>
        <v>#DIV/0!</v>
      </c>
      <c r="T52">
        <f>(J8-J7)/T44</f>
        <v>536</v>
      </c>
      <c r="U52" t="e">
        <f>(J8-J8)/U44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129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130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148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2</v>
      </c>
      <c r="V3" s="25" t="s">
        <v>118</v>
      </c>
      <c r="W3">
        <f>COUNTA(L6:L7)</f>
        <v>2</v>
      </c>
      <c r="AA3" s="25" t="s">
        <v>118</v>
      </c>
      <c r="AB3">
        <f>COUNTA(L7:L7)</f>
        <v>1</v>
      </c>
      <c r="AF3" s="25" t="s">
        <v>118</v>
      </c>
      <c r="AG3">
        <f>COUNTA(L7:L8)</f>
        <v>2</v>
      </c>
      <c r="AK3" s="25" t="s">
        <v>118</v>
      </c>
      <c r="AL3">
        <f>COUNTA(L7:L8)</f>
        <v>2</v>
      </c>
      <c r="AP3" s="25" t="s">
        <v>118</v>
      </c>
      <c r="AQ3">
        <f>COUNTA(L8:L8)</f>
        <v>1</v>
      </c>
      <c r="AU3" s="25" t="s">
        <v>118</v>
      </c>
      <c r="AV3">
        <f>COUNTA(L8:L9)</f>
        <v>1</v>
      </c>
    </row>
    <row r="4" spans="1:48" x14ac:dyDescent="0.3">
      <c r="P4" s="25" t="s">
        <v>86</v>
      </c>
      <c r="Q4" s="26">
        <f>SUM(O7:O38)</f>
        <v>1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71" t="s">
        <v>91</v>
      </c>
      <c r="B6" s="72" t="s">
        <v>92</v>
      </c>
      <c r="C6" s="71" t="s">
        <v>93</v>
      </c>
      <c r="D6" s="72" t="s">
        <v>94</v>
      </c>
      <c r="E6" s="71" t="s">
        <v>95</v>
      </c>
      <c r="F6" s="72" t="s">
        <v>96</v>
      </c>
      <c r="G6" s="71" t="s">
        <v>97</v>
      </c>
      <c r="H6" s="72" t="s">
        <v>98</v>
      </c>
      <c r="I6" s="67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21</v>
      </c>
      <c r="B7" s="58">
        <v>23152</v>
      </c>
      <c r="C7" s="61">
        <v>22</v>
      </c>
      <c r="D7" s="58">
        <v>23164</v>
      </c>
      <c r="E7" s="61">
        <v>24</v>
      </c>
      <c r="F7" s="58">
        <v>23226</v>
      </c>
      <c r="G7" s="64">
        <v>23</v>
      </c>
      <c r="H7" s="64">
        <v>23242</v>
      </c>
      <c r="I7" s="41">
        <v>24</v>
      </c>
      <c r="J7" s="41">
        <v>23248</v>
      </c>
      <c r="K7" s="42">
        <v>0</v>
      </c>
      <c r="L7">
        <v>22222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COUNTIF(L6:L7,T7)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COUNTIF(L7:L7,Y7)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COUNTIF(L7:L8,AD7)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COUNTIF(L7:L8,AI7)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COUNTIF(L8:L8,AN7)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COUNTIF(L8:L9,AS7)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A8" s="60">
        <v>12</v>
      </c>
      <c r="B8" s="60">
        <v>23409</v>
      </c>
      <c r="C8" s="63">
        <v>24</v>
      </c>
      <c r="D8" s="60">
        <v>23450</v>
      </c>
      <c r="E8" s="63"/>
      <c r="F8" s="60"/>
      <c r="G8" s="66"/>
      <c r="H8" s="66"/>
      <c r="I8" s="40"/>
      <c r="J8" s="40"/>
      <c r="K8" s="50"/>
      <c r="L8">
        <v>12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COUNTIF(L6:L7,T8)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COUNTIF(L7:L7,Y8)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COUNTIF(L7:L8,AD8)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COUNTIF(L7:L8,AI8)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COUNTIF(L8:L8,AN8)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COUNTIF(L8:L9,AS8)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A9" s="57"/>
      <c r="B9" s="57"/>
      <c r="C9" s="57"/>
      <c r="D9" s="57"/>
      <c r="E9" s="57"/>
      <c r="F9" s="57"/>
      <c r="G9" s="57"/>
      <c r="H9" s="57"/>
      <c r="I9" s="40"/>
      <c r="J9" s="40"/>
      <c r="K9" s="50"/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COUNTIF(L6:L7,T9)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COUNTIF(L7:L7,Y9)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COUNTIF(L7:L8,AD9)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COUNTIF(L7:L8,AI9)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COUNTIF(L8:L8,AN9)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COUNTIF(L8:L9,AS9)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COUNTIF(L6:L7,T10)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COUNTIF(L7:L7,Y10)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COUNTIF(L7:L8,AD10)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COUNTIF(L7:L8,AI10)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COUNTIF(L8:L8,AN10)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COUNTIF(L8:L9,AS10)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COUNTIF(L6:L7,T11)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COUNTIF(L7:L7,Y11)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COUNTIF(L7:L8,AD11)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COUNTIF(L7:L8,AI11)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COUNTIF(L8:L8,AN11)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COUNTIF(L8:L9,AS11)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COUNTIF(L6:L7,T12)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COUNTIF(L7:L7,Y12)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COUNTIF(L7:L8,AD12)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COUNTIF(L7:L8,AI12)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COUNTIF(L8:L8,AN12)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COUNTIF(L8:L9,AS12)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COUNTIF(L6:L7,T13)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COUNTIF(L7:L7,Y13)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COUNTIF(L7:L8,AD13)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COUNTIF(L7:L8,AI13)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COUNTIF(L8:L8,AN13)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COUNTIF(L8:L9,AS13)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COUNTIF(L6:L7,T14)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COUNTIF(L7:L7,Y14)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COUNTIF(L7:L8,AD14)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COUNTIF(L7:L8,AI14)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COUNTIF(L8:L8,AN14)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COUNTIF(L8:L9,AS14)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COUNTIF(L6:L7,T15)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COUNTIF(L7:L7,Y15)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COUNTIF(L7:L8,AD15)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COUNTIF(L7:L8,AI15)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COUNTIF(L8:L8,AN15)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COUNTIF(L8:L9,AS15)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COUNTIF(L6:L7,T16)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COUNTIF(L7:L7,Y16)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COUNTIF(L7:L8,AD16)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COUNTIF(L7:L8,AI16)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COUNTIF(L8:L8,AN16)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COUNTIF(L8:L9,AS16)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COUNTIF(L6:L7,T17)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COUNTIF(L7:L7,Y17)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COUNTIF(L7:L8,AD17)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COUNTIF(L7:L8,AI17)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COUNTIF(L8:L8,AN17)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COUNTIF(L8:L9,AS17)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COUNTIF(L6:L7,T18)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COUNTIF(L7:L7,Y18)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COUNTIF(L7:L8,AD18)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COUNTIF(L7:L8,AI18)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COUNTIF(L8:L8,AN18)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COUNTIF(L8:L9,AS18)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COUNTIF(L6:L7,T19)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COUNTIF(L7:L7,Y19)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COUNTIF(L7:L8,AD19)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COUNTIF(L7:L8,AI19)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COUNTIF(L8:L8,AN19)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COUNTIF(L8:L9,AS19)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COUNTIF(L6:L7,T20)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COUNTIF(L7:L7,Y20)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COUNTIF(L7:L8,AD20)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COUNTIF(L7:L8,AI20)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COUNTIF(L8:L8,AN20)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COUNTIF(L8:L9,AS20)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COUNTIF(L6:L7,T21)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COUNTIF(L7:L7,Y21)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COUNTIF(L7:L8,AD21)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COUNTIF(L7:L8,AI21)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COUNTIF(L8:L8,AN21)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COUNTIF(L8:L9,AS21)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COUNTIF(L6:L7,T22)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COUNTIF(L7:L7,Y22)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COUNTIF(L7:L8,AD22)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COUNTIF(L7:L8,AI22)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COUNTIF(L8:L8,AN22)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COUNTIF(L8:L9,AS22)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COUNTIF(L6:L7,T23)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COUNTIF(L7:L7,Y23)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COUNTIF(L7:L8,AD23)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COUNTIF(L7:L8,AI23)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COUNTIF(L8:L8,AN23)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COUNTIF(L8:L9,AS23)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COUNTIF(L6:L7,T24)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COUNTIF(L7:L7,Y24)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COUNTIF(L7:L8,AD24)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COUNTIF(L7:L8,AI24)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COUNTIF(L8:L8,AN24)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COUNTIF(L8:L9,AS24)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COUNTIF(L7:L7,Y25)</f>
        <v>0</v>
      </c>
      <c r="AA25" s="54"/>
      <c r="AB25" s="55"/>
      <c r="AD25" s="35">
        <f>N25</f>
        <v>21121</v>
      </c>
      <c r="AE25" s="35">
        <f>COUNTIF(L7:L8,AD25)</f>
        <v>0</v>
      </c>
      <c r="AF25" s="54"/>
      <c r="AG25" s="55"/>
      <c r="AI25" s="35">
        <f>N25</f>
        <v>21121</v>
      </c>
      <c r="AJ25" s="35">
        <f>COUNTIF(L7:L8,AI25)</f>
        <v>0</v>
      </c>
      <c r="AK25" s="54"/>
      <c r="AL25" s="55"/>
      <c r="AN25" s="35">
        <f>N25</f>
        <v>21121</v>
      </c>
      <c r="AO25" s="35">
        <f>COUNTIF(L8:L8,AN25)</f>
        <v>0</v>
      </c>
      <c r="AP25" s="54"/>
      <c r="AQ25" s="55"/>
      <c r="AS25" s="35">
        <f>N25</f>
        <v>21121</v>
      </c>
      <c r="AT25" s="35">
        <f>COUNTIF(L8:L9,AS25)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COUNTIF(L6:L7,T26)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COUNTIF(L7:L7,Y26)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COUNTIF(L7:L8,AD26)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COUNTIF(L7:L8,AI26)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COUNTIF(L8:L8,AN26)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COUNTIF(L8:L9,AS26)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COUNTIF(L6:L7,T27)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COUNTIF(L7:L7,Y27)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COUNTIF(L7:L8,AD27)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COUNTIF(L7:L8,AI27)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COUNTIF(L8:L8,AN27)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COUNTIF(L8:L9,AS27)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COUNTIF(L6:L7,T28)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COUNTIF(L7:L7,Y28)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COUNTIF(L7:L8,AD28)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COUNTIF(L7:L8,AI28)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COUNTIF(L8:L8,AN28)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COUNTIF(L8:L9,AS28)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COUNTIF(L6:L7,T29)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COUNTIF(L7:L7,Y29)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COUNTIF(L7:L8,AD29)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COUNTIF(L7:L8,AI29)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COUNTIF(L8:L8,AN29)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COUNTIF(L8:L9,AS29)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COUNTIF(L6:L7,T30)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COUNTIF(L7:L7,Y30)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COUNTIF(L7:L8,AD30)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COUNTIF(L7:L8,AI30)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COUNTIF(L8:L8,AN30)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COUNTIF(L8:L9,AS30)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COUNTIF(L6:L7,T31)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COUNTIF(L7:L7,Y31)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COUNTIF(L7:L8,AD31)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COUNTIF(L7:L8,AI31)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COUNTIF(L8:L8,AN31)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COUNTIF(L8:L9,AS31)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COUNTIF(L6:L7,T32)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COUNTIF(L7:L7,Y32)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COUNTIF(L7:L8,AD32)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COUNTIF(L7:L8,AI32)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COUNTIF(L8:L8,AN32)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COUNTIF(L8:L9,AS32)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COUNTIF(L6:L7,T33)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COUNTIF(L7:L7,Y33)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COUNTIF(L7:L8,AD33)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COUNTIF(L7:L8,AI33)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COUNTIF(L8:L8,AN33)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COUNTIF(L8:L9,AS33)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COUNTIF(L6:L7,T34)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COUNTIF(L7:L7,Y34)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COUNTIF(L7:L8,AD34)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COUNTIF(L7:L8,AI34)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COUNTIF(L8:L8,AN34)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COUNTIF(L8:L9,AS34)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COUNTIF(L6:L7,T35)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COUNTIF(L7:L7,Y35)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COUNTIF(L7:L8,AD35)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COUNTIF(L7:L8,AI35)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COUNTIF(L8:L8,AN35)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COUNTIF(L8:L9,AS35)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COUNTIF(L6:L7,T36)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COUNTIF(L7:L7,Y36)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COUNTIF(L7:L8,AD36)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COUNTIF(L7:L8,AI36)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COUNTIF(L8:L8,AN36)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COUNTIF(L8:L9,AS36)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COUNTIF(L6:L7,T37)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COUNTIF(L7:L7,Y37)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COUNTIF(L7:L8,AD37)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COUNTIF(L7:L8,AI37)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COUNTIF(L8:L8,AN37)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COUNTIF(L8:L9,AS37)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1</v>
      </c>
      <c r="P38" s="35">
        <f>O38/$Q$4</f>
        <v>1</v>
      </c>
      <c r="Q38" s="35">
        <f>IF(P38=0,0,(P38*((LOG(P38))/LOG(2))))</f>
        <v>0</v>
      </c>
      <c r="T38" s="35">
        <f>N38</f>
        <v>22222</v>
      </c>
      <c r="U38" s="35">
        <f>COUNTIF(L6:L7,T38)</f>
        <v>1</v>
      </c>
      <c r="V38" s="35">
        <f>U38/(W4-U25)</f>
        <v>1</v>
      </c>
      <c r="W38" s="35">
        <f>IF(V38=0,0,(V38*((LOG(V38))/LOG(2))))</f>
        <v>0</v>
      </c>
      <c r="Y38" s="35">
        <f>N38</f>
        <v>22222</v>
      </c>
      <c r="Z38" s="35">
        <f>COUNTIF(L7:L7,Y38)</f>
        <v>1</v>
      </c>
      <c r="AA38" s="35">
        <f>Z38/(AB4-Z25)</f>
        <v>1</v>
      </c>
      <c r="AB38" s="35">
        <f>IF(AA38=0,0,(AA38*((LOG(AA38))/LOG(2))))</f>
        <v>0</v>
      </c>
      <c r="AD38" s="35">
        <f>N38</f>
        <v>22222</v>
      </c>
      <c r="AE38" s="35">
        <f>COUNTIF(L7:L8,AD38)</f>
        <v>1</v>
      </c>
      <c r="AF38" s="35">
        <f>AE38/(AG4-AE25)</f>
        <v>1</v>
      </c>
      <c r="AG38" s="35">
        <f>IF(AF38=0,0,(AF38*((LOG(AF38))/LOG(2))))</f>
        <v>0</v>
      </c>
      <c r="AI38" s="35">
        <f>N38</f>
        <v>22222</v>
      </c>
      <c r="AJ38" s="35">
        <f>COUNTIF(L7:L8,AI38)</f>
        <v>1</v>
      </c>
      <c r="AK38" s="35">
        <f>AJ38/(AL4-AJ25)</f>
        <v>1</v>
      </c>
      <c r="AL38" s="35">
        <f>IF(AK38=0,0,(AK38*((LOG(AK38))/LOG(2))))</f>
        <v>0</v>
      </c>
      <c r="AN38" s="35">
        <f>N38</f>
        <v>22222</v>
      </c>
      <c r="AO38" s="35">
        <f>COUNTIF(L8:L8,AN38)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COUNTIF(L8:L9,AS38)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>
        <f>SUM(P7:P38)</f>
        <v>1</v>
      </c>
      <c r="Q39" s="27">
        <f>-SUM(Q7:Q38)</f>
        <v>0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COUNTIF(L7:L8,G3)</f>
        <v>0</v>
      </c>
      <c r="O44" s="39"/>
      <c r="P44" s="46">
        <v>0</v>
      </c>
      <c r="Q44" s="46">
        <v>1</v>
      </c>
      <c r="R44" s="46">
        <v>0</v>
      </c>
      <c r="S44" s="46">
        <v>0</v>
      </c>
      <c r="T44" s="46">
        <v>1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(J7-J6)/Q44</f>
        <v>#VALUE!</v>
      </c>
      <c r="R52" t="e">
        <f>(J7-J7)/R44</f>
        <v>#DIV/0!</v>
      </c>
      <c r="S52" t="e">
        <f>(J7-J7)/S44</f>
        <v>#DIV/0!</v>
      </c>
      <c r="T52">
        <f>(J8-J7)/T44</f>
        <v>-23248</v>
      </c>
      <c r="U52" t="e">
        <f>(J8-J8)/U44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131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149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11</v>
      </c>
      <c r="V3" s="25" t="s">
        <v>118</v>
      </c>
      <c r="W3">
        <f>COUNTA(L7:L8)</f>
        <v>2</v>
      </c>
      <c r="AA3" s="25" t="s">
        <v>118</v>
      </c>
      <c r="AB3">
        <f>COUNTA(L9:L10)</f>
        <v>2</v>
      </c>
      <c r="AF3" s="25" t="s">
        <v>118</v>
      </c>
      <c r="AG3">
        <f>COUNTA(L11:L11)</f>
        <v>1</v>
      </c>
      <c r="AK3" s="25" t="s">
        <v>118</v>
      </c>
      <c r="AL3">
        <f>COUNTA(L12:L13)</f>
        <v>2</v>
      </c>
      <c r="AP3" s="25" t="s">
        <v>118</v>
      </c>
      <c r="AQ3">
        <f>COUNTA(L14:L15)</f>
        <v>2</v>
      </c>
      <c r="AU3" s="25" t="s">
        <v>118</v>
      </c>
      <c r="AV3">
        <f>COUNTA(L16:L17)</f>
        <v>2</v>
      </c>
    </row>
    <row r="4" spans="1:48" x14ac:dyDescent="0.3">
      <c r="P4" s="25" t="s">
        <v>86</v>
      </c>
      <c r="Q4" s="26">
        <f>SUM(O7:O38)</f>
        <v>11</v>
      </c>
      <c r="V4" s="25" t="s">
        <v>119</v>
      </c>
      <c r="W4">
        <f>SUM(U7:U38)</f>
        <v>2</v>
      </c>
      <c r="AA4" s="25" t="s">
        <v>119</v>
      </c>
      <c r="AB4">
        <f>SUM(Z7:Z38)</f>
        <v>2</v>
      </c>
      <c r="AF4" s="25" t="s">
        <v>119</v>
      </c>
      <c r="AG4">
        <f>SUM(AE7:AE38)</f>
        <v>1</v>
      </c>
      <c r="AK4" s="25" t="s">
        <v>119</v>
      </c>
      <c r="AL4">
        <f>SUM(AJ7:AJ38)</f>
        <v>2</v>
      </c>
      <c r="AP4" s="25" t="s">
        <v>119</v>
      </c>
      <c r="AQ4">
        <f>SUM(AO7:AO38)</f>
        <v>2</v>
      </c>
      <c r="AU4" s="25" t="s">
        <v>119</v>
      </c>
      <c r="AV4">
        <f>SUM(AT7:AT38)</f>
        <v>2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21577</v>
      </c>
      <c r="C7" s="61">
        <v>13</v>
      </c>
      <c r="D7" s="58">
        <v>21587</v>
      </c>
      <c r="E7" s="61">
        <v>24</v>
      </c>
      <c r="F7" s="58">
        <v>21607</v>
      </c>
      <c r="G7" s="64">
        <v>14</v>
      </c>
      <c r="H7" s="64">
        <v>21678</v>
      </c>
      <c r="I7" s="41">
        <v>24</v>
      </c>
      <c r="J7" s="41">
        <v>21694</v>
      </c>
      <c r="K7" s="42">
        <v>0</v>
      </c>
      <c r="L7">
        <v>11212</v>
      </c>
      <c r="N7" s="35">
        <v>11111</v>
      </c>
      <c r="O7" s="35">
        <f>COUNTIF($L$7:$L$500,N7)</f>
        <v>4</v>
      </c>
      <c r="P7" s="35">
        <f>O7/$Q$4</f>
        <v>0.36363636363636365</v>
      </c>
      <c r="Q7" s="35">
        <f>IF(P7=0,0,(P7*((LOG(P7))/LOG(2))))</f>
        <v>-0.53070240677719893</v>
      </c>
      <c r="T7" s="35">
        <f>N7</f>
        <v>11111</v>
      </c>
      <c r="U7" s="35">
        <f>COUNTIF(L7:L8,T7)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COUNTIF(L9:L10,Y7)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COUNTIF(L11:L11,AD7)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COUNTIF(L12:L13,AI7)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COUNTIF(L14:L15,AN7)</f>
        <v>2</v>
      </c>
      <c r="AP7" s="35">
        <f>AO7/(AQ4-AO25)</f>
        <v>1</v>
      </c>
      <c r="AQ7" s="35">
        <f>IF(AP7=0,0,(AP7*((LOG(AP7))/LOG(2))))</f>
        <v>0</v>
      </c>
      <c r="AS7" s="35">
        <f>N7</f>
        <v>11111</v>
      </c>
      <c r="AT7" s="35">
        <f>COUNTIF(L16:L17,AS7)</f>
        <v>2</v>
      </c>
      <c r="AU7" s="35">
        <f>AT7/(AV4-AT25)</f>
        <v>1</v>
      </c>
      <c r="AV7" s="35">
        <f>IF(AU7=0,0,(AU7*((LOG(AU7))/LOG(2))))</f>
        <v>0</v>
      </c>
    </row>
    <row r="8" spans="1:48" x14ac:dyDescent="0.3">
      <c r="A8" s="59">
        <v>21</v>
      </c>
      <c r="B8" s="59">
        <v>21823</v>
      </c>
      <c r="C8" s="62">
        <v>11</v>
      </c>
      <c r="D8" s="59">
        <v>21853</v>
      </c>
      <c r="E8" s="62">
        <v>11</v>
      </c>
      <c r="F8" s="59">
        <v>21866</v>
      </c>
      <c r="G8" s="65">
        <v>21</v>
      </c>
      <c r="H8" s="65">
        <v>21892</v>
      </c>
      <c r="I8" s="41">
        <v>22</v>
      </c>
      <c r="J8" s="41">
        <v>21915</v>
      </c>
      <c r="K8" s="42">
        <v>0</v>
      </c>
      <c r="L8">
        <v>21122</v>
      </c>
      <c r="N8" s="35">
        <v>11112</v>
      </c>
      <c r="O8" s="35">
        <f>COUNTIF($L$7:$L$500,N8)</f>
        <v>1</v>
      </c>
      <c r="P8" s="35">
        <f>O8/$Q$4</f>
        <v>9.0909090909090912E-2</v>
      </c>
      <c r="Q8" s="35">
        <f>IF(P8=0,0,(P8*((LOG(P8))/LOG(2))))</f>
        <v>-0.31449378351248153</v>
      </c>
      <c r="T8" s="35">
        <f>N8</f>
        <v>11112</v>
      </c>
      <c r="U8" s="35">
        <f>COUNTIF(L7:L8,T8)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COUNTIF(L9:L10,Y8)</f>
        <v>1</v>
      </c>
      <c r="AA8" s="35">
        <f>Z8/(AB4-Z25)</f>
        <v>0.5</v>
      </c>
      <c r="AB8" s="35">
        <f>IF(AA8=0,0,(AA8*((LOG(AA8))/LOG(2))))</f>
        <v>-0.5</v>
      </c>
      <c r="AD8" s="35">
        <f>N8</f>
        <v>11112</v>
      </c>
      <c r="AE8" s="35">
        <f>COUNTIF(L11:L11,AD8)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COUNTIF(L12:L13,AI8)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COUNTIF(L14:L15,AN8)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COUNTIF(L16:L17,AS8)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60">
        <v>12</v>
      </c>
      <c r="B9" s="60">
        <v>22050</v>
      </c>
      <c r="C9" s="63">
        <v>13</v>
      </c>
      <c r="D9" s="60">
        <v>22061</v>
      </c>
      <c r="E9" s="63">
        <v>13</v>
      </c>
      <c r="F9" s="60">
        <v>22071</v>
      </c>
      <c r="G9" s="66">
        <v>14</v>
      </c>
      <c r="H9" s="66">
        <v>22081</v>
      </c>
      <c r="I9" s="40">
        <v>24</v>
      </c>
      <c r="J9" s="40">
        <v>22103</v>
      </c>
      <c r="K9" s="50">
        <v>0</v>
      </c>
      <c r="L9">
        <v>11112</v>
      </c>
      <c r="N9" s="35">
        <v>11121</v>
      </c>
      <c r="O9" s="35">
        <f>COUNTIF($L$7:$L$500,N9)</f>
        <v>1</v>
      </c>
      <c r="P9" s="35">
        <f>O9/$Q$4</f>
        <v>9.0909090909090912E-2</v>
      </c>
      <c r="Q9" s="35">
        <f>IF(P9=0,0,(P9*((LOG(P9))/LOG(2))))</f>
        <v>-0.31449378351248153</v>
      </c>
      <c r="T9" s="35">
        <f>N9</f>
        <v>11121</v>
      </c>
      <c r="U9" s="35">
        <f>COUNTIF(L7:L8,T9)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COUNTIF(L9:L10,Y9)</f>
        <v>1</v>
      </c>
      <c r="AA9" s="35">
        <f>Z9/(AB4-Z25)</f>
        <v>0.5</v>
      </c>
      <c r="AB9" s="35">
        <f>IF(AA9=0,0,(AA9*((LOG(AA9))/LOG(2))))</f>
        <v>-0.5</v>
      </c>
      <c r="AD9" s="35">
        <f>N9</f>
        <v>11121</v>
      </c>
      <c r="AE9" s="35">
        <f>COUNTIF(L11:L11,AD9)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COUNTIF(L12:L13,AI9)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COUNTIF(L14:L15,AN9)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COUNTIF(L16:L17,AS9)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22246</v>
      </c>
      <c r="C10" s="63">
        <v>13</v>
      </c>
      <c r="D10" s="60">
        <v>22274</v>
      </c>
      <c r="E10" s="63">
        <v>13</v>
      </c>
      <c r="F10" s="60">
        <v>22284</v>
      </c>
      <c r="G10" s="66">
        <v>23</v>
      </c>
      <c r="H10" s="66">
        <v>22301</v>
      </c>
      <c r="I10" s="40">
        <v>13</v>
      </c>
      <c r="J10" s="40">
        <v>22315</v>
      </c>
      <c r="K10" s="50">
        <v>0</v>
      </c>
      <c r="L10">
        <v>11121</v>
      </c>
      <c r="N10" s="35">
        <v>11122</v>
      </c>
      <c r="O10" s="35">
        <f>COUNTIF($L$7:$L$500,N10)</f>
        <v>2</v>
      </c>
      <c r="P10" s="35">
        <f>O10/$Q$4</f>
        <v>0.18181818181818182</v>
      </c>
      <c r="Q10" s="35">
        <f>IF(P10=0,0,(P10*((LOG(P10))/LOG(2))))</f>
        <v>-0.44716938520678134</v>
      </c>
      <c r="T10" s="35">
        <f>N10</f>
        <v>11122</v>
      </c>
      <c r="U10" s="35">
        <f>COUNTIF(L7:L8,T10)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COUNTIF(L9:L10,Y10)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COUNTIF(L11:L11,AD10)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COUNTIF(L12:L13,AI10)</f>
        <v>2</v>
      </c>
      <c r="AK10" s="35">
        <f>AJ10/(AL4-AJ25)</f>
        <v>1</v>
      </c>
      <c r="AL10" s="35">
        <f>IF(AK10=0,0,(AK10*((LOG(AK10))/LOG(2))))</f>
        <v>0</v>
      </c>
      <c r="AN10" s="35">
        <f>N10</f>
        <v>11122</v>
      </c>
      <c r="AO10" s="35">
        <f>COUNTIF(L14:L15,AN10)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COUNTIF(L16:L17,AS10)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22416</v>
      </c>
      <c r="C11" s="62">
        <v>13</v>
      </c>
      <c r="D11" s="59">
        <v>22420</v>
      </c>
      <c r="E11" s="62">
        <v>24</v>
      </c>
      <c r="F11" s="59">
        <v>22439</v>
      </c>
      <c r="G11" s="65">
        <v>23</v>
      </c>
      <c r="H11" s="65">
        <v>22447</v>
      </c>
      <c r="I11" s="41">
        <v>24</v>
      </c>
      <c r="J11" s="41">
        <v>22456</v>
      </c>
      <c r="K11" s="42">
        <v>0</v>
      </c>
      <c r="L11">
        <v>11222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COUNTIF(L7:L8,T11)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COUNTIF(L9:L10,Y11)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COUNTIF(L11:L11,AD11)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COUNTIF(L12:L13,AI11)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COUNTIF(L14:L15,AN11)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COUNTIF(L16:L17,AS11)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12</v>
      </c>
      <c r="B12" s="60">
        <v>22586</v>
      </c>
      <c r="C12" s="63">
        <v>13</v>
      </c>
      <c r="D12" s="60">
        <v>22616</v>
      </c>
      <c r="E12" s="63">
        <v>13</v>
      </c>
      <c r="F12" s="60">
        <v>22624</v>
      </c>
      <c r="G12" s="66">
        <v>23</v>
      </c>
      <c r="H12" s="66">
        <v>22643</v>
      </c>
      <c r="I12" s="40">
        <v>24</v>
      </c>
      <c r="J12" s="40">
        <v>22651</v>
      </c>
      <c r="K12" s="50">
        <v>0</v>
      </c>
      <c r="L12">
        <v>11122</v>
      </c>
      <c r="N12" s="35">
        <v>11212</v>
      </c>
      <c r="O12" s="35">
        <f>COUNTIF($L$7:$L$500,N12)</f>
        <v>1</v>
      </c>
      <c r="P12" s="35">
        <f>O12/$Q$4</f>
        <v>9.0909090909090912E-2</v>
      </c>
      <c r="Q12" s="35">
        <f>IF(P12=0,0,(P12*((LOG(P12))/LOG(2))))</f>
        <v>-0.31449378351248153</v>
      </c>
      <c r="T12" s="35">
        <f>N12</f>
        <v>11212</v>
      </c>
      <c r="U12" s="35">
        <f>COUNTIF(L7:L8,T12)</f>
        <v>1</v>
      </c>
      <c r="V12" s="35">
        <f>U12/(W4-U25)</f>
        <v>0.5</v>
      </c>
      <c r="W12" s="35">
        <f>IF(V12=0,0,(V12*((LOG(V12))/LOG(2))))</f>
        <v>-0.5</v>
      </c>
      <c r="Y12" s="35">
        <f>N12</f>
        <v>11212</v>
      </c>
      <c r="Z12" s="35">
        <f>COUNTIF(L9:L10,Y12)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COUNTIF(L11:L11,AD12)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COUNTIF(L12:L13,AI12)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COUNTIF(L14:L15,AN12)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COUNTIF(L16:L17,AS12)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60">
        <v>12</v>
      </c>
      <c r="B13" s="60">
        <v>22767</v>
      </c>
      <c r="C13" s="63">
        <v>13</v>
      </c>
      <c r="D13" s="60">
        <v>22797</v>
      </c>
      <c r="E13" s="63">
        <v>13</v>
      </c>
      <c r="F13" s="60">
        <v>22809</v>
      </c>
      <c r="G13" s="66">
        <v>23</v>
      </c>
      <c r="H13" s="66">
        <v>22825</v>
      </c>
      <c r="I13" s="40">
        <v>24</v>
      </c>
      <c r="J13" s="40">
        <v>22835</v>
      </c>
      <c r="K13" s="50">
        <v>0</v>
      </c>
      <c r="L13">
        <v>11122</v>
      </c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COUNTIF(L7:L8,T13)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COUNTIF(L9:L10,Y13)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COUNTIF(L11:L11,AD13)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COUNTIF(L12:L13,AI13)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COUNTIF(L14:L15,AN13)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COUNTIF(L16:L17,AS13)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A14" s="59">
        <v>12</v>
      </c>
      <c r="B14" s="59">
        <v>22959</v>
      </c>
      <c r="C14" s="62">
        <v>13</v>
      </c>
      <c r="D14" s="59">
        <v>22986</v>
      </c>
      <c r="E14" s="62">
        <v>13</v>
      </c>
      <c r="F14" s="59">
        <v>22997</v>
      </c>
      <c r="G14" s="65">
        <v>14</v>
      </c>
      <c r="H14" s="65">
        <v>23024</v>
      </c>
      <c r="I14" s="41">
        <v>13</v>
      </c>
      <c r="J14" s="41">
        <v>23033</v>
      </c>
      <c r="K14" s="42">
        <v>0</v>
      </c>
      <c r="L14">
        <v>11111</v>
      </c>
      <c r="N14" s="35">
        <v>11222</v>
      </c>
      <c r="O14" s="35">
        <f>COUNTIF($L$7:$L$500,N14)</f>
        <v>1</v>
      </c>
      <c r="P14" s="35">
        <f>O14/$Q$4</f>
        <v>9.0909090909090912E-2</v>
      </c>
      <c r="Q14" s="35">
        <f>IF(P14=0,0,(P14*((LOG(P14))/LOG(2))))</f>
        <v>-0.31449378351248153</v>
      </c>
      <c r="T14" s="35">
        <f>N14</f>
        <v>11222</v>
      </c>
      <c r="U14" s="35">
        <f>COUNTIF(L7:L8,T14)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COUNTIF(L9:L10,Y14)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COUNTIF(L11:L11,AD14)</f>
        <v>1</v>
      </c>
      <c r="AF14" s="35">
        <f>AE14/(AG4-AE25)</f>
        <v>1</v>
      </c>
      <c r="AG14" s="35">
        <f>IF(AF14=0,0,(AF14*((LOG(AF14))/LOG(2))))</f>
        <v>0</v>
      </c>
      <c r="AI14" s="35">
        <f>N14</f>
        <v>11222</v>
      </c>
      <c r="AJ14" s="35">
        <f>COUNTIF(L12:L13,AI14)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COUNTIF(L14:L15,AN14)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COUNTIF(L16:L17,AS14)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A15" s="59">
        <v>12</v>
      </c>
      <c r="B15" s="59">
        <v>23143</v>
      </c>
      <c r="C15" s="62">
        <v>13</v>
      </c>
      <c r="D15" s="59">
        <v>23153</v>
      </c>
      <c r="E15" s="62">
        <v>13</v>
      </c>
      <c r="F15" s="59">
        <v>23163</v>
      </c>
      <c r="G15" s="65">
        <v>14</v>
      </c>
      <c r="H15" s="65">
        <v>23168</v>
      </c>
      <c r="I15" s="41">
        <v>13</v>
      </c>
      <c r="J15" s="41">
        <v>23191</v>
      </c>
      <c r="K15" s="42">
        <v>0</v>
      </c>
      <c r="L15">
        <v>11111</v>
      </c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COUNTIF(L7:L8,T15)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COUNTIF(L9:L10,Y15)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COUNTIF(L11:L11,AD15)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COUNTIF(L12:L13,AI15)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COUNTIF(L14:L15,AN15)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COUNTIF(L16:L17,AS15)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A16" s="60">
        <v>12</v>
      </c>
      <c r="B16" s="60">
        <v>23294</v>
      </c>
      <c r="C16" s="63">
        <v>13</v>
      </c>
      <c r="D16" s="60">
        <v>23337</v>
      </c>
      <c r="E16" s="63">
        <v>13</v>
      </c>
      <c r="F16" s="60">
        <v>23351</v>
      </c>
      <c r="G16" s="66">
        <v>14</v>
      </c>
      <c r="H16" s="66">
        <v>23361</v>
      </c>
      <c r="I16" s="40">
        <v>13</v>
      </c>
      <c r="J16" s="40">
        <v>23363</v>
      </c>
      <c r="K16" s="50">
        <v>0</v>
      </c>
      <c r="L16">
        <v>11111</v>
      </c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COUNTIF(L7:L8,T16)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COUNTIF(L9:L10,Y16)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COUNTIF(L11:L11,AD16)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COUNTIF(L12:L13,AI16)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COUNTIF(L14:L15,AN16)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COUNTIF(L16:L17,AS16)</f>
        <v>0</v>
      </c>
      <c r="AU16" s="35">
        <f>AT16/(AV4-AT25)</f>
        <v>0</v>
      </c>
      <c r="AV16" s="35">
        <f>IF(AU16=0,0,(AU16*((LOG(AU16))/LOG(2))))</f>
        <v>0</v>
      </c>
    </row>
    <row r="17" spans="1:48" x14ac:dyDescent="0.3">
      <c r="A17" s="60">
        <v>12</v>
      </c>
      <c r="B17" s="60">
        <v>23492</v>
      </c>
      <c r="C17" s="63">
        <v>13</v>
      </c>
      <c r="D17" s="60">
        <v>23640</v>
      </c>
      <c r="E17" s="63">
        <v>13</v>
      </c>
      <c r="F17" s="60">
        <v>23651</v>
      </c>
      <c r="G17" s="66">
        <v>14</v>
      </c>
      <c r="H17" s="66">
        <v>23663</v>
      </c>
      <c r="I17" s="40">
        <v>13</v>
      </c>
      <c r="J17" s="40">
        <v>23672</v>
      </c>
      <c r="K17" s="50">
        <v>0</v>
      </c>
      <c r="L17">
        <v>11111</v>
      </c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COUNTIF(L7:L8,T17)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COUNTIF(L9:L10,Y17)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COUNTIF(L11:L11,AD17)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COUNTIF(L12:L13,AI17)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COUNTIF(L14:L15,AN17)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COUNTIF(L16:L17,AS17)</f>
        <v>0</v>
      </c>
      <c r="AU17" s="35">
        <f>AT17/(AV4-AT25)</f>
        <v>0</v>
      </c>
      <c r="AV17" s="35">
        <f>IF(AU17=0,0,(AU17*((LOG(AU17))/LOG(2))))</f>
        <v>0</v>
      </c>
    </row>
    <row r="18" spans="1:48" x14ac:dyDescent="0.3">
      <c r="A18" s="17"/>
      <c r="B18" s="17"/>
      <c r="C18" s="17"/>
      <c r="D18" s="17"/>
      <c r="E18" s="17"/>
      <c r="F18" s="17"/>
      <c r="G18" s="17"/>
      <c r="H18" s="17"/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COUNTIF(L7:L8,T18)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COUNTIF(L9:L10,Y18)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COUNTIF(L11:L11,AD18)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COUNTIF(L12:L13,AI18)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COUNTIF(L14:L15,AN18)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COUNTIF(L16:L17,AS18)</f>
        <v>0</v>
      </c>
      <c r="AU18" s="35">
        <f>AT18/(AV4-AT25)</f>
        <v>0</v>
      </c>
      <c r="AV18" s="35">
        <f>IF(AU18=0,0,(AU18*((LOG(AU18))/LOG(2))))</f>
        <v>0</v>
      </c>
    </row>
    <row r="19" spans="1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COUNTIF(L7:L8,T19)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COUNTIF(L9:L10,Y19)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COUNTIF(L11:L11,AD19)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COUNTIF(L12:L13,AI19)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COUNTIF(L14:L15,AN19)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COUNTIF(L16:L17,AS19)</f>
        <v>0</v>
      </c>
      <c r="AU19" s="35">
        <f>AT19/(AV4-AT25)</f>
        <v>0</v>
      </c>
      <c r="AV19" s="35">
        <f>IF(AU19=0,0,(AU19*((LOG(AU19))/LOG(2))))</f>
        <v>0</v>
      </c>
    </row>
    <row r="20" spans="1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COUNTIF(L7:L8,T20)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COUNTIF(L9:L10,Y20)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COUNTIF(L11:L11,AD20)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COUNTIF(L12:L13,AI20)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COUNTIF(L14:L15,AN20)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COUNTIF(L16:L17,AS20)</f>
        <v>0</v>
      </c>
      <c r="AU20" s="35">
        <f>AT20/(AV4-AT25)</f>
        <v>0</v>
      </c>
      <c r="AV20" s="35">
        <f>IF(AU20=0,0,(AU20*((LOG(AU20))/LOG(2))))</f>
        <v>0</v>
      </c>
    </row>
    <row r="21" spans="1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COUNTIF(L7:L8,T21)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COUNTIF(L9:L10,Y21)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COUNTIF(L11:L11,AD21)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COUNTIF(L12:L13,AI21)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COUNTIF(L14:L15,AN21)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COUNTIF(L16:L17,AS21)</f>
        <v>0</v>
      </c>
      <c r="AU21" s="35">
        <f>AT21/(AV4-AT25)</f>
        <v>0</v>
      </c>
      <c r="AV21" s="35">
        <f>IF(AU21=0,0,(AU21*((LOG(AU21))/LOG(2))))</f>
        <v>0</v>
      </c>
    </row>
    <row r="22" spans="1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COUNTIF(L7:L8,T22)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COUNTIF(L9:L10,Y22)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COUNTIF(L11:L11,AD22)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COUNTIF(L12:L13,AI22)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COUNTIF(L14:L15,AN22)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COUNTIF(L16:L17,AS22)</f>
        <v>0</v>
      </c>
      <c r="AU22" s="35">
        <f>AT22/(AV4-AT25)</f>
        <v>0</v>
      </c>
      <c r="AV22" s="35">
        <f>IF(AU22=0,0,(AU22*((LOG(AU22))/LOG(2))))</f>
        <v>0</v>
      </c>
    </row>
    <row r="23" spans="1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COUNTIF(L7:L8,T23)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COUNTIF(L9:L10,Y23)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COUNTIF(L11:L11,AD23)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COUNTIF(L12:L13,AI23)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COUNTIF(L14:L15,AN23)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COUNTIF(L16:L17,AS23)</f>
        <v>0</v>
      </c>
      <c r="AU23" s="35">
        <f>AT23/(AV4-AT25)</f>
        <v>0</v>
      </c>
      <c r="AV23" s="35">
        <f>IF(AU23=0,0,(AU23*((LOG(AU23))/LOG(2))))</f>
        <v>0</v>
      </c>
    </row>
    <row r="24" spans="1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COUNTIF(L7:L8,T24)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COUNTIF(L9:L10,Y24)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COUNTIF(L11:L11,AD24)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COUNTIF(L12:L13,AI24)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COUNTIF(L14:L15,AN24)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COUNTIF(L16:L17,AS24)</f>
        <v>0</v>
      </c>
      <c r="AU24" s="35">
        <f>AT24/(AV4-AT25)</f>
        <v>0</v>
      </c>
      <c r="AV24" s="35">
        <f>IF(AU24=0,0,(AU24*((LOG(AU24))/LOG(2))))</f>
        <v>0</v>
      </c>
    </row>
    <row r="25" spans="1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COUNTIF(L7:L8,T25)</f>
        <v>0</v>
      </c>
      <c r="V25" s="54"/>
      <c r="W25" s="55"/>
      <c r="Y25" s="35">
        <f>N25</f>
        <v>21121</v>
      </c>
      <c r="Z25" s="35">
        <f>COUNTIF(L9:L10,Y25)</f>
        <v>0</v>
      </c>
      <c r="AA25" s="54"/>
      <c r="AB25" s="55"/>
      <c r="AD25" s="35">
        <f>N25</f>
        <v>21121</v>
      </c>
      <c r="AE25" s="35">
        <f>COUNTIF(L11:L11,AD25)</f>
        <v>0</v>
      </c>
      <c r="AF25" s="54"/>
      <c r="AG25" s="55"/>
      <c r="AI25" s="35">
        <f>N25</f>
        <v>21121</v>
      </c>
      <c r="AJ25" s="35">
        <f>COUNTIF(L12:L13,AI25)</f>
        <v>0</v>
      </c>
      <c r="AK25" s="54"/>
      <c r="AL25" s="55"/>
      <c r="AN25" s="35">
        <f>N25</f>
        <v>21121</v>
      </c>
      <c r="AO25" s="35">
        <f>COUNTIF(L14:L15,AN25)</f>
        <v>0</v>
      </c>
      <c r="AP25" s="54"/>
      <c r="AQ25" s="55"/>
      <c r="AS25" s="35">
        <f>N25</f>
        <v>21121</v>
      </c>
      <c r="AT25" s="35">
        <f>COUNTIF(L16:L17,AS25)</f>
        <v>0</v>
      </c>
      <c r="AU25" s="54"/>
      <c r="AV25" s="55"/>
    </row>
    <row r="26" spans="1:48" x14ac:dyDescent="0.3">
      <c r="N26" s="35">
        <v>21122</v>
      </c>
      <c r="O26" s="35">
        <f>COUNTIF($L$7:$L$500,N26)</f>
        <v>1</v>
      </c>
      <c r="P26" s="35">
        <f>O26/$Q$4</f>
        <v>9.0909090909090912E-2</v>
      </c>
      <c r="Q26" s="35">
        <f>IF(P26=0,0,(P26*((LOG(P26))/LOG(2))))</f>
        <v>-0.31449378351248153</v>
      </c>
      <c r="T26" s="35">
        <f>N26</f>
        <v>21122</v>
      </c>
      <c r="U26" s="35">
        <f>COUNTIF(L7:L8,T26)</f>
        <v>1</v>
      </c>
      <c r="V26" s="35">
        <f>U26/(W4-U25)</f>
        <v>0.5</v>
      </c>
      <c r="W26" s="35">
        <f>IF(V26=0,0,(V26*((LOG(V26))/LOG(2))))</f>
        <v>-0.5</v>
      </c>
      <c r="Y26" s="35">
        <f>N26</f>
        <v>21122</v>
      </c>
      <c r="Z26" s="35">
        <f>COUNTIF(L9:L10,Y26)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COUNTIF(L11:L11,AD26)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COUNTIF(L12:L13,AI26)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COUNTIF(L14:L15,AN26)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COUNTIF(L16:L17,AS26)</f>
        <v>0</v>
      </c>
      <c r="AU26" s="35">
        <f>AT26/(AV4-AT25)</f>
        <v>0</v>
      </c>
      <c r="AV26" s="35">
        <f>IF(AU26=0,0,(AU26*((LOG(AU26))/LOG(2))))</f>
        <v>0</v>
      </c>
    </row>
    <row r="27" spans="1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COUNTIF(L7:L8,T27)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COUNTIF(L9:L10,Y27)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COUNTIF(L11:L11,AD27)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COUNTIF(L12:L13,AI27)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COUNTIF(L14:L15,AN27)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COUNTIF(L16:L17,AS27)</f>
        <v>0</v>
      </c>
      <c r="AU27" s="35">
        <f>AT27/(AV4-AT25)</f>
        <v>0</v>
      </c>
      <c r="AV27" s="35">
        <f>IF(AU27=0,0,(AU27*((LOG(AU27))/LOG(2))))</f>
        <v>0</v>
      </c>
    </row>
    <row r="28" spans="1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COUNTIF(L7:L8,T28)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COUNTIF(L9:L10,Y28)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COUNTIF(L11:L11,AD28)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COUNTIF(L12:L13,AI28)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COUNTIF(L14:L15,AN28)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COUNTIF(L16:L17,AS28)</f>
        <v>0</v>
      </c>
      <c r="AU28" s="35">
        <f>AT28/(AV4-AT25)</f>
        <v>0</v>
      </c>
      <c r="AV28" s="35">
        <f>IF(AU28=0,0,(AU28*((LOG(AU28))/LOG(2))))</f>
        <v>0</v>
      </c>
    </row>
    <row r="29" spans="1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COUNTIF(L7:L8,T29)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COUNTIF(L9:L10,Y29)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COUNTIF(L11:L11,AD29)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COUNTIF(L12:L13,AI29)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COUNTIF(L14:L15,AN29)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COUNTIF(L16:L17,AS29)</f>
        <v>0</v>
      </c>
      <c r="AU29" s="35">
        <f>AT29/(AV4-AT25)</f>
        <v>0</v>
      </c>
      <c r="AV29" s="35">
        <f>IF(AU29=0,0,(AU29*((LOG(AU29))/LOG(2))))</f>
        <v>0</v>
      </c>
    </row>
    <row r="30" spans="1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COUNTIF(L7:L8,T30)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COUNTIF(L9:L10,Y30)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COUNTIF(L11:L11,AD30)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COUNTIF(L12:L13,AI30)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COUNTIF(L14:L15,AN30)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COUNTIF(L16:L17,AS30)</f>
        <v>0</v>
      </c>
      <c r="AU30" s="35">
        <f>AT30/(AV4-AT25)</f>
        <v>0</v>
      </c>
      <c r="AV30" s="35">
        <f>IF(AU30=0,0,(AU30*((LOG(AU30))/LOG(2))))</f>
        <v>0</v>
      </c>
    </row>
    <row r="31" spans="1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COUNTIF(L7:L8,T31)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COUNTIF(L9:L10,Y31)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COUNTIF(L11:L11,AD31)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COUNTIF(L12:L13,AI31)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COUNTIF(L14:L15,AN31)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COUNTIF(L16:L17,AS31)</f>
        <v>0</v>
      </c>
      <c r="AU31" s="35">
        <f>AT31/(AV4-AT25)</f>
        <v>0</v>
      </c>
      <c r="AV31" s="35">
        <f>IF(AU31=0,0,(AU31*((LOG(AU31))/LOG(2))))</f>
        <v>0</v>
      </c>
    </row>
    <row r="32" spans="1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COUNTIF(L7:L8,T32)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COUNTIF(L9:L10,Y32)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COUNTIF(L11:L11,AD32)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COUNTIF(L12:L13,AI32)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COUNTIF(L14:L15,AN32)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COUNTIF(L16:L17,AS32)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COUNTIF(L7:L8,T33)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COUNTIF(L9:L10,Y33)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COUNTIF(L11:L11,AD33)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COUNTIF(L12:L13,AI33)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COUNTIF(L14:L15,AN33)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COUNTIF(L16:L17,AS33)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COUNTIF(L7:L8,T34)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COUNTIF(L9:L10,Y34)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COUNTIF(L11:L11,AD34)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COUNTIF(L12:L13,AI34)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COUNTIF(L14:L15,AN34)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COUNTIF(L16:L17,AS34)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COUNTIF(L7:L8,T35)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COUNTIF(L9:L10,Y35)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COUNTIF(L11:L11,AD35)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COUNTIF(L12:L13,AI35)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COUNTIF(L14:L15,AN35)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COUNTIF(L16:L17,AS35)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COUNTIF(L7:L8,T36)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COUNTIF(L9:L10,Y36)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COUNTIF(L11:L11,AD36)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COUNTIF(L12:L13,AI36)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COUNTIF(L14:L15,AN36)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COUNTIF(L16:L17,AS36)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COUNTIF(L7:L8,T37)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COUNTIF(L9:L10,Y37)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COUNTIF(L11:L11,AD37)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COUNTIF(L12:L13,AI37)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COUNTIF(L14:L15,AN37)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COUNTIF(L16:L17,AS37)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COUNTIF(L7:L8,T38)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COUNTIF(L9:L10,Y38)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COUNTIF(L11:L11,AD38)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COUNTIF(L12:L13,AI38)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COUNTIF(L14:L15,AN38)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COUNTIF(L16:L17,AS38)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2.5503407095463881</v>
      </c>
      <c r="V39" s="27">
        <f>SUM(V7:V38)</f>
        <v>1</v>
      </c>
      <c r="W39" s="27">
        <f>-SUM(W7:W38)</f>
        <v>1</v>
      </c>
      <c r="AA39" s="27">
        <f>SUM(AA7:AA38)</f>
        <v>1</v>
      </c>
      <c r="AB39" s="27">
        <f>-SUM(AB7:AB38)</f>
        <v>1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0.73721379425646549</v>
      </c>
      <c r="V40" s="28" t="s">
        <v>117</v>
      </c>
      <c r="W40" s="28">
        <f>W39/(LOG(W4)/LOG(2))</f>
        <v>1</v>
      </c>
      <c r="AA40" s="28" t="s">
        <v>120</v>
      </c>
      <c r="AB40" s="28">
        <f>AB39/(LOG(AB4)/LOG(2))</f>
        <v>1</v>
      </c>
      <c r="AF40" s="28" t="s">
        <v>121</v>
      </c>
      <c r="AG40" s="28" t="e">
        <f>AG39/(LOG(AG4)/LOG(2))</f>
        <v>#DIV/0!</v>
      </c>
      <c r="AK40" s="28" t="s">
        <v>122</v>
      </c>
      <c r="AL40" s="28">
        <f>AL39/(LOG(AL4)/LOG(2))</f>
        <v>0</v>
      </c>
      <c r="AP40" s="28" t="s">
        <v>123</v>
      </c>
      <c r="AQ40" s="28">
        <f>AQ39/(LOG(AQ4)/LOG(2))</f>
        <v>0</v>
      </c>
      <c r="AU40" s="28" t="s">
        <v>124</v>
      </c>
      <c r="AV40" s="28">
        <f>AV39/(LOG(AV4)/LOG(2))</f>
        <v>0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COUNTIF(L7:L17,G3)</f>
        <v>0</v>
      </c>
      <c r="O44" s="39"/>
      <c r="P44" s="46">
        <v>2</v>
      </c>
      <c r="Q44" s="46">
        <v>2</v>
      </c>
      <c r="R44" s="46">
        <v>1</v>
      </c>
      <c r="S44" s="46">
        <v>2</v>
      </c>
      <c r="T44" s="46">
        <v>2</v>
      </c>
      <c r="U44" s="46">
        <v>2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J8/P44</f>
        <v>10957.5</v>
      </c>
      <c r="Q52">
        <f>(J10-J8)/Q44</f>
        <v>200</v>
      </c>
      <c r="R52">
        <f>(J11-J10)/R44</f>
        <v>141</v>
      </c>
      <c r="S52">
        <f>(J13-J11)/S44</f>
        <v>189.5</v>
      </c>
      <c r="T52">
        <f>(J15-J13)/T44</f>
        <v>178</v>
      </c>
      <c r="U52">
        <f>(J17-J15)/U44</f>
        <v>240.5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150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6</v>
      </c>
      <c r="V3" s="25" t="s">
        <v>118</v>
      </c>
      <c r="W3">
        <f>COUNTA(L7:L7)</f>
        <v>1</v>
      </c>
      <c r="AA3" s="25" t="s">
        <v>118</v>
      </c>
      <c r="AB3">
        <f>COUNTA(L8:L8)</f>
        <v>1</v>
      </c>
      <c r="AF3" s="25" t="s">
        <v>118</v>
      </c>
      <c r="AG3">
        <f>COUNTA(L9:L9)</f>
        <v>1</v>
      </c>
      <c r="AK3" s="25" t="s">
        <v>118</v>
      </c>
      <c r="AL3">
        <f>COUNTA(L10:L10)</f>
        <v>1</v>
      </c>
      <c r="AP3" s="25" t="s">
        <v>118</v>
      </c>
      <c r="AQ3">
        <f>COUNTA(L11:L11)</f>
        <v>1</v>
      </c>
      <c r="AU3" s="25" t="s">
        <v>118</v>
      </c>
      <c r="AV3">
        <f>COUNTA(L12:L12)</f>
        <v>1</v>
      </c>
    </row>
    <row r="4" spans="1:48" x14ac:dyDescent="0.3">
      <c r="P4" s="25" t="s">
        <v>86</v>
      </c>
      <c r="Q4" s="26">
        <f>SUM(O7:O38)</f>
        <v>6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21</v>
      </c>
      <c r="B7" s="58">
        <v>12926</v>
      </c>
      <c r="C7" s="61">
        <v>22</v>
      </c>
      <c r="D7" s="58">
        <v>12938</v>
      </c>
      <c r="E7" s="61">
        <v>24</v>
      </c>
      <c r="F7" s="58">
        <v>12958</v>
      </c>
      <c r="G7" s="64">
        <v>23</v>
      </c>
      <c r="H7" s="64">
        <v>12971</v>
      </c>
      <c r="I7" s="41">
        <v>24</v>
      </c>
      <c r="J7" s="41">
        <v>12985</v>
      </c>
      <c r="K7" s="42">
        <v>0</v>
      </c>
      <c r="L7">
        <v>22222</v>
      </c>
      <c r="N7" s="35">
        <v>11111</v>
      </c>
      <c r="O7" s="35">
        <f>COUNTIF($L$7:$L$500,N7)</f>
        <v>1</v>
      </c>
      <c r="P7" s="35">
        <f>O7/$Q$4</f>
        <v>0.16666666666666666</v>
      </c>
      <c r="Q7" s="35">
        <f>IF(P7=0,0,(P7*((LOG(P7))/LOG(2))))</f>
        <v>-0.43082708345352599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COUNTIF(L8:L8,Y7)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COUNTIF(L9:L9,AD7)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COUNTIF(L10:L10,AI7)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COUNTIF(L11:L11,AN7)</f>
        <v>1</v>
      </c>
      <c r="AP7" s="35">
        <f>AO7/(AQ4-AO25)</f>
        <v>1</v>
      </c>
      <c r="AQ7" s="35">
        <f>IF(AP7=0,0,(AP7*((LOG(AP7))/LOG(2))))</f>
        <v>0</v>
      </c>
      <c r="AS7" s="35">
        <f>N7</f>
        <v>11111</v>
      </c>
      <c r="AT7" s="35">
        <f>COUNTIF(L12:L12,AS7)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19212</v>
      </c>
      <c r="C8" s="63">
        <v>13</v>
      </c>
      <c r="D8" s="60">
        <v>19240</v>
      </c>
      <c r="E8" s="63">
        <v>13</v>
      </c>
      <c r="F8" s="60">
        <v>19297</v>
      </c>
      <c r="G8" s="66">
        <v>14</v>
      </c>
      <c r="H8" s="66">
        <v>19309</v>
      </c>
      <c r="I8" s="40">
        <v>24</v>
      </c>
      <c r="J8" s="40">
        <v>19346</v>
      </c>
      <c r="K8" s="50">
        <v>0</v>
      </c>
      <c r="L8">
        <v>11112</v>
      </c>
      <c r="N8" s="35">
        <v>11112</v>
      </c>
      <c r="O8" s="35">
        <f>COUNTIF($L$7:$L$500,N8)</f>
        <v>1</v>
      </c>
      <c r="P8" s="35">
        <f>O8/$Q$4</f>
        <v>0.16666666666666666</v>
      </c>
      <c r="Q8" s="35">
        <f>IF(P8=0,0,(P8*((LOG(P8))/LOG(2))))</f>
        <v>-0.43082708345352599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COUNTIF(L8:L8,Y8)</f>
        <v>1</v>
      </c>
      <c r="AA8" s="35">
        <f>Z8/(AB4-Z25)</f>
        <v>1</v>
      </c>
      <c r="AB8" s="35">
        <f>IF(AA8=0,0,(AA8*((LOG(AA8))/LOG(2))))</f>
        <v>0</v>
      </c>
      <c r="AD8" s="35">
        <f>N8</f>
        <v>11112</v>
      </c>
      <c r="AE8" s="35">
        <f>COUNTIF(L9:L9,AD8)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COUNTIF(L10:L10,AI8)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COUNTIF(L11:L11,AN8)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COUNTIF(L12:L12,AS8)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19637</v>
      </c>
      <c r="C9" s="62">
        <v>13</v>
      </c>
      <c r="D9" s="59">
        <v>19648</v>
      </c>
      <c r="E9" s="62">
        <v>24</v>
      </c>
      <c r="F9" s="59">
        <v>19665</v>
      </c>
      <c r="G9" s="65">
        <v>23</v>
      </c>
      <c r="H9" s="65">
        <v>19679</v>
      </c>
      <c r="I9" s="41">
        <v>24</v>
      </c>
      <c r="J9" s="41">
        <v>19690</v>
      </c>
      <c r="K9" s="42">
        <v>0</v>
      </c>
      <c r="L9">
        <v>11222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COUNTIF(L8:L8,Y9)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COUNTIF(L9:L9,AD9)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COUNTIF(L10:L10,AI9)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COUNTIF(L11:L11,AN9)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COUNTIF(L12:L12,AS9)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19870</v>
      </c>
      <c r="C10" s="63">
        <v>13</v>
      </c>
      <c r="D10" s="60">
        <v>19906</v>
      </c>
      <c r="E10" s="63">
        <v>24</v>
      </c>
      <c r="F10" s="60">
        <v>19942</v>
      </c>
      <c r="G10" s="66">
        <v>23</v>
      </c>
      <c r="H10" s="66">
        <v>19948</v>
      </c>
      <c r="I10" s="40">
        <v>24</v>
      </c>
      <c r="J10" s="40">
        <v>19955</v>
      </c>
      <c r="K10" s="50">
        <v>0</v>
      </c>
      <c r="L10">
        <v>11222</v>
      </c>
      <c r="N10" s="35">
        <v>11122</v>
      </c>
      <c r="O10" s="35">
        <f>COUNTIF($L$7:$L$500,N10)</f>
        <v>1</v>
      </c>
      <c r="P10" s="35">
        <f>O10/$Q$4</f>
        <v>0.16666666666666666</v>
      </c>
      <c r="Q10" s="35">
        <f>IF(P10=0,0,(P10*((LOG(P10))/LOG(2))))</f>
        <v>-0.43082708345352599</v>
      </c>
      <c r="T10" s="35">
        <f>N10</f>
        <v>11122</v>
      </c>
      <c r="U10" s="35">
        <f>COUNTIF(L7:L7,T10)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COUNTIF(L8:L8,Y10)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COUNTIF(L9:L9,AD10)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COUNTIF(L10:L10,AI10)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COUNTIF(L11:L11,AN10)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COUNTIF(L12:L12,AS10)</f>
        <v>1</v>
      </c>
      <c r="AU10" s="35">
        <f>AT10/(AV4-AT25)</f>
        <v>1</v>
      </c>
      <c r="AV10" s="35">
        <f>IF(AU10=0,0,(AU10*((LOG(AU10))/LOG(2))))</f>
        <v>0</v>
      </c>
    </row>
    <row r="11" spans="1:48" x14ac:dyDescent="0.3">
      <c r="A11" s="59">
        <v>12</v>
      </c>
      <c r="B11" s="59">
        <v>20092</v>
      </c>
      <c r="C11" s="62">
        <v>13</v>
      </c>
      <c r="D11" s="59">
        <v>20117</v>
      </c>
      <c r="E11" s="62">
        <v>13</v>
      </c>
      <c r="F11" s="59">
        <v>20125</v>
      </c>
      <c r="G11" s="65">
        <v>14</v>
      </c>
      <c r="H11" s="65">
        <v>20156</v>
      </c>
      <c r="I11" s="41">
        <v>13</v>
      </c>
      <c r="J11" s="41">
        <v>20165</v>
      </c>
      <c r="K11" s="42">
        <v>0</v>
      </c>
      <c r="L11">
        <v>11111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COUNTIF(L8:L8,Y11)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COUNTIF(L9:L9,AD11)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COUNTIF(L10:L10,AI11)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COUNTIF(L11:L11,AN11)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COUNTIF(L12:L12,AS11)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12</v>
      </c>
      <c r="B12" s="60">
        <v>20298</v>
      </c>
      <c r="C12" s="63">
        <v>13</v>
      </c>
      <c r="D12" s="60">
        <v>20309</v>
      </c>
      <c r="E12" s="63">
        <v>13</v>
      </c>
      <c r="F12" s="60">
        <v>20311</v>
      </c>
      <c r="G12" s="66">
        <v>23</v>
      </c>
      <c r="H12" s="66">
        <v>20334</v>
      </c>
      <c r="I12" s="40">
        <v>24</v>
      </c>
      <c r="J12" s="40">
        <v>20344</v>
      </c>
      <c r="K12" s="50">
        <v>0</v>
      </c>
      <c r="L12">
        <v>11122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COUNTIF(L8:L8,Y12)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COUNTIF(L9:L9,AD12)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COUNTIF(L10:L10,AI12)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COUNTIF(L11:L11,AN12)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COUNTIF(L12:L12,AS12)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17"/>
      <c r="B13" s="17"/>
      <c r="C13" s="17"/>
      <c r="D13" s="17"/>
      <c r="E13" s="17"/>
      <c r="F13" s="17"/>
      <c r="G13" s="17"/>
      <c r="H13" s="17"/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COUNTIF(L8:L8,Y13)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COUNTIF(L9:L9,AD13)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COUNTIF(L10:L10,AI13)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COUNTIF(L11:L11,AN13)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COUNTIF(L12:L12,AS13)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2</v>
      </c>
      <c r="P14" s="35">
        <f>O14/$Q$4</f>
        <v>0.33333333333333331</v>
      </c>
      <c r="Q14" s="35">
        <f>IF(P14=0,0,(P14*((LOG(P14))/LOG(2))))</f>
        <v>-0.52832083357371862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COUNTIF(L8:L8,Y14)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COUNTIF(L9:L9,AD14)</f>
        <v>1</v>
      </c>
      <c r="AF14" s="35">
        <f>AE14/(AG4-AE25)</f>
        <v>1</v>
      </c>
      <c r="AG14" s="35">
        <f>IF(AF14=0,0,(AF14*((LOG(AF14))/LOG(2))))</f>
        <v>0</v>
      </c>
      <c r="AI14" s="35">
        <f>N14</f>
        <v>11222</v>
      </c>
      <c r="AJ14" s="35">
        <f>COUNTIF(L10:L10,AI14)</f>
        <v>1</v>
      </c>
      <c r="AK14" s="35">
        <f>AJ14/(AL4-AJ25)</f>
        <v>1</v>
      </c>
      <c r="AL14" s="35">
        <f>IF(AK14=0,0,(AK14*((LOG(AK14))/LOG(2))))</f>
        <v>0</v>
      </c>
      <c r="AN14" s="35">
        <f>N14</f>
        <v>11222</v>
      </c>
      <c r="AO14" s="35">
        <f>COUNTIF(L11:L11,AN14)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COUNTIF(L12:L12,AS14)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COUNTIF(L8:L8,Y15)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COUNTIF(L9:L9,AD15)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COUNTIF(L10:L10,AI15)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COUNTIF(L11:L11,AN15)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COUNTIF(L12:L12,AS15)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COUNTIF(L8:L8,Y16)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COUNTIF(L9:L9,AD16)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COUNTIF(L10:L10,AI16)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COUNTIF(L11:L11,AN16)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COUNTIF(L12:L12,AS16)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COUNTIF(L8:L8,Y17)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COUNTIF(L9:L9,AD17)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COUNTIF(L10:L10,AI17)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COUNTIF(L11:L11,AN17)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COUNTIF(L12:L12,AS17)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COUNTIF(L8:L8,Y18)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COUNTIF(L9:L9,AD18)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COUNTIF(L10:L10,AI18)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COUNTIF(L11:L11,AN18)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COUNTIF(L12:L12,AS18)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COUNTIF(L8:L8,Y19)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COUNTIF(L9:L9,AD19)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COUNTIF(L10:L10,AI19)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COUNTIF(L11:L11,AN19)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COUNTIF(L12:L12,AS19)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COUNTIF(L8:L8,Y20)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COUNTIF(L9:L9,AD20)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COUNTIF(L10:L10,AI20)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COUNTIF(L11:L11,AN20)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COUNTIF(L12:L12,AS20)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COUNTIF(L8:L8,Y21)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COUNTIF(L9:L9,AD21)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COUNTIF(L10:L10,AI21)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COUNTIF(L11:L11,AN21)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COUNTIF(L12:L12,AS21)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COUNTIF(L8:L8,Y22)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COUNTIF(L9:L9,AD22)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COUNTIF(L10:L10,AI22)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COUNTIF(L11:L11,AN22)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COUNTIF(L12:L12,AS22)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COUNTIF(L8:L8,Y23)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COUNTIF(L9:L9,AD23)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COUNTIF(L10:L10,AI23)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COUNTIF(L11:L11,AN23)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COUNTIF(L12:L12,AS23)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COUNTIF(L8:L8,Y24)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COUNTIF(L9:L9,AD24)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COUNTIF(L10:L10,AI24)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COUNTIF(L11:L11,AN24)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COUNTIF(L12:L12,AS24)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COUNTIF(L8:L8,Y25)</f>
        <v>0</v>
      </c>
      <c r="AA25" s="54"/>
      <c r="AB25" s="55"/>
      <c r="AD25" s="35">
        <f>N25</f>
        <v>21121</v>
      </c>
      <c r="AE25" s="35">
        <f>COUNTIF(L9:L9,AD25)</f>
        <v>0</v>
      </c>
      <c r="AF25" s="54"/>
      <c r="AG25" s="55"/>
      <c r="AI25" s="35">
        <f>N25</f>
        <v>21121</v>
      </c>
      <c r="AJ25" s="35">
        <f>COUNTIF(L10:L10,AI25)</f>
        <v>0</v>
      </c>
      <c r="AK25" s="54"/>
      <c r="AL25" s="55"/>
      <c r="AN25" s="35">
        <f>N25</f>
        <v>21121</v>
      </c>
      <c r="AO25" s="35">
        <f>COUNTIF(L11:L11,AN25)</f>
        <v>0</v>
      </c>
      <c r="AP25" s="54"/>
      <c r="AQ25" s="55"/>
      <c r="AS25" s="35">
        <f>N25</f>
        <v>21121</v>
      </c>
      <c r="AT25" s="35">
        <f>COUNTIF(L12:L12,AS25)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COUNTIF(L8:L8,Y26)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COUNTIF(L9:L9,AD26)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COUNTIF(L10:L10,AI26)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COUNTIF(L11:L11,AN26)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COUNTIF(L12:L12,AS26)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COUNTIF(L8:L8,Y27)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COUNTIF(L9:L9,AD27)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COUNTIF(L10:L10,AI27)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COUNTIF(L11:L11,AN27)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COUNTIF(L12:L12,AS27)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COUNTIF(L8:L8,Y28)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COUNTIF(L9:L9,AD28)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COUNTIF(L10:L10,AI28)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COUNTIF(L11:L11,AN28)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COUNTIF(L12:L12,AS28)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COUNTIF(L8:L8,Y29)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COUNTIF(L9:L9,AD29)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COUNTIF(L10:L10,AI29)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COUNTIF(L11:L11,AN29)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COUNTIF(L12:L12,AS29)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COUNTIF(L8:L8,Y30)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COUNTIF(L9:L9,AD30)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COUNTIF(L10:L10,AI30)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COUNTIF(L11:L11,AN30)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COUNTIF(L12:L12,AS30)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COUNTIF(L8:L8,Y31)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COUNTIF(L9:L9,AD31)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COUNTIF(L10:L10,AI31)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COUNTIF(L11:L11,AN31)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COUNTIF(L12:L12,AS31)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COUNTIF(L8:L8,Y32)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COUNTIF(L9:L9,AD32)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COUNTIF(L10:L10,AI32)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COUNTIF(L11:L11,AN32)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COUNTIF(L12:L12,AS32)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COUNTIF(L8:L8,Y33)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COUNTIF(L9:L9,AD33)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COUNTIF(L10:L10,AI33)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COUNTIF(L11:L11,AN33)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COUNTIF(L12:L12,AS33)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COUNTIF(L8:L8,Y34)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COUNTIF(L9:L9,AD34)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COUNTIF(L10:L10,AI34)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COUNTIF(L11:L11,AN34)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COUNTIF(L12:L12,AS34)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COUNTIF(L8:L8,Y35)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COUNTIF(L9:L9,AD35)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COUNTIF(L10:L10,AI35)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COUNTIF(L11:L11,AN35)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COUNTIF(L12:L12,AS35)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COUNTIF(L8:L8,Y36)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COUNTIF(L9:L9,AD36)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COUNTIF(L10:L10,AI36)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COUNTIF(L11:L11,AN36)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COUNTIF(L12:L12,AS36)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COUNTIF(L8:L8,Y37)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COUNTIF(L9:L9,AD37)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COUNTIF(L10:L10,AI37)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COUNTIF(L11:L11,AN37)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COUNTIF(L12:L12,AS37)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1</v>
      </c>
      <c r="P38" s="35">
        <f>O38/$Q$4</f>
        <v>0.16666666666666666</v>
      </c>
      <c r="Q38" s="35">
        <f>IF(P38=0,0,(P38*((LOG(P38))/LOG(2))))</f>
        <v>-0.43082708345352599</v>
      </c>
      <c r="T38" s="35">
        <f>N38</f>
        <v>22222</v>
      </c>
      <c r="U38" s="35">
        <f>COUNTIF(L7:L7,T38)</f>
        <v>1</v>
      </c>
      <c r="V38" s="35">
        <f>U38/(W4-U25)</f>
        <v>1</v>
      </c>
      <c r="W38" s="35">
        <f>IF(V38=0,0,(V38*((LOG(V38))/LOG(2))))</f>
        <v>0</v>
      </c>
      <c r="Y38" s="35">
        <f>N38</f>
        <v>22222</v>
      </c>
      <c r="Z38" s="35">
        <f>COUNTIF(L8:L8,Y38)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COUNTIF(L9:L9,AD38)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COUNTIF(L10:L10,AI38)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COUNTIF(L11:L11,AN38)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COUNTIF(L12:L12,AS38)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0.99999999999999989</v>
      </c>
      <c r="Q39" s="27">
        <f>-SUM(Q7:Q38)</f>
        <v>2.2516291673878226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0.87104906425515272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COUNTIF(L7:L12,G3)</f>
        <v>0</v>
      </c>
      <c r="O44" s="39"/>
      <c r="P44" s="46">
        <v>1</v>
      </c>
      <c r="Q44" s="46">
        <v>1</v>
      </c>
      <c r="R44" s="46">
        <v>1</v>
      </c>
      <c r="S44" s="46">
        <v>1</v>
      </c>
      <c r="T44" s="46">
        <v>1</v>
      </c>
      <c r="U44" s="46">
        <v>1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12985</v>
      </c>
      <c r="Q52">
        <f>(J8-J7)/Q44</f>
        <v>6361</v>
      </c>
      <c r="R52">
        <f>(J9-J8)/R44</f>
        <v>344</v>
      </c>
      <c r="S52">
        <f>(J10-J9)/S44</f>
        <v>265</v>
      </c>
      <c r="T52">
        <f>(J11-J10)/T44</f>
        <v>210</v>
      </c>
      <c r="U52">
        <f>(J12-J11)/U44</f>
        <v>179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132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133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</v>
      </c>
      <c r="V3" s="25" t="s">
        <v>118</v>
      </c>
      <c r="W3">
        <f>COUNTA(L6:L7)</f>
        <v>2</v>
      </c>
      <c r="AA3" s="25" t="s">
        <v>118</v>
      </c>
      <c r="AB3">
        <f>COUNTA(L6:L7)</f>
        <v>2</v>
      </c>
      <c r="AF3" s="25" t="s">
        <v>118</v>
      </c>
      <c r="AG3">
        <f>COUNTA(L7:L7)</f>
        <v>1</v>
      </c>
      <c r="AK3" s="25" t="s">
        <v>118</v>
      </c>
      <c r="AL3">
        <f>COUNTA(L7:L8)</f>
        <v>1</v>
      </c>
      <c r="AP3" s="25" t="s">
        <v>118</v>
      </c>
      <c r="AQ3">
        <f>COUNTA(L7:L8)</f>
        <v>1</v>
      </c>
      <c r="AU3" s="25" t="s">
        <v>118</v>
      </c>
      <c r="AV3">
        <f>COUNTA(L7:L8)</f>
        <v>1</v>
      </c>
    </row>
    <row r="4" spans="1:48" x14ac:dyDescent="0.3">
      <c r="P4" s="25" t="s">
        <v>86</v>
      </c>
      <c r="Q4" s="26">
        <f>SUM(O7:O38)</f>
        <v>1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71" t="s">
        <v>91</v>
      </c>
      <c r="B6" s="72" t="s">
        <v>92</v>
      </c>
      <c r="C6" s="71" t="s">
        <v>93</v>
      </c>
      <c r="D6" s="72" t="s">
        <v>94</v>
      </c>
      <c r="E6" s="71" t="s">
        <v>95</v>
      </c>
      <c r="F6" s="72" t="s">
        <v>96</v>
      </c>
      <c r="G6" s="71" t="s">
        <v>97</v>
      </c>
      <c r="H6" s="72" t="s">
        <v>98</v>
      </c>
      <c r="I6" s="67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43</v>
      </c>
      <c r="C7" s="61">
        <v>13</v>
      </c>
      <c r="D7" s="58">
        <v>412</v>
      </c>
      <c r="E7" s="61">
        <v>13</v>
      </c>
      <c r="F7" s="58">
        <v>425</v>
      </c>
      <c r="G7" s="64">
        <v>23</v>
      </c>
      <c r="H7" s="64">
        <v>443</v>
      </c>
      <c r="I7" s="41">
        <v>24</v>
      </c>
      <c r="J7" s="41">
        <v>463</v>
      </c>
      <c r="K7" s="42">
        <v>0</v>
      </c>
      <c r="L7">
        <v>11122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COUNTIF(L6:L7,T7)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COUNTIF(L6:L7,Y7)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COUNTIF(L7:L7,AD7)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COUNTIF(L7:L8,AI7)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COUNTIF(L7:L8,AN7)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COUNTIF(L7:L8,AS7)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56"/>
      <c r="B8" s="56"/>
      <c r="C8" s="56"/>
      <c r="D8" s="56"/>
      <c r="E8" s="56"/>
      <c r="F8" s="56"/>
      <c r="G8" s="56"/>
      <c r="H8" s="56"/>
      <c r="I8" s="41"/>
      <c r="J8" s="41"/>
      <c r="K8" s="42"/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COUNTIF(L6:L7,T8)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COUNTIF(L6:L7,Y8)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COUNTIF(L7:L7,AD8)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COUNTIF(L7:L8,AI8)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COUNTIF(L7:L8,AN8)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COUNTIF(L7:L8,AS8)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COUNTIF(L6:L7,T9)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COUNTIF(L6:L7,Y9)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COUNTIF(L7:L7,AD9)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COUNTIF(L7:L8,AI9)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COUNTIF(L7:L8,AN9)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COUNTIF(L7:L8,AS9)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N10" s="35">
        <v>11122</v>
      </c>
      <c r="O10" s="35">
        <f>COUNTIF($L$7:$L$500,N10)</f>
        <v>1</v>
      </c>
      <c r="P10" s="35">
        <f>O10/$Q$4</f>
        <v>1</v>
      </c>
      <c r="Q10" s="35">
        <f>IF(P10=0,0,(P10*((LOG(P10))/LOG(2))))</f>
        <v>0</v>
      </c>
      <c r="T10" s="35">
        <f>N10</f>
        <v>11122</v>
      </c>
      <c r="U10" s="35">
        <f>COUNTIF(L6:L7,T10)</f>
        <v>1</v>
      </c>
      <c r="V10" s="35">
        <f>U10/(W4-U25)</f>
        <v>1</v>
      </c>
      <c r="W10" s="35">
        <f>IF(V10=0,0,(V10*((LOG(V10))/LOG(2))))</f>
        <v>0</v>
      </c>
      <c r="Y10" s="35">
        <f>N10</f>
        <v>11122</v>
      </c>
      <c r="Z10" s="35">
        <f>COUNTIF(L6:L7,Y10)</f>
        <v>1</v>
      </c>
      <c r="AA10" s="35">
        <f>Z10/(AB4-Z25)</f>
        <v>1</v>
      </c>
      <c r="AB10" s="35">
        <f>IF(AA10=0,0,(AA10*((LOG(AA10))/LOG(2))))</f>
        <v>0</v>
      </c>
      <c r="AD10" s="35">
        <f>N10</f>
        <v>11122</v>
      </c>
      <c r="AE10" s="35">
        <f>COUNTIF(L7:L7,AD10)</f>
        <v>1</v>
      </c>
      <c r="AF10" s="35">
        <f>AE10/(AG4-AE25)</f>
        <v>1</v>
      </c>
      <c r="AG10" s="35">
        <f>IF(AF10=0,0,(AF10*((LOG(AF10))/LOG(2))))</f>
        <v>0</v>
      </c>
      <c r="AI10" s="35">
        <f>N10</f>
        <v>11122</v>
      </c>
      <c r="AJ10" s="35">
        <f>COUNTIF(L7:L8,AI10)</f>
        <v>1</v>
      </c>
      <c r="AK10" s="35">
        <f>AJ10/(AL4-AJ25)</f>
        <v>1</v>
      </c>
      <c r="AL10" s="35">
        <f>IF(AK10=0,0,(AK10*((LOG(AK10))/LOG(2))))</f>
        <v>0</v>
      </c>
      <c r="AN10" s="35">
        <f>N10</f>
        <v>11122</v>
      </c>
      <c r="AO10" s="35">
        <f>COUNTIF(L7:L8,AN10)</f>
        <v>1</v>
      </c>
      <c r="AP10" s="35">
        <f>AO10/(AQ4-AO25)</f>
        <v>1</v>
      </c>
      <c r="AQ10" s="35">
        <f>IF(AP10=0,0,(AP10*((LOG(AP10))/LOG(2))))</f>
        <v>0</v>
      </c>
      <c r="AS10" s="35">
        <f>N10</f>
        <v>11122</v>
      </c>
      <c r="AT10" s="35">
        <f>COUNTIF(L7:L8,AS10)</f>
        <v>1</v>
      </c>
      <c r="AU10" s="35">
        <f>AT10/(AV4-AT25)</f>
        <v>1</v>
      </c>
      <c r="AV10" s="35">
        <f>IF(AU10=0,0,(AU10*((LOG(AU10))/LOG(2))))</f>
        <v>0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COUNTIF(L6:L7,T11)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COUNTIF(L6:L7,Y11)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COUNTIF(L7:L7,AD11)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COUNTIF(L7:L8,AI11)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COUNTIF(L7:L8,AN11)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COUNTIF(L7:L8,AS11)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COUNTIF(L6:L7,T12)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COUNTIF(L6:L7,Y12)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COUNTIF(L7:L7,AD12)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COUNTIF(L7:L8,AI12)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COUNTIF(L7:L8,AN12)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COUNTIF(L7:L8,AS12)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COUNTIF(L6:L7,T13)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COUNTIF(L6:L7,Y13)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COUNTIF(L7:L7,AD13)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COUNTIF(L7:L8,AI13)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COUNTIF(L7:L8,AN13)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COUNTIF(L7:L8,AS13)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COUNTIF(L6:L7,T14)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COUNTIF(L6:L7,Y14)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COUNTIF(L7:L7,AD14)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COUNTIF(L7:L8,AI14)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COUNTIF(L7:L8,AN14)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COUNTIF(L7:L8,AS14)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COUNTIF(L6:L7,T15)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COUNTIF(L6:L7,Y15)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COUNTIF(L7:L7,AD15)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COUNTIF(L7:L8,AI15)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COUNTIF(L7:L8,AN15)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COUNTIF(L7:L8,AS15)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COUNTIF(L6:L7,T16)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COUNTIF(L6:L7,Y16)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COUNTIF(L7:L7,AD16)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COUNTIF(L7:L8,AI16)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COUNTIF(L7:L8,AN16)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COUNTIF(L7:L8,AS16)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COUNTIF(L6:L7,T17)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COUNTIF(L6:L7,Y17)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COUNTIF(L7:L7,AD17)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COUNTIF(L7:L8,AI17)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COUNTIF(L7:L8,AN17)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COUNTIF(L7:L8,AS17)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COUNTIF(L6:L7,T18)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COUNTIF(L6:L7,Y18)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COUNTIF(L7:L7,AD18)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COUNTIF(L7:L8,AI18)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COUNTIF(L7:L8,AN18)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COUNTIF(L7:L8,AS18)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COUNTIF(L6:L7,T19)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COUNTIF(L6:L7,Y19)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COUNTIF(L7:L7,AD19)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COUNTIF(L7:L8,AI19)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COUNTIF(L7:L8,AN19)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COUNTIF(L7:L8,AS19)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COUNTIF(L6:L7,T20)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COUNTIF(L6:L7,Y20)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COUNTIF(L7:L7,AD20)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COUNTIF(L7:L8,AI20)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COUNTIF(L7:L8,AN20)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COUNTIF(L7:L8,AS20)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COUNTIF(L6:L7,T21)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COUNTIF(L6:L7,Y21)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COUNTIF(L7:L7,AD21)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COUNTIF(L7:L8,AI21)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COUNTIF(L7:L8,AN21)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COUNTIF(L7:L8,AS21)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COUNTIF(L6:L7,T22)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COUNTIF(L6:L7,Y22)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COUNTIF(L7:L7,AD22)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COUNTIF(L7:L8,AI22)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COUNTIF(L7:L8,AN22)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COUNTIF(L7:L8,AS22)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COUNTIF(L6:L7,T23)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COUNTIF(L6:L7,Y23)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COUNTIF(L7:L7,AD23)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COUNTIF(L7:L8,AI23)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COUNTIF(L7:L8,AN23)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COUNTIF(L7:L8,AS23)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COUNTIF(L6:L7,T24)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COUNTIF(L6:L7,Y24)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COUNTIF(L7:L7,AD24)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COUNTIF(L7:L8,AI24)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COUNTIF(L7:L8,AN24)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COUNTIF(L7:L8,AS24)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COUNTIF(L7:L7,AD25)</f>
        <v>0</v>
      </c>
      <c r="AF25" s="54"/>
      <c r="AG25" s="55"/>
      <c r="AI25" s="35">
        <f>N25</f>
        <v>21121</v>
      </c>
      <c r="AJ25" s="35">
        <f>COUNTIF(L7:L8,AI25)</f>
        <v>0</v>
      </c>
      <c r="AK25" s="54"/>
      <c r="AL25" s="55"/>
      <c r="AN25" s="35">
        <f>N25</f>
        <v>21121</v>
      </c>
      <c r="AO25" s="35">
        <f>COUNTIF(L7:L8,AN25)</f>
        <v>0</v>
      </c>
      <c r="AP25" s="54"/>
      <c r="AQ25" s="55"/>
      <c r="AS25" s="35">
        <f>N25</f>
        <v>21121</v>
      </c>
      <c r="AT25" s="35">
        <f>COUNTIF(L7:L8,AS25)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COUNTIF(L6:L7,T26)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COUNTIF(L6:L7,Y26)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COUNTIF(L7:L7,AD26)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COUNTIF(L7:L8,AI26)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COUNTIF(L7:L8,AN26)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COUNTIF(L7:L8,AS26)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COUNTIF(L6:L7,T27)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COUNTIF(L6:L7,Y27)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COUNTIF(L7:L7,AD27)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COUNTIF(L7:L8,AI27)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COUNTIF(L7:L8,AN27)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COUNTIF(L7:L8,AS27)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COUNTIF(L6:L7,T28)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COUNTIF(L6:L7,Y28)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COUNTIF(L7:L7,AD28)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COUNTIF(L7:L8,AI28)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COUNTIF(L7:L8,AN28)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COUNTIF(L7:L8,AS28)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COUNTIF(L6:L7,T29)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COUNTIF(L6:L7,Y29)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COUNTIF(L7:L7,AD29)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COUNTIF(L7:L8,AI29)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COUNTIF(L7:L8,AN29)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COUNTIF(L7:L8,AS29)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COUNTIF(L6:L7,T30)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COUNTIF(L6:L7,Y30)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COUNTIF(L7:L7,AD30)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COUNTIF(L7:L8,AI30)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COUNTIF(L7:L8,AN30)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COUNTIF(L7:L8,AS30)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COUNTIF(L6:L7,T31)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COUNTIF(L6:L7,Y31)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COUNTIF(L7:L7,AD31)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COUNTIF(L7:L8,AI31)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COUNTIF(L7:L8,AN31)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COUNTIF(L7:L8,AS31)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COUNTIF(L6:L7,T32)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COUNTIF(L6:L7,Y32)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COUNTIF(L7:L7,AD32)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COUNTIF(L7:L8,AI32)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COUNTIF(L7:L8,AN32)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COUNTIF(L7:L8,AS32)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COUNTIF(L6:L7,T33)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COUNTIF(L6:L7,Y33)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COUNTIF(L7:L7,AD33)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COUNTIF(L7:L8,AI33)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COUNTIF(L7:L8,AN33)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COUNTIF(L7:L8,AS33)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COUNTIF(L6:L7,T34)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COUNTIF(L6:L7,Y34)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COUNTIF(L7:L7,AD34)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COUNTIF(L7:L8,AI34)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COUNTIF(L7:L8,AN34)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COUNTIF(L7:L8,AS34)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COUNTIF(L6:L7,T35)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COUNTIF(L6:L7,Y35)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COUNTIF(L7:L7,AD35)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COUNTIF(L7:L8,AI35)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COUNTIF(L7:L8,AN35)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COUNTIF(L7:L8,AS35)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COUNTIF(L6:L7,T36)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COUNTIF(L6:L7,Y36)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COUNTIF(L7:L7,AD36)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COUNTIF(L7:L8,AI36)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COUNTIF(L7:L8,AN36)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COUNTIF(L7:L8,AS36)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COUNTIF(L6:L7,T37)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COUNTIF(L6:L7,Y37)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COUNTIF(L7:L7,AD37)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COUNTIF(L7:L8,AI37)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COUNTIF(L7:L8,AN37)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COUNTIF(L7:L8,AS37)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COUNTIF(L6:L7,T38)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COUNTIF(L6:L7,Y38)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COUNTIF(L7:L7,AD38)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COUNTIF(L7:L8,AI38)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COUNTIF(L7:L8,AN38)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COUNTIF(L7:L8,AS38)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0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COUNTIF(L7:L7,G3)</f>
        <v>0</v>
      </c>
      <c r="O44" s="39"/>
      <c r="P44" s="46">
        <v>0</v>
      </c>
      <c r="Q44" s="46">
        <v>0</v>
      </c>
      <c r="R44" s="46">
        <v>1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(J7-J6)/R44</f>
        <v>#VALUE!</v>
      </c>
      <c r="S52" t="e">
        <f>(J7-J7)/S44</f>
        <v>#DIV/0!</v>
      </c>
      <c r="T52" t="e">
        <f>(J7-J7)/T44</f>
        <v>#DIV/0!</v>
      </c>
      <c r="U52" t="e">
        <f>(J7-J7)/U44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134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3</v>
      </c>
      <c r="V3" s="25" t="s">
        <v>118</v>
      </c>
      <c r="W3">
        <f>COUNTA(L7:L7)</f>
        <v>1</v>
      </c>
      <c r="AA3" s="25" t="s">
        <v>118</v>
      </c>
      <c r="AB3">
        <f>COUNTA(L7:L8)</f>
        <v>2</v>
      </c>
      <c r="AF3" s="25" t="s">
        <v>118</v>
      </c>
      <c r="AG3">
        <f>COUNTA(L8:L8)</f>
        <v>1</v>
      </c>
      <c r="AK3" s="25" t="s">
        <v>118</v>
      </c>
      <c r="AL3">
        <f>COUNTA(L8:L9)</f>
        <v>2</v>
      </c>
      <c r="AP3" s="25" t="s">
        <v>118</v>
      </c>
      <c r="AQ3">
        <f>COUNTA(L9:L9)</f>
        <v>1</v>
      </c>
      <c r="AU3" s="25" t="s">
        <v>118</v>
      </c>
      <c r="AV3">
        <f>COUNTA(L9:L10)</f>
        <v>1</v>
      </c>
    </row>
    <row r="4" spans="1:48" x14ac:dyDescent="0.3">
      <c r="P4" s="25" t="s">
        <v>86</v>
      </c>
      <c r="Q4" s="26">
        <f>SUM(O7:O38)</f>
        <v>3</v>
      </c>
      <c r="V4" s="25" t="s">
        <v>119</v>
      </c>
      <c r="W4">
        <f>SUM(U7:U38)</f>
        <v>1</v>
      </c>
      <c r="AA4" s="25" t="s">
        <v>119</v>
      </c>
      <c r="AB4">
        <f>SUM(Z7:Z38)</f>
        <v>2</v>
      </c>
      <c r="AF4" s="25" t="s">
        <v>119</v>
      </c>
      <c r="AG4">
        <f>SUM(AE7:AE38)</f>
        <v>1</v>
      </c>
      <c r="AK4" s="25" t="s">
        <v>119</v>
      </c>
      <c r="AL4">
        <f>SUM(AJ7:AJ38)</f>
        <v>2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28</v>
      </c>
      <c r="C7" s="61">
        <v>13</v>
      </c>
      <c r="D7" s="58">
        <v>44</v>
      </c>
      <c r="E7" s="61">
        <v>24</v>
      </c>
      <c r="F7" s="58">
        <v>62</v>
      </c>
      <c r="G7" s="64">
        <v>23</v>
      </c>
      <c r="H7" s="64">
        <v>78</v>
      </c>
      <c r="I7" s="41">
        <v>13</v>
      </c>
      <c r="J7" s="41">
        <v>136</v>
      </c>
      <c r="K7" s="42">
        <v>0</v>
      </c>
      <c r="L7">
        <v>11221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COUNTIF(L7:L8,Y7)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COUNTIF(L8:L8,AD7)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COUNTIF(L8:L9,AI7)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COUNTIF(L9:L9,AN7)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COUNTIF(L9:L10,AS7)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280</v>
      </c>
      <c r="C8" s="63">
        <v>24</v>
      </c>
      <c r="D8" s="60">
        <v>298</v>
      </c>
      <c r="E8" s="63">
        <v>13</v>
      </c>
      <c r="F8" s="60">
        <v>320</v>
      </c>
      <c r="G8" s="66">
        <v>14</v>
      </c>
      <c r="H8" s="66">
        <v>379</v>
      </c>
      <c r="I8" s="40">
        <v>13</v>
      </c>
      <c r="J8" s="40">
        <v>390</v>
      </c>
      <c r="K8" s="50">
        <v>0</v>
      </c>
      <c r="L8">
        <v>12111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COUNTIF(L7:L8,Y8)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COUNTIF(L8:L8,AD8)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COUNTIF(L8:L9,AI8)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COUNTIF(L9:L9,AN8)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COUNTIF(L9:L10,AS8)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533</v>
      </c>
      <c r="C9" s="62">
        <v>24</v>
      </c>
      <c r="D9" s="59">
        <v>549</v>
      </c>
      <c r="E9" s="62">
        <v>24</v>
      </c>
      <c r="F9" s="59">
        <v>563</v>
      </c>
      <c r="G9" s="65">
        <v>14</v>
      </c>
      <c r="H9" s="65">
        <v>589</v>
      </c>
      <c r="I9" s="41">
        <v>13</v>
      </c>
      <c r="J9" s="41">
        <v>606</v>
      </c>
      <c r="K9" s="42">
        <v>0</v>
      </c>
      <c r="L9">
        <v>12211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COUNTIF(L7:L8,Y9)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COUNTIF(L8:L8,AD9)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COUNTIF(L8:L9,AI9)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COUNTIF(L9:L9,AN9)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COUNTIF(L9:L10,AS9)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6"/>
      <c r="B10" s="56"/>
      <c r="C10" s="56"/>
      <c r="D10" s="56"/>
      <c r="E10" s="56"/>
      <c r="F10" s="56"/>
      <c r="G10" s="56"/>
      <c r="H10" s="56"/>
      <c r="I10" s="41"/>
      <c r="J10" s="41"/>
      <c r="K10" s="42"/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COUNTIF(L7:L8,Y10)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COUNTIF(L8:L8,AD10)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COUNTIF(L8:L9,AI10)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COUNTIF(L9:L9,AN10)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COUNTIF(L9:L10,AS10)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COUNTIF(L7:L8,Y11)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COUNTIF(L8:L8,AD11)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COUNTIF(L8:L9,AI11)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COUNTIF(L9:L9,AN11)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COUNTIF(L9:L10,AS11)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COUNTIF(L7:L8,Y12)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COUNTIF(L8:L8,AD12)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COUNTIF(L8:L9,AI12)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COUNTIF(L9:L9,AN12)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COUNTIF(L9:L10,AS12)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1</v>
      </c>
      <c r="P13" s="35">
        <f>O13/$Q$4</f>
        <v>0.33333333333333331</v>
      </c>
      <c r="Q13" s="35">
        <f>IF(P13=0,0,(P13*((LOG(P13))/LOG(2))))</f>
        <v>-0.52832083357371862</v>
      </c>
      <c r="T13" s="35">
        <f>N13</f>
        <v>11221</v>
      </c>
      <c r="U13" s="35">
        <f>COUNTIF(L7:L7,T13)</f>
        <v>1</v>
      </c>
      <c r="V13" s="35">
        <f>U13/(W4-U25)</f>
        <v>1</v>
      </c>
      <c r="W13" s="35">
        <f>IF(V13=0,0,(V13*((LOG(V13))/LOG(2))))</f>
        <v>0</v>
      </c>
      <c r="Y13" s="35">
        <f>N13</f>
        <v>11221</v>
      </c>
      <c r="Z13" s="35">
        <f>COUNTIF(L7:L8,Y13)</f>
        <v>1</v>
      </c>
      <c r="AA13" s="35">
        <f>Z13/(AB4-Z25)</f>
        <v>0.5</v>
      </c>
      <c r="AB13" s="35">
        <f>IF(AA13=0,0,(AA13*((LOG(AA13))/LOG(2))))</f>
        <v>-0.5</v>
      </c>
      <c r="AD13" s="35">
        <f>N13</f>
        <v>11221</v>
      </c>
      <c r="AE13" s="35">
        <f>COUNTIF(L8:L8,AD13)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COUNTIF(L8:L9,AI13)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COUNTIF(L9:L9,AN13)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COUNTIF(L9:L10,AS13)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COUNTIF(L7:L8,Y14)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COUNTIF(L8:L8,AD14)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COUNTIF(L8:L9,AI14)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COUNTIF(L9:L9,AN14)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COUNTIF(L9:L10,AS14)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1</v>
      </c>
      <c r="P15" s="35">
        <f>O15/$Q$4</f>
        <v>0.33333333333333331</v>
      </c>
      <c r="Q15" s="35">
        <f>IF(P15=0,0,(P15*((LOG(P15))/LOG(2))))</f>
        <v>-0.52832083357371862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COUNTIF(L7:L8,Y15)</f>
        <v>1</v>
      </c>
      <c r="AA15" s="35">
        <f>Z15/(AB4-Z25)</f>
        <v>0.5</v>
      </c>
      <c r="AB15" s="35">
        <f>IF(AA15=0,0,(AA15*((LOG(AA15))/LOG(2))))</f>
        <v>-0.5</v>
      </c>
      <c r="AD15" s="35">
        <f>N15</f>
        <v>12111</v>
      </c>
      <c r="AE15" s="35">
        <f>COUNTIF(L8:L8,AD15)</f>
        <v>1</v>
      </c>
      <c r="AF15" s="35">
        <f>AE15/(AG4-AE25)</f>
        <v>1</v>
      </c>
      <c r="AG15" s="35">
        <f>IF(AF15=0,0,(AF15*((LOG(AF15))/LOG(2))))</f>
        <v>0</v>
      </c>
      <c r="AI15" s="35">
        <f>N15</f>
        <v>12111</v>
      </c>
      <c r="AJ15" s="35">
        <f>COUNTIF(L8:L9,AI15)</f>
        <v>1</v>
      </c>
      <c r="AK15" s="35">
        <f>AJ15/(AL4-AJ25)</f>
        <v>0.5</v>
      </c>
      <c r="AL15" s="35">
        <f>IF(AK15=0,0,(AK15*((LOG(AK15))/LOG(2))))</f>
        <v>-0.5</v>
      </c>
      <c r="AN15" s="35">
        <f>N15</f>
        <v>12111</v>
      </c>
      <c r="AO15" s="35">
        <f>COUNTIF(L9:L9,AN15)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COUNTIF(L9:L10,AS15)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COUNTIF(L7:L8,Y16)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COUNTIF(L8:L8,AD16)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COUNTIF(L8:L9,AI16)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COUNTIF(L9:L9,AN16)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COUNTIF(L9:L10,AS16)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COUNTIF(L7:L8,Y17)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COUNTIF(L8:L8,AD17)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COUNTIF(L8:L9,AI17)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COUNTIF(L9:L9,AN17)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COUNTIF(L9:L10,AS17)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COUNTIF(L7:L8,Y18)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COUNTIF(L8:L8,AD18)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COUNTIF(L8:L9,AI18)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COUNTIF(L9:L9,AN18)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COUNTIF(L9:L10,AS18)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1</v>
      </c>
      <c r="P19" s="35">
        <f>O19/$Q$4</f>
        <v>0.33333333333333331</v>
      </c>
      <c r="Q19" s="35">
        <f>IF(P19=0,0,(P19*((LOG(P19))/LOG(2))))</f>
        <v>-0.52832083357371862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COUNTIF(L7:L8,Y19)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COUNTIF(L8:L8,AD19)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COUNTIF(L8:L9,AI19)</f>
        <v>1</v>
      </c>
      <c r="AK19" s="35">
        <f>AJ19/(AL4-AJ25)</f>
        <v>0.5</v>
      </c>
      <c r="AL19" s="35">
        <f>IF(AK19=0,0,(AK19*((LOG(AK19))/LOG(2))))</f>
        <v>-0.5</v>
      </c>
      <c r="AN19" s="35">
        <f>N19</f>
        <v>12211</v>
      </c>
      <c r="AO19" s="35">
        <f>COUNTIF(L9:L9,AN19)</f>
        <v>1</v>
      </c>
      <c r="AP19" s="35">
        <f>AO19/(AQ4-AO25)</f>
        <v>1</v>
      </c>
      <c r="AQ19" s="35">
        <f>IF(AP19=0,0,(AP19*((LOG(AP19))/LOG(2))))</f>
        <v>0</v>
      </c>
      <c r="AS19" s="35">
        <f>N19</f>
        <v>12211</v>
      </c>
      <c r="AT19" s="35">
        <f>COUNTIF(L9:L10,AS19)</f>
        <v>1</v>
      </c>
      <c r="AU19" s="35">
        <f>AT19/(AV4-AT25)</f>
        <v>1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COUNTIF(L7:L8,Y20)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COUNTIF(L8:L8,AD20)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COUNTIF(L8:L9,AI20)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COUNTIF(L9:L9,AN20)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COUNTIF(L9:L10,AS20)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COUNTIF(L7:L8,Y21)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COUNTIF(L8:L8,AD21)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COUNTIF(L8:L9,AI21)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COUNTIF(L9:L9,AN21)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COUNTIF(L9:L10,AS21)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COUNTIF(L7:L8,Y22)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COUNTIF(L8:L8,AD22)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COUNTIF(L8:L9,AI22)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COUNTIF(L9:L9,AN22)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COUNTIF(L9:L10,AS22)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COUNTIF(L7:L8,Y23)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COUNTIF(L8:L8,AD23)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COUNTIF(L8:L9,AI23)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COUNTIF(L9:L9,AN23)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COUNTIF(L9:L10,AS23)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COUNTIF(L7:L8,Y24)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COUNTIF(L8:L8,AD24)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COUNTIF(L8:L9,AI24)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COUNTIF(L9:L9,AN24)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COUNTIF(L9:L10,AS24)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COUNTIF(L7:L8,Y25)</f>
        <v>0</v>
      </c>
      <c r="AA25" s="54"/>
      <c r="AB25" s="55"/>
      <c r="AD25" s="35">
        <f>N25</f>
        <v>21121</v>
      </c>
      <c r="AE25" s="35">
        <f>COUNTIF(L8:L8,AD25)</f>
        <v>0</v>
      </c>
      <c r="AF25" s="54"/>
      <c r="AG25" s="55"/>
      <c r="AI25" s="35">
        <f>N25</f>
        <v>21121</v>
      </c>
      <c r="AJ25" s="35">
        <f>COUNTIF(L8:L9,AI25)</f>
        <v>0</v>
      </c>
      <c r="AK25" s="54"/>
      <c r="AL25" s="55"/>
      <c r="AN25" s="35">
        <f>N25</f>
        <v>21121</v>
      </c>
      <c r="AO25" s="35">
        <f>COUNTIF(L9:L9,AN25)</f>
        <v>0</v>
      </c>
      <c r="AP25" s="54"/>
      <c r="AQ25" s="55"/>
      <c r="AS25" s="35">
        <f>N25</f>
        <v>21121</v>
      </c>
      <c r="AT25" s="35">
        <f>COUNTIF(L9:L10,AS25)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COUNTIF(L7:L8,Y26)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COUNTIF(L8:L8,AD26)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COUNTIF(L8:L9,AI26)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COUNTIF(L9:L9,AN26)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COUNTIF(L9:L10,AS26)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COUNTIF(L7:L8,Y27)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COUNTIF(L8:L8,AD27)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COUNTIF(L8:L9,AI27)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COUNTIF(L9:L9,AN27)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COUNTIF(L9:L10,AS27)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COUNTIF(L7:L8,Y28)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COUNTIF(L8:L8,AD28)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COUNTIF(L8:L9,AI28)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COUNTIF(L9:L9,AN28)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COUNTIF(L9:L10,AS28)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COUNTIF(L7:L8,Y29)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COUNTIF(L8:L8,AD29)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COUNTIF(L8:L9,AI29)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COUNTIF(L9:L9,AN29)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COUNTIF(L9:L10,AS29)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COUNTIF(L7:L8,Y30)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COUNTIF(L8:L8,AD30)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COUNTIF(L8:L9,AI30)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COUNTIF(L9:L9,AN30)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COUNTIF(L9:L10,AS30)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COUNTIF(L7:L8,Y31)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COUNTIF(L8:L8,AD31)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COUNTIF(L8:L9,AI31)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COUNTIF(L9:L9,AN31)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COUNTIF(L9:L10,AS31)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COUNTIF(L7:L8,Y32)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COUNTIF(L8:L8,AD32)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COUNTIF(L8:L9,AI32)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COUNTIF(L9:L9,AN32)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COUNTIF(L9:L10,AS32)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COUNTIF(L7:L8,Y33)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COUNTIF(L8:L8,AD33)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COUNTIF(L8:L9,AI33)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COUNTIF(L9:L9,AN33)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COUNTIF(L9:L10,AS33)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COUNTIF(L7:L8,Y34)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COUNTIF(L8:L8,AD34)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COUNTIF(L8:L9,AI34)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COUNTIF(L9:L9,AN34)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COUNTIF(L9:L10,AS34)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COUNTIF(L7:L8,Y35)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COUNTIF(L8:L8,AD35)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COUNTIF(L8:L9,AI35)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COUNTIF(L9:L9,AN35)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COUNTIF(L9:L10,AS35)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COUNTIF(L7:L8,Y36)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COUNTIF(L8:L8,AD36)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COUNTIF(L8:L9,AI36)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COUNTIF(L9:L9,AN36)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COUNTIF(L9:L10,AS36)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COUNTIF(L7:L8,Y37)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COUNTIF(L8:L8,AD37)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COUNTIF(L8:L9,AI37)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COUNTIF(L9:L9,AN37)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COUNTIF(L9:L10,AS37)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COUNTIF(L7:L8,Y38)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COUNTIF(L8:L8,AD38)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COUNTIF(L8:L9,AI38)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COUNTIF(L9:L9,AN38)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COUNTIF(L9:L10,AS38)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1.5849625007211559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1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0.99999999999999989</v>
      </c>
      <c r="V40" s="28" t="s">
        <v>117</v>
      </c>
      <c r="W40" s="28" t="e">
        <f>W39/(LOG(W4)/LOG(2))</f>
        <v>#DIV/0!</v>
      </c>
      <c r="AA40" s="28" t="s">
        <v>120</v>
      </c>
      <c r="AB40" s="28">
        <f>AB39/(LOG(AB4)/LOG(2))</f>
        <v>1</v>
      </c>
      <c r="AF40" s="28" t="s">
        <v>121</v>
      </c>
      <c r="AG40" s="28" t="e">
        <f>AG39/(LOG(AG4)/LOG(2))</f>
        <v>#DIV/0!</v>
      </c>
      <c r="AK40" s="28" t="s">
        <v>122</v>
      </c>
      <c r="AL40" s="28">
        <f>AL39/(LOG(AL4)/LOG(2))</f>
        <v>1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COUNTIF(L7:L9,G3)</f>
        <v>0</v>
      </c>
      <c r="O44" s="39"/>
      <c r="P44" s="46">
        <v>1</v>
      </c>
      <c r="Q44" s="46">
        <v>0</v>
      </c>
      <c r="R44" s="46">
        <v>1</v>
      </c>
      <c r="S44" s="46">
        <v>0</v>
      </c>
      <c r="T44" s="46">
        <v>1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136</v>
      </c>
      <c r="Q52" t="e">
        <f>(J7-J7)/Q44</f>
        <v>#DIV/0!</v>
      </c>
      <c r="R52">
        <f>(J8-J7)/R44</f>
        <v>254</v>
      </c>
      <c r="S52" t="e">
        <f>(J8-J8)/S44</f>
        <v>#DIV/0!</v>
      </c>
      <c r="T52">
        <f>(J9-J8)/T44</f>
        <v>216</v>
      </c>
      <c r="U52" t="e">
        <f>(J9-J9)/U44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135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1</v>
      </c>
      <c r="V3" s="25" t="s">
        <v>118</v>
      </c>
      <c r="W3">
        <f>COUNTA(L6:L7)</f>
        <v>2</v>
      </c>
      <c r="AA3" s="25" t="s">
        <v>118</v>
      </c>
      <c r="AB3">
        <f>COUNTA(L6:L7)</f>
        <v>2</v>
      </c>
      <c r="AF3" s="25" t="s">
        <v>118</v>
      </c>
      <c r="AG3">
        <f>COUNTA(L7:L7)</f>
        <v>1</v>
      </c>
      <c r="AK3" s="25" t="s">
        <v>118</v>
      </c>
      <c r="AL3">
        <f>COUNTA(L7:L8)</f>
        <v>1</v>
      </c>
      <c r="AP3" s="25" t="s">
        <v>118</v>
      </c>
      <c r="AQ3">
        <f>COUNTA(L7:L8)</f>
        <v>1</v>
      </c>
      <c r="AU3" s="25" t="s">
        <v>118</v>
      </c>
      <c r="AV3">
        <f>COUNTA(L7:L8)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71" t="s">
        <v>91</v>
      </c>
      <c r="B6" s="72" t="s">
        <v>92</v>
      </c>
      <c r="C6" s="71" t="s">
        <v>93</v>
      </c>
      <c r="D6" s="72" t="s">
        <v>94</v>
      </c>
      <c r="E6" s="71" t="s">
        <v>95</v>
      </c>
      <c r="F6" s="72" t="s">
        <v>96</v>
      </c>
      <c r="G6" s="71" t="s">
        <v>97</v>
      </c>
      <c r="H6" s="72" t="s">
        <v>98</v>
      </c>
      <c r="I6" s="67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111</v>
      </c>
      <c r="C7" s="61"/>
      <c r="D7" s="58"/>
      <c r="E7" s="61"/>
      <c r="F7" s="58"/>
      <c r="G7" s="64"/>
      <c r="H7" s="64"/>
      <c r="I7" s="41"/>
      <c r="J7" s="41"/>
      <c r="K7" s="42"/>
      <c r="L7">
        <v>1</v>
      </c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COUNTIF(L7:L7,AD7)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COUNTIF(L7:L8,AI7)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COUNTIF(L7:L8,AN7)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COUNTIF(L7:L8,AS7)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A8" s="56"/>
      <c r="B8" s="56"/>
      <c r="C8" s="56"/>
      <c r="D8" s="56"/>
      <c r="E8" s="56"/>
      <c r="F8" s="56"/>
      <c r="G8" s="56"/>
      <c r="H8" s="56"/>
      <c r="I8" s="41"/>
      <c r="J8" s="41"/>
      <c r="K8" s="42"/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COUNTIF(L7:L7,AD8)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COUNTIF(L7:L8,AI8)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COUNTIF(L7:L8,AN8)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COUNTIF(L7:L8,AS8)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COUNTIF(L7:L7,AD9)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COUNTIF(L7:L8,AI9)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COUNTIF(L7:L8,AN9)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COUNTIF(L7:L8,AS9)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COUNTIF(L7:L7,AD10)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COUNTIF(L7:L8,AI10)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COUNTIF(L7:L8,AN10)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COUNTIF(L7:L8,AS10)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COUNTIF(L7:L7,AD11)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COUNTIF(L7:L8,AI11)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COUNTIF(L7:L8,AN11)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COUNTIF(L7:L8,AS11)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COUNTIF(L7:L7,AD12)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COUNTIF(L7:L8,AI12)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COUNTIF(L7:L8,AN12)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COUNTIF(L7:L8,AS12)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COUNTIF(L7:L7,AD13)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COUNTIF(L7:L8,AI13)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COUNTIF(L7:L8,AN13)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COUNTIF(L7:L8,AS13)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COUNTIF(L7:L7,AD14)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COUNTIF(L7:L8,AI14)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COUNTIF(L7:L8,AN14)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COUNTIF(L7:L8,AS14)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COUNTIF(L7:L7,AD15)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COUNTIF(L7:L8,AI15)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COUNTIF(L7:L8,AN15)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COUNTIF(L7:L8,AS15)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COUNTIF(L7:L7,AD16)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COUNTIF(L7:L8,AI16)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COUNTIF(L7:L8,AN16)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COUNTIF(L7:L8,AS16)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COUNTIF(L7:L7,AD17)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COUNTIF(L7:L8,AI17)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COUNTIF(L7:L8,AN17)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COUNTIF(L7:L8,AS17)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COUNTIF(L7:L7,AD18)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COUNTIF(L7:L8,AI18)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COUNTIF(L7:L8,AN18)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COUNTIF(L7:L8,AS18)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COUNTIF(L7:L7,AD19)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COUNTIF(L7:L8,AI19)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COUNTIF(L7:L8,AN19)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COUNTIF(L7:L8,AS19)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COUNTIF(L7:L7,AD20)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COUNTIF(L7:L8,AI20)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COUNTIF(L7:L8,AN20)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COUNTIF(L7:L8,AS20)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COUNTIF(L7:L7,AD21)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COUNTIF(L7:L8,AI21)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COUNTIF(L7:L8,AN21)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COUNTIF(L7:L8,AS21)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COUNTIF(L7:L7,AD22)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COUNTIF(L7:L8,AI22)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COUNTIF(L7:L8,AN22)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COUNTIF(L7:L8,AS22)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COUNTIF(L7:L7,AD23)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COUNTIF(L7:L8,AI23)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COUNTIF(L7:L8,AN23)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COUNTIF(L7:L8,AS23)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COUNTIF(L7:L7,AD24)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COUNTIF(L7:L8,AI24)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COUNTIF(L7:L8,AN24)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COUNTIF(L7:L8,AS24)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COUNTIF(L7:L7,AD25)</f>
        <v>0</v>
      </c>
      <c r="AF25" s="54"/>
      <c r="AG25" s="55"/>
      <c r="AI25" s="35">
        <f>N25</f>
        <v>21121</v>
      </c>
      <c r="AJ25" s="35">
        <f>COUNTIF(L7:L8,AI25)</f>
        <v>0</v>
      </c>
      <c r="AK25" s="54"/>
      <c r="AL25" s="55"/>
      <c r="AN25" s="35">
        <f>N25</f>
        <v>21121</v>
      </c>
      <c r="AO25" s="35">
        <f>COUNTIF(L7:L8,AN25)</f>
        <v>0</v>
      </c>
      <c r="AP25" s="54"/>
      <c r="AQ25" s="55"/>
      <c r="AS25" s="35">
        <f>N25</f>
        <v>21121</v>
      </c>
      <c r="AT25" s="35">
        <f>COUNTIF(L7:L8,AS25)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COUNTIF(L7:L7,AD26)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COUNTIF(L7:L8,AI26)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COUNTIF(L7:L8,AN26)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COUNTIF(L7:L8,AS26)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COUNTIF(L7:L7,AD27)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COUNTIF(L7:L8,AI27)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COUNTIF(L7:L8,AN27)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COUNTIF(L7:L8,AS27)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COUNTIF(L7:L7,AD28)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COUNTIF(L7:L8,AI28)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COUNTIF(L7:L8,AN28)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COUNTIF(L7:L8,AS28)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COUNTIF(L7:L7,AD29)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COUNTIF(L7:L8,AI29)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COUNTIF(L7:L8,AN29)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COUNTIF(L7:L8,AS29)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COUNTIF(L7:L7,AD30)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COUNTIF(L7:L8,AI30)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COUNTIF(L7:L8,AN30)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COUNTIF(L7:L8,AS30)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COUNTIF(L7:L7,AD31)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COUNTIF(L7:L8,AI31)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COUNTIF(L7:L8,AN31)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COUNTIF(L7:L8,AS31)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COUNTIF(L7:L7,AD32)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COUNTIF(L7:L8,AI32)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COUNTIF(L7:L8,AN32)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COUNTIF(L7:L8,AS32)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COUNTIF(L7:L7,AD33)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COUNTIF(L7:L8,AI33)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COUNTIF(L7:L8,AN33)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COUNTIF(L7:L8,AS33)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COUNTIF(L7:L7,AD34)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COUNTIF(L7:L8,AI34)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COUNTIF(L7:L8,AN34)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COUNTIF(L7:L8,AS34)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COUNTIF(L7:L7,AD35)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COUNTIF(L7:L8,AI35)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COUNTIF(L7:L8,AN35)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COUNTIF(L7:L8,AS35)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COUNTIF(L7:L7,AD36)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COUNTIF(L7:L8,AI36)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COUNTIF(L7:L8,AN36)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COUNTIF(L7:L8,AS36)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COUNTIF(L7:L7,AD37)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COUNTIF(L7:L8,AI37)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COUNTIF(L7:L8,AN37)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COUNTIF(L7:L8,AS37)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COUNTIF(L7:L7,AD38)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COUNTIF(L7:L8,AI38)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COUNTIF(L7:L8,AN38)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COUNTIF(L7:L8,AS38)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COUNTIF(L7:L7,G3)</f>
        <v>0</v>
      </c>
      <c r="O44" s="39"/>
      <c r="P44" s="46">
        <v>0</v>
      </c>
      <c r="Q44" s="46">
        <v>0</v>
      </c>
      <c r="R44" s="46">
        <v>1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(J7-J6)/R44</f>
        <v>#VALUE!</v>
      </c>
      <c r="S52" t="e">
        <f>(J7-J7)/S44</f>
        <v>#DIV/0!</v>
      </c>
      <c r="T52" t="e">
        <f>(J7-J7)/T44</f>
        <v>#DIV/0!</v>
      </c>
      <c r="U52" t="e">
        <f>(J7-J7)/U44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151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136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152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3</v>
      </c>
      <c r="V3" s="25" t="s">
        <v>118</v>
      </c>
      <c r="W3">
        <f>COUNTA(L7:L7)</f>
        <v>1</v>
      </c>
      <c r="AA3" s="25" t="s">
        <v>118</v>
      </c>
      <c r="AB3">
        <f>COUNTA(L7:L8)</f>
        <v>2</v>
      </c>
      <c r="AF3" s="25" t="s">
        <v>118</v>
      </c>
      <c r="AG3">
        <f>COUNTA(L8:L8)</f>
        <v>1</v>
      </c>
      <c r="AK3" s="25" t="s">
        <v>118</v>
      </c>
      <c r="AL3">
        <f>COUNTA(L8:L9)</f>
        <v>2</v>
      </c>
      <c r="AP3" s="25" t="s">
        <v>118</v>
      </c>
      <c r="AQ3">
        <f>COUNTA(L9:L9)</f>
        <v>1</v>
      </c>
      <c r="AU3" s="25" t="s">
        <v>118</v>
      </c>
      <c r="AV3">
        <f>COUNTA(L9:L10)</f>
        <v>1</v>
      </c>
    </row>
    <row r="4" spans="1:48" x14ac:dyDescent="0.3">
      <c r="P4" s="25" t="s">
        <v>86</v>
      </c>
      <c r="Q4" s="26">
        <f>SUM(O7:O38)</f>
        <v>3</v>
      </c>
      <c r="V4" s="25" t="s">
        <v>119</v>
      </c>
      <c r="W4">
        <f>SUM(U7:U38)</f>
        <v>1</v>
      </c>
      <c r="AA4" s="25" t="s">
        <v>119</v>
      </c>
      <c r="AB4">
        <f>SUM(Z7:Z38)</f>
        <v>2</v>
      </c>
      <c r="AF4" s="25" t="s">
        <v>119</v>
      </c>
      <c r="AG4">
        <f>SUM(AE7:AE38)</f>
        <v>1</v>
      </c>
      <c r="AK4" s="25" t="s">
        <v>119</v>
      </c>
      <c r="AL4">
        <f>SUM(AJ7:AJ38)</f>
        <v>2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27</v>
      </c>
      <c r="C7" s="61">
        <v>13</v>
      </c>
      <c r="D7" s="58">
        <v>37</v>
      </c>
      <c r="E7" s="61">
        <v>13</v>
      </c>
      <c r="F7" s="58">
        <v>47</v>
      </c>
      <c r="G7" s="64">
        <v>23</v>
      </c>
      <c r="H7" s="64">
        <v>62</v>
      </c>
      <c r="I7" s="41">
        <v>24</v>
      </c>
      <c r="J7" s="41">
        <v>70</v>
      </c>
      <c r="K7" s="42">
        <v>0</v>
      </c>
      <c r="L7">
        <v>11122</v>
      </c>
      <c r="N7" s="35">
        <v>11111</v>
      </c>
      <c r="O7" s="35">
        <f>COUNTIF($L$7:$L$500,N7)</f>
        <v>0</v>
      </c>
      <c r="P7" s="35">
        <f>O7/$Q$4</f>
        <v>0</v>
      </c>
      <c r="Q7" s="35">
        <f>IF(P7=0,0,(P7*((LOG(P7))/LOG(2))))</f>
        <v>0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COUNTIF(L7:L8,Y7)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COUNTIF(L8:L8,AD7)</f>
        <v>0</v>
      </c>
      <c r="AF7" s="35">
        <f>AE7/(AG4-AE25)</f>
        <v>0</v>
      </c>
      <c r="AG7" s="35">
        <f>IF(AF7=0,0,(AF7*((LOG(AF7))/LOG(2))))</f>
        <v>0</v>
      </c>
      <c r="AI7" s="35">
        <f>N7</f>
        <v>11111</v>
      </c>
      <c r="AJ7" s="35">
        <f>COUNTIF(L8:L9,AI7)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COUNTIF(L9:L9,AN7)</f>
        <v>0</v>
      </c>
      <c r="AP7" s="35">
        <f>AO7/(AQ4-AO25)</f>
        <v>0</v>
      </c>
      <c r="AQ7" s="35">
        <f>IF(AP7=0,0,(AP7*((LOG(AP7))/LOG(2))))</f>
        <v>0</v>
      </c>
      <c r="AS7" s="35">
        <f>N7</f>
        <v>11111</v>
      </c>
      <c r="AT7" s="35">
        <f>COUNTIF(L9:L10,AS7)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12</v>
      </c>
      <c r="B8" s="60">
        <v>227</v>
      </c>
      <c r="C8" s="63">
        <v>13</v>
      </c>
      <c r="D8" s="60">
        <v>238</v>
      </c>
      <c r="E8" s="63">
        <v>24</v>
      </c>
      <c r="F8" s="60">
        <v>261</v>
      </c>
      <c r="G8" s="66">
        <v>23</v>
      </c>
      <c r="H8" s="66">
        <v>271</v>
      </c>
      <c r="I8" s="40">
        <v>24</v>
      </c>
      <c r="J8" s="40">
        <v>280</v>
      </c>
      <c r="K8" s="50">
        <v>0</v>
      </c>
      <c r="L8">
        <v>11222</v>
      </c>
      <c r="N8" s="35">
        <v>11112</v>
      </c>
      <c r="O8" s="35">
        <f>COUNTIF($L$7:$L$500,N8)</f>
        <v>0</v>
      </c>
      <c r="P8" s="35">
        <f>O8/$Q$4</f>
        <v>0</v>
      </c>
      <c r="Q8" s="35">
        <f>IF(P8=0,0,(P8*((LOG(P8))/LOG(2))))</f>
        <v>0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COUNTIF(L7:L8,Y8)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COUNTIF(L8:L8,AD8)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COUNTIF(L8:L9,AI8)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COUNTIF(L9:L9,AN8)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COUNTIF(L9:L10,AS8)</f>
        <v>0</v>
      </c>
      <c r="AU8" s="35">
        <f>AT8/(AV4-AT25)</f>
        <v>0</v>
      </c>
      <c r="AV8" s="35">
        <f>IF(AU8=0,0,(AU8*((LOG(AU8))/LOG(2))))</f>
        <v>0</v>
      </c>
    </row>
    <row r="9" spans="1:48" x14ac:dyDescent="0.3">
      <c r="A9" s="59">
        <v>12</v>
      </c>
      <c r="B9" s="59">
        <v>394</v>
      </c>
      <c r="C9" s="62">
        <v>13</v>
      </c>
      <c r="D9" s="59">
        <v>422</v>
      </c>
      <c r="E9" s="62">
        <v>24</v>
      </c>
      <c r="F9" s="59">
        <v>442</v>
      </c>
      <c r="G9" s="65">
        <v>14</v>
      </c>
      <c r="H9" s="65">
        <v>462</v>
      </c>
      <c r="I9" s="41">
        <v>24</v>
      </c>
      <c r="J9" s="41">
        <v>476</v>
      </c>
      <c r="K9" s="42">
        <v>0</v>
      </c>
      <c r="L9">
        <v>11212</v>
      </c>
      <c r="N9" s="35">
        <v>11121</v>
      </c>
      <c r="O9" s="35">
        <f>COUNTIF($L$7:$L$500,N9)</f>
        <v>0</v>
      </c>
      <c r="P9" s="35">
        <f>O9/$Q$4</f>
        <v>0</v>
      </c>
      <c r="Q9" s="35">
        <f>IF(P9=0,0,(P9*((LOG(P9))/LOG(2))))</f>
        <v>0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COUNTIF(L7:L8,Y9)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COUNTIF(L8:L8,AD9)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COUNTIF(L8:L9,AI9)</f>
        <v>0</v>
      </c>
      <c r="AK9" s="35">
        <f>AJ9/(AL4-AJ25)</f>
        <v>0</v>
      </c>
      <c r="AL9" s="35">
        <f>IF(AK9=0,0,(AK9*((LOG(AK9))/LOG(2))))</f>
        <v>0</v>
      </c>
      <c r="AN9" s="35">
        <f>N9</f>
        <v>11121</v>
      </c>
      <c r="AO9" s="35">
        <f>COUNTIF(L9:L9,AN9)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COUNTIF(L9:L10,AS9)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56"/>
      <c r="B10" s="56"/>
      <c r="C10" s="56"/>
      <c r="D10" s="56"/>
      <c r="E10" s="56"/>
      <c r="F10" s="56"/>
      <c r="G10" s="56"/>
      <c r="H10" s="56"/>
      <c r="I10" s="41"/>
      <c r="J10" s="41"/>
      <c r="K10" s="42"/>
      <c r="N10" s="35">
        <v>11122</v>
      </c>
      <c r="O10" s="35">
        <f>COUNTIF($L$7:$L$500,N10)</f>
        <v>1</v>
      </c>
      <c r="P10" s="35">
        <f>O10/$Q$4</f>
        <v>0.33333333333333331</v>
      </c>
      <c r="Q10" s="35">
        <f>IF(P10=0,0,(P10*((LOG(P10))/LOG(2))))</f>
        <v>-0.52832083357371862</v>
      </c>
      <c r="T10" s="35">
        <f>N10</f>
        <v>11122</v>
      </c>
      <c r="U10" s="35">
        <f>COUNTIF(L7:L7,T10)</f>
        <v>1</v>
      </c>
      <c r="V10" s="35">
        <f>U10/(W4-U25)</f>
        <v>1</v>
      </c>
      <c r="W10" s="35">
        <f>IF(V10=0,0,(V10*((LOG(V10))/LOG(2))))</f>
        <v>0</v>
      </c>
      <c r="Y10" s="35">
        <f>N10</f>
        <v>11122</v>
      </c>
      <c r="Z10" s="35">
        <f>COUNTIF(L7:L8,Y10)</f>
        <v>1</v>
      </c>
      <c r="AA10" s="35">
        <f>Z10/(AB4-Z25)</f>
        <v>0.5</v>
      </c>
      <c r="AB10" s="35">
        <f>IF(AA10=0,0,(AA10*((LOG(AA10))/LOG(2))))</f>
        <v>-0.5</v>
      </c>
      <c r="AD10" s="35">
        <f>N10</f>
        <v>11122</v>
      </c>
      <c r="AE10" s="35">
        <f>COUNTIF(L8:L8,AD10)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COUNTIF(L8:L9,AI10)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COUNTIF(L9:L9,AN10)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COUNTIF(L9:L10,AS10)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COUNTIF(L7:L8,Y11)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COUNTIF(L8:L8,AD11)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COUNTIF(L8:L9,AI11)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COUNTIF(L9:L9,AN11)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COUNTIF(L9:L10,AS11)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N12" s="35">
        <v>11212</v>
      </c>
      <c r="O12" s="35">
        <f>COUNTIF($L$7:$L$500,N12)</f>
        <v>1</v>
      </c>
      <c r="P12" s="35">
        <f>O12/$Q$4</f>
        <v>0.33333333333333331</v>
      </c>
      <c r="Q12" s="35">
        <f>IF(P12=0,0,(P12*((LOG(P12))/LOG(2))))</f>
        <v>-0.52832083357371862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COUNTIF(L7:L8,Y12)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COUNTIF(L8:L8,AD12)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COUNTIF(L8:L9,AI12)</f>
        <v>1</v>
      </c>
      <c r="AK12" s="35">
        <f>AJ12/(AL4-AJ25)</f>
        <v>0.5</v>
      </c>
      <c r="AL12" s="35">
        <f>IF(AK12=0,0,(AK12*((LOG(AK12))/LOG(2))))</f>
        <v>-0.5</v>
      </c>
      <c r="AN12" s="35">
        <f>N12</f>
        <v>11212</v>
      </c>
      <c r="AO12" s="35">
        <f>COUNTIF(L9:L9,AN12)</f>
        <v>1</v>
      </c>
      <c r="AP12" s="35">
        <f>AO12/(AQ4-AO25)</f>
        <v>1</v>
      </c>
      <c r="AQ12" s="35">
        <f>IF(AP12=0,0,(AP12*((LOG(AP12))/LOG(2))))</f>
        <v>0</v>
      </c>
      <c r="AS12" s="35">
        <f>N12</f>
        <v>11212</v>
      </c>
      <c r="AT12" s="35">
        <f>COUNTIF(L9:L10,AS12)</f>
        <v>1</v>
      </c>
      <c r="AU12" s="35">
        <f>AT12/(AV4-AT25)</f>
        <v>1</v>
      </c>
      <c r="AV12" s="35">
        <f>IF(AU12=0,0,(AU12*((LOG(AU12))/LOG(2))))</f>
        <v>0</v>
      </c>
    </row>
    <row r="13" spans="1:48" x14ac:dyDescent="0.3"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COUNTIF(L7:L8,Y13)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COUNTIF(L8:L8,AD13)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COUNTIF(L8:L9,AI13)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COUNTIF(L9:L9,AN13)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COUNTIF(L9:L10,AS13)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1</v>
      </c>
      <c r="P14" s="35">
        <f>O14/$Q$4</f>
        <v>0.33333333333333331</v>
      </c>
      <c r="Q14" s="35">
        <f>IF(P14=0,0,(P14*((LOG(P14))/LOG(2))))</f>
        <v>-0.52832083357371862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COUNTIF(L7:L8,Y14)</f>
        <v>1</v>
      </c>
      <c r="AA14" s="35">
        <f>Z14/(AB4-Z25)</f>
        <v>0.5</v>
      </c>
      <c r="AB14" s="35">
        <f>IF(AA14=0,0,(AA14*((LOG(AA14))/LOG(2))))</f>
        <v>-0.5</v>
      </c>
      <c r="AD14" s="35">
        <f>N14</f>
        <v>11222</v>
      </c>
      <c r="AE14" s="35">
        <f>COUNTIF(L8:L8,AD14)</f>
        <v>1</v>
      </c>
      <c r="AF14" s="35">
        <f>AE14/(AG4-AE25)</f>
        <v>1</v>
      </c>
      <c r="AG14" s="35">
        <f>IF(AF14=0,0,(AF14*((LOG(AF14))/LOG(2))))</f>
        <v>0</v>
      </c>
      <c r="AI14" s="35">
        <f>N14</f>
        <v>11222</v>
      </c>
      <c r="AJ14" s="35">
        <f>COUNTIF(L8:L9,AI14)</f>
        <v>1</v>
      </c>
      <c r="AK14" s="35">
        <f>AJ14/(AL4-AJ25)</f>
        <v>0.5</v>
      </c>
      <c r="AL14" s="35">
        <f>IF(AK14=0,0,(AK14*((LOG(AK14))/LOG(2))))</f>
        <v>-0.5</v>
      </c>
      <c r="AN14" s="35">
        <f>N14</f>
        <v>11222</v>
      </c>
      <c r="AO14" s="35">
        <f>COUNTIF(L9:L9,AN14)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COUNTIF(L9:L10,AS14)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COUNTIF(L7:L8,Y15)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COUNTIF(L8:L8,AD15)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COUNTIF(L8:L9,AI15)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COUNTIF(L9:L9,AN15)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COUNTIF(L9:L10,AS15)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COUNTIF(L7:L8,Y16)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COUNTIF(L8:L8,AD16)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COUNTIF(L8:L9,AI16)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COUNTIF(L9:L9,AN16)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COUNTIF(L9:L10,AS16)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COUNTIF(L7:L8,Y17)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COUNTIF(L8:L8,AD17)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COUNTIF(L8:L9,AI17)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COUNTIF(L9:L9,AN17)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COUNTIF(L9:L10,AS17)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COUNTIF(L7:L8,Y18)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COUNTIF(L8:L8,AD18)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COUNTIF(L8:L9,AI18)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COUNTIF(L9:L9,AN18)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COUNTIF(L9:L10,AS18)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COUNTIF(L7:L8,Y19)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COUNTIF(L8:L8,AD19)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COUNTIF(L8:L9,AI19)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COUNTIF(L9:L9,AN19)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COUNTIF(L9:L10,AS19)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COUNTIF(L7:L8,Y20)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COUNTIF(L8:L8,AD20)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COUNTIF(L8:L9,AI20)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COUNTIF(L9:L9,AN20)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COUNTIF(L9:L10,AS20)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COUNTIF(L7:L8,Y21)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COUNTIF(L8:L8,AD21)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COUNTIF(L8:L9,AI21)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COUNTIF(L9:L9,AN21)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COUNTIF(L9:L10,AS21)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0</v>
      </c>
      <c r="P22" s="35">
        <f>O22/$Q$4</f>
        <v>0</v>
      </c>
      <c r="Q22" s="35">
        <f>IF(P22=0,0,(P22*((LOG(P22))/LOG(2))))</f>
        <v>0</v>
      </c>
      <c r="T22" s="35">
        <f>N22</f>
        <v>12222</v>
      </c>
      <c r="U22" s="35">
        <f>COUNTIF(L7:L7,T22)</f>
        <v>0</v>
      </c>
      <c r="V22" s="35">
        <f>U22/(W4-U25)</f>
        <v>0</v>
      </c>
      <c r="W22" s="35">
        <f>IF(V22=0,0,(V22*((LOG(V22))/LOG(2))))</f>
        <v>0</v>
      </c>
      <c r="Y22" s="35">
        <f>N22</f>
        <v>12222</v>
      </c>
      <c r="Z22" s="35">
        <f>COUNTIF(L7:L8,Y22)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COUNTIF(L8:L8,AD22)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COUNTIF(L8:L9,AI22)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COUNTIF(L9:L9,AN22)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COUNTIF(L9:L10,AS22)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COUNTIF(L7:L8,Y23)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COUNTIF(L8:L8,AD23)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COUNTIF(L8:L9,AI23)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COUNTIF(L9:L9,AN23)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COUNTIF(L9:L10,AS23)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COUNTIF(L7:L8,Y24)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COUNTIF(L8:L8,AD24)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COUNTIF(L8:L9,AI24)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COUNTIF(L9:L9,AN24)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COUNTIF(L9:L10,AS24)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COUNTIF(L7:L8,Y25)</f>
        <v>0</v>
      </c>
      <c r="AA25" s="54"/>
      <c r="AB25" s="55"/>
      <c r="AD25" s="35">
        <f>N25</f>
        <v>21121</v>
      </c>
      <c r="AE25" s="35">
        <f>COUNTIF(L8:L8,AD25)</f>
        <v>0</v>
      </c>
      <c r="AF25" s="54"/>
      <c r="AG25" s="55"/>
      <c r="AI25" s="35">
        <f>N25</f>
        <v>21121</v>
      </c>
      <c r="AJ25" s="35">
        <f>COUNTIF(L8:L9,AI25)</f>
        <v>0</v>
      </c>
      <c r="AK25" s="54"/>
      <c r="AL25" s="55"/>
      <c r="AN25" s="35">
        <f>N25</f>
        <v>21121</v>
      </c>
      <c r="AO25" s="35">
        <f>COUNTIF(L9:L9,AN25)</f>
        <v>0</v>
      </c>
      <c r="AP25" s="54"/>
      <c r="AQ25" s="55"/>
      <c r="AS25" s="35">
        <f>N25</f>
        <v>21121</v>
      </c>
      <c r="AT25" s="35">
        <f>COUNTIF(L9:L10,AS25)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COUNTIF(L7:L8,Y26)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COUNTIF(L8:L8,AD26)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COUNTIF(L8:L9,AI26)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COUNTIF(L9:L9,AN26)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COUNTIF(L9:L10,AS26)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COUNTIF(L7:L8,Y27)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COUNTIF(L8:L8,AD27)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COUNTIF(L8:L9,AI27)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COUNTIF(L9:L9,AN27)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COUNTIF(L9:L10,AS27)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COUNTIF(L7:L8,Y28)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COUNTIF(L8:L8,AD28)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COUNTIF(L8:L9,AI28)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COUNTIF(L9:L9,AN28)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COUNTIF(L9:L10,AS28)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COUNTIF(L7:L8,Y29)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COUNTIF(L8:L8,AD29)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COUNTIF(L8:L9,AI29)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COUNTIF(L9:L9,AN29)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COUNTIF(L9:L10,AS29)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COUNTIF(L7:L8,Y30)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COUNTIF(L8:L8,AD30)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COUNTIF(L8:L9,AI30)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COUNTIF(L9:L9,AN30)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COUNTIF(L9:L10,AS30)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COUNTIF(L7:L8,Y31)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COUNTIF(L8:L8,AD31)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COUNTIF(L8:L9,AI31)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COUNTIF(L9:L9,AN31)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COUNTIF(L9:L10,AS31)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COUNTIF(L7:L8,Y32)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COUNTIF(L8:L8,AD32)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COUNTIF(L8:L9,AI32)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COUNTIF(L9:L9,AN32)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COUNTIF(L9:L10,AS32)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COUNTIF(L7:L8,Y33)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COUNTIF(L8:L8,AD33)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COUNTIF(L8:L9,AI33)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COUNTIF(L9:L9,AN33)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COUNTIF(L9:L10,AS33)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COUNTIF(L7:L8,Y34)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COUNTIF(L8:L8,AD34)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COUNTIF(L8:L9,AI34)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COUNTIF(L9:L9,AN34)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COUNTIF(L9:L10,AS34)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COUNTIF(L7:L8,Y35)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COUNTIF(L8:L8,AD35)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COUNTIF(L8:L9,AI35)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COUNTIF(L9:L9,AN35)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COUNTIF(L9:L10,AS35)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COUNTIF(L7:L8,Y36)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COUNTIF(L8:L8,AD36)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COUNTIF(L8:L9,AI36)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COUNTIF(L9:L9,AN36)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COUNTIF(L9:L10,AS36)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COUNTIF(L7:L8,Y37)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COUNTIF(L8:L8,AD37)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COUNTIF(L8:L9,AI37)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COUNTIF(L9:L9,AN37)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COUNTIF(L9:L10,AS37)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0</v>
      </c>
      <c r="P38" s="35">
        <f>O38/$Q$4</f>
        <v>0</v>
      </c>
      <c r="Q38" s="35">
        <f>IF(P38=0,0,(P38*((LOG(P38))/LOG(2))))</f>
        <v>0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COUNTIF(L7:L8,Y38)</f>
        <v>0</v>
      </c>
      <c r="AA38" s="35">
        <f>Z38/(AB4-Z25)</f>
        <v>0</v>
      </c>
      <c r="AB38" s="35">
        <f>IF(AA38=0,0,(AA38*((LOG(AA38))/LOG(2))))</f>
        <v>0</v>
      </c>
      <c r="AD38" s="35">
        <f>N38</f>
        <v>22222</v>
      </c>
      <c r="AE38" s="35">
        <f>COUNTIF(L8:L8,AD38)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COUNTIF(L8:L9,AI38)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COUNTIF(L9:L9,AN38)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COUNTIF(L9:L10,AS38)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1</v>
      </c>
      <c r="Q39" s="27">
        <f>-SUM(Q7:Q38)</f>
        <v>1.5849625007211559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1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1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0.99999999999999989</v>
      </c>
      <c r="V40" s="28" t="s">
        <v>117</v>
      </c>
      <c r="W40" s="28" t="e">
        <f>W39/(LOG(W4)/LOG(2))</f>
        <v>#DIV/0!</v>
      </c>
      <c r="AA40" s="28" t="s">
        <v>120</v>
      </c>
      <c r="AB40" s="28">
        <f>AB39/(LOG(AB4)/LOG(2))</f>
        <v>1</v>
      </c>
      <c r="AF40" s="28" t="s">
        <v>121</v>
      </c>
      <c r="AG40" s="28" t="e">
        <f>AG39/(LOG(AG4)/LOG(2))</f>
        <v>#DIV/0!</v>
      </c>
      <c r="AK40" s="28" t="s">
        <v>122</v>
      </c>
      <c r="AL40" s="28">
        <f>AL39/(LOG(AL4)/LOG(2))</f>
        <v>1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COUNTIF(L7:L9,G3)</f>
        <v>0</v>
      </c>
      <c r="O44" s="39"/>
      <c r="P44" s="46">
        <v>1</v>
      </c>
      <c r="Q44" s="46">
        <v>0</v>
      </c>
      <c r="R44" s="46">
        <v>1</v>
      </c>
      <c r="S44" s="46">
        <v>0</v>
      </c>
      <c r="T44" s="46">
        <v>1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70</v>
      </c>
      <c r="Q52" t="e">
        <f>(J7-J7)/Q44</f>
        <v>#DIV/0!</v>
      </c>
      <c r="R52">
        <f>(J8-J7)/R44</f>
        <v>210</v>
      </c>
      <c r="S52" t="e">
        <f>(J8-J8)/S44</f>
        <v>#DIV/0!</v>
      </c>
      <c r="T52">
        <f>(J9-J8)/T44</f>
        <v>196</v>
      </c>
      <c r="U52" t="e">
        <f>(J9-J9)/U44</f>
        <v>#DIV/0!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153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0</v>
      </c>
      <c r="V3" s="25" t="s">
        <v>118</v>
      </c>
      <c r="W3">
        <f>COUNTA(L6:L7)</f>
        <v>1</v>
      </c>
      <c r="AA3" s="25" t="s">
        <v>118</v>
      </c>
      <c r="AB3">
        <f>COUNTA(L6:L7)</f>
        <v>1</v>
      </c>
      <c r="AF3" s="25" t="s">
        <v>118</v>
      </c>
      <c r="AG3">
        <f>COUNTA(L6:L7)</f>
        <v>1</v>
      </c>
      <c r="AK3" s="25" t="s">
        <v>118</v>
      </c>
      <c r="AL3">
        <f>COUNTA(L6:L7)</f>
        <v>1</v>
      </c>
      <c r="AP3" s="25" t="s">
        <v>118</v>
      </c>
      <c r="AQ3">
        <f>COUNTA(L6:L7)</f>
        <v>1</v>
      </c>
      <c r="AU3" s="25" t="s">
        <v>118</v>
      </c>
      <c r="AV3">
        <f>COUNTA(L6:L7)</f>
        <v>1</v>
      </c>
    </row>
    <row r="4" spans="1:48" x14ac:dyDescent="0.3">
      <c r="P4" s="25" t="s">
        <v>86</v>
      </c>
      <c r="Q4" s="26">
        <f>SUM(O7:O38)</f>
        <v>0</v>
      </c>
      <c r="V4" s="25" t="s">
        <v>119</v>
      </c>
      <c r="W4">
        <f>SUM(U7:U38)</f>
        <v>0</v>
      </c>
      <c r="AA4" s="25" t="s">
        <v>119</v>
      </c>
      <c r="AB4">
        <f>SUM(Z7:Z38)</f>
        <v>0</v>
      </c>
      <c r="AF4" s="25" t="s">
        <v>119</v>
      </c>
      <c r="AG4">
        <f>SUM(AE7:AE38)</f>
        <v>0</v>
      </c>
      <c r="AK4" s="25" t="s">
        <v>119</v>
      </c>
      <c r="AL4">
        <f>SUM(AJ7:AJ38)</f>
        <v>0</v>
      </c>
      <c r="AP4" s="25" t="s">
        <v>119</v>
      </c>
      <c r="AQ4">
        <f>SUM(AO7:AO38)</f>
        <v>0</v>
      </c>
      <c r="AU4" s="25" t="s">
        <v>119</v>
      </c>
      <c r="AV4">
        <f>SUM(AT7:AT38)</f>
        <v>0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67" t="s">
        <v>91</v>
      </c>
      <c r="B6" s="68" t="s">
        <v>92</v>
      </c>
      <c r="C6" s="73" t="s">
        <v>93</v>
      </c>
      <c r="D6" s="68" t="s">
        <v>94</v>
      </c>
      <c r="E6" s="73" t="s">
        <v>95</v>
      </c>
      <c r="F6" s="68" t="s">
        <v>96</v>
      </c>
      <c r="G6" s="74" t="s">
        <v>97</v>
      </c>
      <c r="H6" s="74" t="s">
        <v>98</v>
      </c>
      <c r="I6" s="68" t="s">
        <v>99</v>
      </c>
      <c r="J6" s="68" t="s">
        <v>100</v>
      </c>
      <c r="K6" s="69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60"/>
      <c r="B7" s="60"/>
      <c r="C7" s="63"/>
      <c r="D7" s="60"/>
      <c r="E7" s="63"/>
      <c r="F7" s="60"/>
      <c r="G7" s="66"/>
      <c r="H7" s="66"/>
      <c r="I7" s="40"/>
      <c r="J7" s="40"/>
      <c r="K7" s="70"/>
      <c r="N7" s="35">
        <v>11111</v>
      </c>
      <c r="O7" s="35">
        <f>COUNTIF($L$7:$L$500,N7)</f>
        <v>0</v>
      </c>
      <c r="P7" s="35" t="e">
        <f>O7/$Q$4</f>
        <v>#DIV/0!</v>
      </c>
      <c r="Q7" s="35" t="e">
        <f>IF(P7=0,0,(P7*((LOG(P7))/LOG(2))))</f>
        <v>#DIV/0!</v>
      </c>
      <c r="T7" s="35">
        <f>N7</f>
        <v>11111</v>
      </c>
      <c r="U7" s="35">
        <f>COUNTIF(L6:L7,T7)</f>
        <v>0</v>
      </c>
      <c r="V7" s="35" t="e">
        <f>U7/(W4-U25)</f>
        <v>#DIV/0!</v>
      </c>
      <c r="W7" s="35" t="e">
        <f>IF(V7=0,0,(V7*((LOG(V7))/LOG(2))))</f>
        <v>#DIV/0!</v>
      </c>
      <c r="Y7" s="35">
        <f>N7</f>
        <v>11111</v>
      </c>
      <c r="Z7" s="35">
        <f>COUNTIF(L6:L7,Y7)</f>
        <v>0</v>
      </c>
      <c r="AA7" s="35" t="e">
        <f>Z7/(AB4-Z25)</f>
        <v>#DIV/0!</v>
      </c>
      <c r="AB7" s="35" t="e">
        <f>IF(AA7=0,0,(AA7*((LOG(AA7))/LOG(2))))</f>
        <v>#DIV/0!</v>
      </c>
      <c r="AD7" s="35">
        <f>N7</f>
        <v>11111</v>
      </c>
      <c r="AE7" s="35">
        <f>COUNTIF(L6:L7,AD7)</f>
        <v>0</v>
      </c>
      <c r="AF7" s="35" t="e">
        <f>AE7/(AG4-AE25)</f>
        <v>#DIV/0!</v>
      </c>
      <c r="AG7" s="35" t="e">
        <f>IF(AF7=0,0,(AF7*((LOG(AF7))/LOG(2))))</f>
        <v>#DIV/0!</v>
      </c>
      <c r="AI7" s="35">
        <f>N7</f>
        <v>11111</v>
      </c>
      <c r="AJ7" s="35">
        <f>COUNTIF(L6:L7,AI7)</f>
        <v>0</v>
      </c>
      <c r="AK7" s="35" t="e">
        <f>AJ7/(AL4-AJ25)</f>
        <v>#DIV/0!</v>
      </c>
      <c r="AL7" s="35" t="e">
        <f>IF(AK7=0,0,(AK7*((LOG(AK7))/LOG(2))))</f>
        <v>#DIV/0!</v>
      </c>
      <c r="AN7" s="35">
        <f>N7</f>
        <v>11111</v>
      </c>
      <c r="AO7" s="35">
        <f>COUNTIF(L6:L7,AN7)</f>
        <v>0</v>
      </c>
      <c r="AP7" s="35" t="e">
        <f>AO7/(AQ4-AO25)</f>
        <v>#DIV/0!</v>
      </c>
      <c r="AQ7" s="35" t="e">
        <f>IF(AP7=0,0,(AP7*((LOG(AP7))/LOG(2))))</f>
        <v>#DIV/0!</v>
      </c>
      <c r="AS7" s="35">
        <f>N7</f>
        <v>11111</v>
      </c>
      <c r="AT7" s="35">
        <f>COUNTIF(L6:L7,AS7)</f>
        <v>0</v>
      </c>
      <c r="AU7" s="35" t="e">
        <f>AT7/(AV4-AT25)</f>
        <v>#DIV/0!</v>
      </c>
      <c r="AV7" s="35" t="e">
        <f>IF(AU7=0,0,(AU7*((LOG(AU7))/LOG(2))))</f>
        <v>#DIV/0!</v>
      </c>
    </row>
    <row r="8" spans="1:48" x14ac:dyDescent="0.3">
      <c r="N8" s="35">
        <v>11112</v>
      </c>
      <c r="O8" s="35">
        <f>COUNTIF($L$7:$L$500,N8)</f>
        <v>0</v>
      </c>
      <c r="P8" s="35" t="e">
        <f>O8/$Q$4</f>
        <v>#DIV/0!</v>
      </c>
      <c r="Q8" s="35" t="e">
        <f>IF(P8=0,0,(P8*((LOG(P8))/LOG(2))))</f>
        <v>#DIV/0!</v>
      </c>
      <c r="T8" s="35">
        <f>N8</f>
        <v>11112</v>
      </c>
      <c r="U8" s="35">
        <f>COUNTIF(L6:L7,T8)</f>
        <v>0</v>
      </c>
      <c r="V8" s="35" t="e">
        <f>U8/(W4-U25)</f>
        <v>#DIV/0!</v>
      </c>
      <c r="W8" s="35" t="e">
        <f>IF(V8=0,0,(V8*((LOG(V8))/LOG(2))))</f>
        <v>#DIV/0!</v>
      </c>
      <c r="Y8" s="35">
        <f>N8</f>
        <v>11112</v>
      </c>
      <c r="Z8" s="35">
        <f>COUNTIF(L6:L7,Y8)</f>
        <v>0</v>
      </c>
      <c r="AA8" s="35" t="e">
        <f>Z8/(AB4-Z25)</f>
        <v>#DIV/0!</v>
      </c>
      <c r="AB8" s="35" t="e">
        <f>IF(AA8=0,0,(AA8*((LOG(AA8))/LOG(2))))</f>
        <v>#DIV/0!</v>
      </c>
      <c r="AD8" s="35">
        <f>N8</f>
        <v>11112</v>
      </c>
      <c r="AE8" s="35">
        <f>COUNTIF(L6:L7,AD8)</f>
        <v>0</v>
      </c>
      <c r="AF8" s="35" t="e">
        <f>AE8/(AG4-AE25)</f>
        <v>#DIV/0!</v>
      </c>
      <c r="AG8" s="35" t="e">
        <f>IF(AF8=0,0,(AF8*((LOG(AF8))/LOG(2))))</f>
        <v>#DIV/0!</v>
      </c>
      <c r="AI8" s="35">
        <f>N8</f>
        <v>11112</v>
      </c>
      <c r="AJ8" s="35">
        <f>COUNTIF(L6:L7,AI8)</f>
        <v>0</v>
      </c>
      <c r="AK8" s="35" t="e">
        <f>AJ8/(AL4-AJ25)</f>
        <v>#DIV/0!</v>
      </c>
      <c r="AL8" s="35" t="e">
        <f>IF(AK8=0,0,(AK8*((LOG(AK8))/LOG(2))))</f>
        <v>#DIV/0!</v>
      </c>
      <c r="AN8" s="35">
        <f>N8</f>
        <v>11112</v>
      </c>
      <c r="AO8" s="35">
        <f>COUNTIF(L6:L7,AN8)</f>
        <v>0</v>
      </c>
      <c r="AP8" s="35" t="e">
        <f>AO8/(AQ4-AO25)</f>
        <v>#DIV/0!</v>
      </c>
      <c r="AQ8" s="35" t="e">
        <f>IF(AP8=0,0,(AP8*((LOG(AP8))/LOG(2))))</f>
        <v>#DIV/0!</v>
      </c>
      <c r="AS8" s="35">
        <f>N8</f>
        <v>11112</v>
      </c>
      <c r="AT8" s="35">
        <f>COUNTIF(L6:L7,AS8)</f>
        <v>0</v>
      </c>
      <c r="AU8" s="35" t="e">
        <f>AT8/(AV4-AT25)</f>
        <v>#DIV/0!</v>
      </c>
      <c r="AV8" s="35" t="e">
        <f>IF(AU8=0,0,(AU8*((LOG(AU8))/LOG(2))))</f>
        <v>#DIV/0!</v>
      </c>
    </row>
    <row r="9" spans="1:48" x14ac:dyDescent="0.3">
      <c r="N9" s="35">
        <v>11121</v>
      </c>
      <c r="O9" s="35">
        <f>COUNTIF($L$7:$L$500,N9)</f>
        <v>0</v>
      </c>
      <c r="P9" s="35" t="e">
        <f>O9/$Q$4</f>
        <v>#DIV/0!</v>
      </c>
      <c r="Q9" s="35" t="e">
        <f>IF(P9=0,0,(P9*((LOG(P9))/LOG(2))))</f>
        <v>#DIV/0!</v>
      </c>
      <c r="T9" s="35">
        <f>N9</f>
        <v>11121</v>
      </c>
      <c r="U9" s="35">
        <f>COUNTIF(L6:L7,T9)</f>
        <v>0</v>
      </c>
      <c r="V9" s="35" t="e">
        <f>U9/(W4-U25)</f>
        <v>#DIV/0!</v>
      </c>
      <c r="W9" s="35" t="e">
        <f>IF(V9=0,0,(V9*((LOG(V9))/LOG(2))))</f>
        <v>#DIV/0!</v>
      </c>
      <c r="Y9" s="35">
        <f>N9</f>
        <v>11121</v>
      </c>
      <c r="Z9" s="35">
        <f>COUNTIF(L6:L7,Y9)</f>
        <v>0</v>
      </c>
      <c r="AA9" s="35" t="e">
        <f>Z9/(AB4-Z25)</f>
        <v>#DIV/0!</v>
      </c>
      <c r="AB9" s="35" t="e">
        <f>IF(AA9=0,0,(AA9*((LOG(AA9))/LOG(2))))</f>
        <v>#DIV/0!</v>
      </c>
      <c r="AD9" s="35">
        <f>N9</f>
        <v>11121</v>
      </c>
      <c r="AE9" s="35">
        <f>COUNTIF(L6:L7,AD9)</f>
        <v>0</v>
      </c>
      <c r="AF9" s="35" t="e">
        <f>AE9/(AG4-AE25)</f>
        <v>#DIV/0!</v>
      </c>
      <c r="AG9" s="35" t="e">
        <f>IF(AF9=0,0,(AF9*((LOG(AF9))/LOG(2))))</f>
        <v>#DIV/0!</v>
      </c>
      <c r="AI9" s="35">
        <f>N9</f>
        <v>11121</v>
      </c>
      <c r="AJ9" s="35">
        <f>COUNTIF(L6:L7,AI9)</f>
        <v>0</v>
      </c>
      <c r="AK9" s="35" t="e">
        <f>AJ9/(AL4-AJ25)</f>
        <v>#DIV/0!</v>
      </c>
      <c r="AL9" s="35" t="e">
        <f>IF(AK9=0,0,(AK9*((LOG(AK9))/LOG(2))))</f>
        <v>#DIV/0!</v>
      </c>
      <c r="AN9" s="35">
        <f>N9</f>
        <v>11121</v>
      </c>
      <c r="AO9" s="35">
        <f>COUNTIF(L6:L7,AN9)</f>
        <v>0</v>
      </c>
      <c r="AP9" s="35" t="e">
        <f>AO9/(AQ4-AO25)</f>
        <v>#DIV/0!</v>
      </c>
      <c r="AQ9" s="35" t="e">
        <f>IF(AP9=0,0,(AP9*((LOG(AP9))/LOG(2))))</f>
        <v>#DIV/0!</v>
      </c>
      <c r="AS9" s="35">
        <f>N9</f>
        <v>11121</v>
      </c>
      <c r="AT9" s="35">
        <f>COUNTIF(L6:L7,AS9)</f>
        <v>0</v>
      </c>
      <c r="AU9" s="35" t="e">
        <f>AT9/(AV4-AT25)</f>
        <v>#DIV/0!</v>
      </c>
      <c r="AV9" s="35" t="e">
        <f>IF(AU9=0,0,(AU9*((LOG(AU9))/LOG(2))))</f>
        <v>#DIV/0!</v>
      </c>
    </row>
    <row r="10" spans="1:48" x14ac:dyDescent="0.3">
      <c r="N10" s="35">
        <v>11122</v>
      </c>
      <c r="O10" s="35">
        <f>COUNTIF($L$7:$L$500,N10)</f>
        <v>0</v>
      </c>
      <c r="P10" s="35" t="e">
        <f>O10/$Q$4</f>
        <v>#DIV/0!</v>
      </c>
      <c r="Q10" s="35" t="e">
        <f>IF(P10=0,0,(P10*((LOG(P10))/LOG(2))))</f>
        <v>#DIV/0!</v>
      </c>
      <c r="T10" s="35">
        <f>N10</f>
        <v>11122</v>
      </c>
      <c r="U10" s="35">
        <f>COUNTIF(L6:L7,T10)</f>
        <v>0</v>
      </c>
      <c r="V10" s="35" t="e">
        <f>U10/(W4-U25)</f>
        <v>#DIV/0!</v>
      </c>
      <c r="W10" s="35" t="e">
        <f>IF(V10=0,0,(V10*((LOG(V10))/LOG(2))))</f>
        <v>#DIV/0!</v>
      </c>
      <c r="Y10" s="35">
        <f>N10</f>
        <v>11122</v>
      </c>
      <c r="Z10" s="35">
        <f>COUNTIF(L6:L7,Y10)</f>
        <v>0</v>
      </c>
      <c r="AA10" s="35" t="e">
        <f>Z10/(AB4-Z25)</f>
        <v>#DIV/0!</v>
      </c>
      <c r="AB10" s="35" t="e">
        <f>IF(AA10=0,0,(AA10*((LOG(AA10))/LOG(2))))</f>
        <v>#DIV/0!</v>
      </c>
      <c r="AD10" s="35">
        <f>N10</f>
        <v>11122</v>
      </c>
      <c r="AE10" s="35">
        <f>COUNTIF(L6:L7,AD10)</f>
        <v>0</v>
      </c>
      <c r="AF10" s="35" t="e">
        <f>AE10/(AG4-AE25)</f>
        <v>#DIV/0!</v>
      </c>
      <c r="AG10" s="35" t="e">
        <f>IF(AF10=0,0,(AF10*((LOG(AF10))/LOG(2))))</f>
        <v>#DIV/0!</v>
      </c>
      <c r="AI10" s="35">
        <f>N10</f>
        <v>11122</v>
      </c>
      <c r="AJ10" s="35">
        <f>COUNTIF(L6:L7,AI10)</f>
        <v>0</v>
      </c>
      <c r="AK10" s="35" t="e">
        <f>AJ10/(AL4-AJ25)</f>
        <v>#DIV/0!</v>
      </c>
      <c r="AL10" s="35" t="e">
        <f>IF(AK10=0,0,(AK10*((LOG(AK10))/LOG(2))))</f>
        <v>#DIV/0!</v>
      </c>
      <c r="AN10" s="35">
        <f>N10</f>
        <v>11122</v>
      </c>
      <c r="AO10" s="35">
        <f>COUNTIF(L6:L7,AN10)</f>
        <v>0</v>
      </c>
      <c r="AP10" s="35" t="e">
        <f>AO10/(AQ4-AO25)</f>
        <v>#DIV/0!</v>
      </c>
      <c r="AQ10" s="35" t="e">
        <f>IF(AP10=0,0,(AP10*((LOG(AP10))/LOG(2))))</f>
        <v>#DIV/0!</v>
      </c>
      <c r="AS10" s="35">
        <f>N10</f>
        <v>11122</v>
      </c>
      <c r="AT10" s="35">
        <f>COUNTIF(L6:L7,AS10)</f>
        <v>0</v>
      </c>
      <c r="AU10" s="35" t="e">
        <f>AT10/(AV4-AT25)</f>
        <v>#DIV/0!</v>
      </c>
      <c r="AV10" s="35" t="e">
        <f>IF(AU10=0,0,(AU10*((LOG(AU10))/LOG(2))))</f>
        <v>#DIV/0!</v>
      </c>
    </row>
    <row r="11" spans="1:48" x14ac:dyDescent="0.3">
      <c r="N11" s="35">
        <v>11211</v>
      </c>
      <c r="O11" s="35">
        <f>COUNTIF($L$7:$L$500,N11)</f>
        <v>0</v>
      </c>
      <c r="P11" s="35" t="e">
        <f>O11/$Q$4</f>
        <v>#DIV/0!</v>
      </c>
      <c r="Q11" s="35" t="e">
        <f>IF(P11=0,0,(P11*((LOG(P11))/LOG(2))))</f>
        <v>#DIV/0!</v>
      </c>
      <c r="T11" s="35">
        <f>N11</f>
        <v>11211</v>
      </c>
      <c r="U11" s="35">
        <f>COUNTIF(L6:L7,T11)</f>
        <v>0</v>
      </c>
      <c r="V11" s="35" t="e">
        <f>U11/(W4-U25)</f>
        <v>#DIV/0!</v>
      </c>
      <c r="W11" s="35" t="e">
        <f>IF(V11=0,0,(V11*((LOG(V11))/LOG(2))))</f>
        <v>#DIV/0!</v>
      </c>
      <c r="Y11" s="35">
        <f>N11</f>
        <v>11211</v>
      </c>
      <c r="Z11" s="35">
        <f>COUNTIF(L6:L7,Y11)</f>
        <v>0</v>
      </c>
      <c r="AA11" s="35" t="e">
        <f>Z11/(AB4-Z25)</f>
        <v>#DIV/0!</v>
      </c>
      <c r="AB11" s="35" t="e">
        <f>IF(AA11=0,0,(AA11*((LOG(AA11))/LOG(2))))</f>
        <v>#DIV/0!</v>
      </c>
      <c r="AD11" s="35">
        <f>N11</f>
        <v>11211</v>
      </c>
      <c r="AE11" s="35">
        <f>COUNTIF(L6:L7,AD11)</f>
        <v>0</v>
      </c>
      <c r="AF11" s="35" t="e">
        <f>AE11/(AG4-AE25)</f>
        <v>#DIV/0!</v>
      </c>
      <c r="AG11" s="35" t="e">
        <f>IF(AF11=0,0,(AF11*((LOG(AF11))/LOG(2))))</f>
        <v>#DIV/0!</v>
      </c>
      <c r="AI11" s="35">
        <f>N11</f>
        <v>11211</v>
      </c>
      <c r="AJ11" s="35">
        <f>COUNTIF(L6:L7,AI11)</f>
        <v>0</v>
      </c>
      <c r="AK11" s="35" t="e">
        <f>AJ11/(AL4-AJ25)</f>
        <v>#DIV/0!</v>
      </c>
      <c r="AL11" s="35" t="e">
        <f>IF(AK11=0,0,(AK11*((LOG(AK11))/LOG(2))))</f>
        <v>#DIV/0!</v>
      </c>
      <c r="AN11" s="35">
        <f>N11</f>
        <v>11211</v>
      </c>
      <c r="AO11" s="35">
        <f>COUNTIF(L6:L7,AN11)</f>
        <v>0</v>
      </c>
      <c r="AP11" s="35" t="e">
        <f>AO11/(AQ4-AO25)</f>
        <v>#DIV/0!</v>
      </c>
      <c r="AQ11" s="35" t="e">
        <f>IF(AP11=0,0,(AP11*((LOG(AP11))/LOG(2))))</f>
        <v>#DIV/0!</v>
      </c>
      <c r="AS11" s="35">
        <f>N11</f>
        <v>11211</v>
      </c>
      <c r="AT11" s="35">
        <f>COUNTIF(L6:L7,AS11)</f>
        <v>0</v>
      </c>
      <c r="AU11" s="35" t="e">
        <f>AT11/(AV4-AT25)</f>
        <v>#DIV/0!</v>
      </c>
      <c r="AV11" s="35" t="e">
        <f>IF(AU11=0,0,(AU11*((LOG(AU11))/LOG(2))))</f>
        <v>#DIV/0!</v>
      </c>
    </row>
    <row r="12" spans="1:48" x14ac:dyDescent="0.3">
      <c r="N12" s="35">
        <v>11212</v>
      </c>
      <c r="O12" s="35">
        <f>COUNTIF($L$7:$L$500,N12)</f>
        <v>0</v>
      </c>
      <c r="P12" s="35" t="e">
        <f>O12/$Q$4</f>
        <v>#DIV/0!</v>
      </c>
      <c r="Q12" s="35" t="e">
        <f>IF(P12=0,0,(P12*((LOG(P12))/LOG(2))))</f>
        <v>#DIV/0!</v>
      </c>
      <c r="T12" s="35">
        <f>N12</f>
        <v>11212</v>
      </c>
      <c r="U12" s="35">
        <f>COUNTIF(L6:L7,T12)</f>
        <v>0</v>
      </c>
      <c r="V12" s="35" t="e">
        <f>U12/(W4-U25)</f>
        <v>#DIV/0!</v>
      </c>
      <c r="W12" s="35" t="e">
        <f>IF(V12=0,0,(V12*((LOG(V12))/LOG(2))))</f>
        <v>#DIV/0!</v>
      </c>
      <c r="Y12" s="35">
        <f>N12</f>
        <v>11212</v>
      </c>
      <c r="Z12" s="35">
        <f>COUNTIF(L6:L7,Y12)</f>
        <v>0</v>
      </c>
      <c r="AA12" s="35" t="e">
        <f>Z12/(AB4-Z25)</f>
        <v>#DIV/0!</v>
      </c>
      <c r="AB12" s="35" t="e">
        <f>IF(AA12=0,0,(AA12*((LOG(AA12))/LOG(2))))</f>
        <v>#DIV/0!</v>
      </c>
      <c r="AD12" s="35">
        <f>N12</f>
        <v>11212</v>
      </c>
      <c r="AE12" s="35">
        <f>COUNTIF(L6:L7,AD12)</f>
        <v>0</v>
      </c>
      <c r="AF12" s="35" t="e">
        <f>AE12/(AG4-AE25)</f>
        <v>#DIV/0!</v>
      </c>
      <c r="AG12" s="35" t="e">
        <f>IF(AF12=0,0,(AF12*((LOG(AF12))/LOG(2))))</f>
        <v>#DIV/0!</v>
      </c>
      <c r="AI12" s="35">
        <f>N12</f>
        <v>11212</v>
      </c>
      <c r="AJ12" s="35">
        <f>COUNTIF(L6:L7,AI12)</f>
        <v>0</v>
      </c>
      <c r="AK12" s="35" t="e">
        <f>AJ12/(AL4-AJ25)</f>
        <v>#DIV/0!</v>
      </c>
      <c r="AL12" s="35" t="e">
        <f>IF(AK12=0,0,(AK12*((LOG(AK12))/LOG(2))))</f>
        <v>#DIV/0!</v>
      </c>
      <c r="AN12" s="35">
        <f>N12</f>
        <v>11212</v>
      </c>
      <c r="AO12" s="35">
        <f>COUNTIF(L6:L7,AN12)</f>
        <v>0</v>
      </c>
      <c r="AP12" s="35" t="e">
        <f>AO12/(AQ4-AO25)</f>
        <v>#DIV/0!</v>
      </c>
      <c r="AQ12" s="35" t="e">
        <f>IF(AP12=0,0,(AP12*((LOG(AP12))/LOG(2))))</f>
        <v>#DIV/0!</v>
      </c>
      <c r="AS12" s="35">
        <f>N12</f>
        <v>11212</v>
      </c>
      <c r="AT12" s="35">
        <f>COUNTIF(L6:L7,AS12)</f>
        <v>0</v>
      </c>
      <c r="AU12" s="35" t="e">
        <f>AT12/(AV4-AT25)</f>
        <v>#DIV/0!</v>
      </c>
      <c r="AV12" s="35" t="e">
        <f>IF(AU12=0,0,(AU12*((LOG(AU12))/LOG(2))))</f>
        <v>#DIV/0!</v>
      </c>
    </row>
    <row r="13" spans="1:48" x14ac:dyDescent="0.3">
      <c r="N13" s="35">
        <v>11221</v>
      </c>
      <c r="O13" s="35">
        <f>COUNTIF($L$7:$L$500,N13)</f>
        <v>0</v>
      </c>
      <c r="P13" s="35" t="e">
        <f>O13/$Q$4</f>
        <v>#DIV/0!</v>
      </c>
      <c r="Q13" s="35" t="e">
        <f>IF(P13=0,0,(P13*((LOG(P13))/LOG(2))))</f>
        <v>#DIV/0!</v>
      </c>
      <c r="T13" s="35">
        <f>N13</f>
        <v>11221</v>
      </c>
      <c r="U13" s="35">
        <f>COUNTIF(L6:L7,T13)</f>
        <v>0</v>
      </c>
      <c r="V13" s="35" t="e">
        <f>U13/(W4-U25)</f>
        <v>#DIV/0!</v>
      </c>
      <c r="W13" s="35" t="e">
        <f>IF(V13=0,0,(V13*((LOG(V13))/LOG(2))))</f>
        <v>#DIV/0!</v>
      </c>
      <c r="Y13" s="35">
        <f>N13</f>
        <v>11221</v>
      </c>
      <c r="Z13" s="35">
        <f>COUNTIF(L6:L7,Y13)</f>
        <v>0</v>
      </c>
      <c r="AA13" s="35" t="e">
        <f>Z13/(AB4-Z25)</f>
        <v>#DIV/0!</v>
      </c>
      <c r="AB13" s="35" t="e">
        <f>IF(AA13=0,0,(AA13*((LOG(AA13))/LOG(2))))</f>
        <v>#DIV/0!</v>
      </c>
      <c r="AD13" s="35">
        <f>N13</f>
        <v>11221</v>
      </c>
      <c r="AE13" s="35">
        <f>COUNTIF(L6:L7,AD13)</f>
        <v>0</v>
      </c>
      <c r="AF13" s="35" t="e">
        <f>AE13/(AG4-AE25)</f>
        <v>#DIV/0!</v>
      </c>
      <c r="AG13" s="35" t="e">
        <f>IF(AF13=0,0,(AF13*((LOG(AF13))/LOG(2))))</f>
        <v>#DIV/0!</v>
      </c>
      <c r="AI13" s="35">
        <f>N13</f>
        <v>11221</v>
      </c>
      <c r="AJ13" s="35">
        <f>COUNTIF(L6:L7,AI13)</f>
        <v>0</v>
      </c>
      <c r="AK13" s="35" t="e">
        <f>AJ13/(AL4-AJ25)</f>
        <v>#DIV/0!</v>
      </c>
      <c r="AL13" s="35" t="e">
        <f>IF(AK13=0,0,(AK13*((LOG(AK13))/LOG(2))))</f>
        <v>#DIV/0!</v>
      </c>
      <c r="AN13" s="35">
        <f>N13</f>
        <v>11221</v>
      </c>
      <c r="AO13" s="35">
        <f>COUNTIF(L6:L7,AN13)</f>
        <v>0</v>
      </c>
      <c r="AP13" s="35" t="e">
        <f>AO13/(AQ4-AO25)</f>
        <v>#DIV/0!</v>
      </c>
      <c r="AQ13" s="35" t="e">
        <f>IF(AP13=0,0,(AP13*((LOG(AP13))/LOG(2))))</f>
        <v>#DIV/0!</v>
      </c>
      <c r="AS13" s="35">
        <f>N13</f>
        <v>11221</v>
      </c>
      <c r="AT13" s="35">
        <f>COUNTIF(L6:L7,AS13)</f>
        <v>0</v>
      </c>
      <c r="AU13" s="35" t="e">
        <f>AT13/(AV4-AT25)</f>
        <v>#DIV/0!</v>
      </c>
      <c r="AV13" s="35" t="e">
        <f>IF(AU13=0,0,(AU13*((LOG(AU13))/LOG(2))))</f>
        <v>#DIV/0!</v>
      </c>
    </row>
    <row r="14" spans="1:48" x14ac:dyDescent="0.3">
      <c r="N14" s="35">
        <v>11222</v>
      </c>
      <c r="O14" s="35">
        <f>COUNTIF($L$7:$L$500,N14)</f>
        <v>0</v>
      </c>
      <c r="P14" s="35" t="e">
        <f>O14/$Q$4</f>
        <v>#DIV/0!</v>
      </c>
      <c r="Q14" s="35" t="e">
        <f>IF(P14=0,0,(P14*((LOG(P14))/LOG(2))))</f>
        <v>#DIV/0!</v>
      </c>
      <c r="T14" s="35">
        <f>N14</f>
        <v>11222</v>
      </c>
      <c r="U14" s="35">
        <f>COUNTIF(L6:L7,T14)</f>
        <v>0</v>
      </c>
      <c r="V14" s="35" t="e">
        <f>U14/(W4-U25)</f>
        <v>#DIV/0!</v>
      </c>
      <c r="W14" s="35" t="e">
        <f>IF(V14=0,0,(V14*((LOG(V14))/LOG(2))))</f>
        <v>#DIV/0!</v>
      </c>
      <c r="Y14" s="35">
        <f>N14</f>
        <v>11222</v>
      </c>
      <c r="Z14" s="35">
        <f>COUNTIF(L6:L7,Y14)</f>
        <v>0</v>
      </c>
      <c r="AA14" s="35" t="e">
        <f>Z14/(AB4-Z25)</f>
        <v>#DIV/0!</v>
      </c>
      <c r="AB14" s="35" t="e">
        <f>IF(AA14=0,0,(AA14*((LOG(AA14))/LOG(2))))</f>
        <v>#DIV/0!</v>
      </c>
      <c r="AD14" s="35">
        <f>N14</f>
        <v>11222</v>
      </c>
      <c r="AE14" s="35">
        <f>COUNTIF(L6:L7,AD14)</f>
        <v>0</v>
      </c>
      <c r="AF14" s="35" t="e">
        <f>AE14/(AG4-AE25)</f>
        <v>#DIV/0!</v>
      </c>
      <c r="AG14" s="35" t="e">
        <f>IF(AF14=0,0,(AF14*((LOG(AF14))/LOG(2))))</f>
        <v>#DIV/0!</v>
      </c>
      <c r="AI14" s="35">
        <f>N14</f>
        <v>11222</v>
      </c>
      <c r="AJ14" s="35">
        <f>COUNTIF(L6:L7,AI14)</f>
        <v>0</v>
      </c>
      <c r="AK14" s="35" t="e">
        <f>AJ14/(AL4-AJ25)</f>
        <v>#DIV/0!</v>
      </c>
      <c r="AL14" s="35" t="e">
        <f>IF(AK14=0,0,(AK14*((LOG(AK14))/LOG(2))))</f>
        <v>#DIV/0!</v>
      </c>
      <c r="AN14" s="35">
        <f>N14</f>
        <v>11222</v>
      </c>
      <c r="AO14" s="35">
        <f>COUNTIF(L6:L7,AN14)</f>
        <v>0</v>
      </c>
      <c r="AP14" s="35" t="e">
        <f>AO14/(AQ4-AO25)</f>
        <v>#DIV/0!</v>
      </c>
      <c r="AQ14" s="35" t="e">
        <f>IF(AP14=0,0,(AP14*((LOG(AP14))/LOG(2))))</f>
        <v>#DIV/0!</v>
      </c>
      <c r="AS14" s="35">
        <f>N14</f>
        <v>11222</v>
      </c>
      <c r="AT14" s="35">
        <f>COUNTIF(L6:L7,AS14)</f>
        <v>0</v>
      </c>
      <c r="AU14" s="35" t="e">
        <f>AT14/(AV4-AT25)</f>
        <v>#DIV/0!</v>
      </c>
      <c r="AV14" s="35" t="e">
        <f>IF(AU14=0,0,(AU14*((LOG(AU14))/LOG(2))))</f>
        <v>#DIV/0!</v>
      </c>
    </row>
    <row r="15" spans="1:48" x14ac:dyDescent="0.3">
      <c r="N15" s="35">
        <v>12111</v>
      </c>
      <c r="O15" s="35">
        <f>COUNTIF($L$7:$L$500,N15)</f>
        <v>0</v>
      </c>
      <c r="P15" s="35" t="e">
        <f>O15/$Q$4</f>
        <v>#DIV/0!</v>
      </c>
      <c r="Q15" s="35" t="e">
        <f>IF(P15=0,0,(P15*((LOG(P15))/LOG(2))))</f>
        <v>#DIV/0!</v>
      </c>
      <c r="T15" s="35">
        <f>N15</f>
        <v>12111</v>
      </c>
      <c r="U15" s="35">
        <f>COUNTIF(L6:L7,T15)</f>
        <v>0</v>
      </c>
      <c r="V15" s="35" t="e">
        <f>U15/(W4-U25)</f>
        <v>#DIV/0!</v>
      </c>
      <c r="W15" s="35" t="e">
        <f>IF(V15=0,0,(V15*((LOG(V15))/LOG(2))))</f>
        <v>#DIV/0!</v>
      </c>
      <c r="Y15" s="35">
        <f>N15</f>
        <v>12111</v>
      </c>
      <c r="Z15" s="35">
        <f>COUNTIF(L6:L7,Y15)</f>
        <v>0</v>
      </c>
      <c r="AA15" s="35" t="e">
        <f>Z15/(AB4-Z25)</f>
        <v>#DIV/0!</v>
      </c>
      <c r="AB15" s="35" t="e">
        <f>IF(AA15=0,0,(AA15*((LOG(AA15))/LOG(2))))</f>
        <v>#DIV/0!</v>
      </c>
      <c r="AD15" s="35">
        <f>N15</f>
        <v>12111</v>
      </c>
      <c r="AE15" s="35">
        <f>COUNTIF(L6:L7,AD15)</f>
        <v>0</v>
      </c>
      <c r="AF15" s="35" t="e">
        <f>AE15/(AG4-AE25)</f>
        <v>#DIV/0!</v>
      </c>
      <c r="AG15" s="35" t="e">
        <f>IF(AF15=0,0,(AF15*((LOG(AF15))/LOG(2))))</f>
        <v>#DIV/0!</v>
      </c>
      <c r="AI15" s="35">
        <f>N15</f>
        <v>12111</v>
      </c>
      <c r="AJ15" s="35">
        <f>COUNTIF(L6:L7,AI15)</f>
        <v>0</v>
      </c>
      <c r="AK15" s="35" t="e">
        <f>AJ15/(AL4-AJ25)</f>
        <v>#DIV/0!</v>
      </c>
      <c r="AL15" s="35" t="e">
        <f>IF(AK15=0,0,(AK15*((LOG(AK15))/LOG(2))))</f>
        <v>#DIV/0!</v>
      </c>
      <c r="AN15" s="35">
        <f>N15</f>
        <v>12111</v>
      </c>
      <c r="AO15" s="35">
        <f>COUNTIF(L6:L7,AN15)</f>
        <v>0</v>
      </c>
      <c r="AP15" s="35" t="e">
        <f>AO15/(AQ4-AO25)</f>
        <v>#DIV/0!</v>
      </c>
      <c r="AQ15" s="35" t="e">
        <f>IF(AP15=0,0,(AP15*((LOG(AP15))/LOG(2))))</f>
        <v>#DIV/0!</v>
      </c>
      <c r="AS15" s="35">
        <f>N15</f>
        <v>12111</v>
      </c>
      <c r="AT15" s="35">
        <f>COUNTIF(L6:L7,AS15)</f>
        <v>0</v>
      </c>
      <c r="AU15" s="35" t="e">
        <f>AT15/(AV4-AT25)</f>
        <v>#DIV/0!</v>
      </c>
      <c r="AV15" s="35" t="e">
        <f>IF(AU15=0,0,(AU15*((LOG(AU15))/LOG(2))))</f>
        <v>#DIV/0!</v>
      </c>
    </row>
    <row r="16" spans="1:48" x14ac:dyDescent="0.3">
      <c r="N16" s="35">
        <v>12112</v>
      </c>
      <c r="O16" s="35">
        <f>COUNTIF($L$7:$L$500,N16)</f>
        <v>0</v>
      </c>
      <c r="P16" s="35" t="e">
        <f>O16/$Q$4</f>
        <v>#DIV/0!</v>
      </c>
      <c r="Q16" s="35" t="e">
        <f>IF(P16=0,0,(P16*((LOG(P16))/LOG(2))))</f>
        <v>#DIV/0!</v>
      </c>
      <c r="T16" s="35">
        <f>N16</f>
        <v>12112</v>
      </c>
      <c r="U16" s="35">
        <f>COUNTIF(L6:L7,T16)</f>
        <v>0</v>
      </c>
      <c r="V16" s="35" t="e">
        <f>U16/(W4-U25)</f>
        <v>#DIV/0!</v>
      </c>
      <c r="W16" s="35" t="e">
        <f>IF(V16=0,0,(V16*((LOG(V16))/LOG(2))))</f>
        <v>#DIV/0!</v>
      </c>
      <c r="Y16" s="35">
        <f>N16</f>
        <v>12112</v>
      </c>
      <c r="Z16" s="35">
        <f>COUNTIF(L6:L7,Y16)</f>
        <v>0</v>
      </c>
      <c r="AA16" s="35" t="e">
        <f>Z16/(AB4-Z25)</f>
        <v>#DIV/0!</v>
      </c>
      <c r="AB16" s="35" t="e">
        <f>IF(AA16=0,0,(AA16*((LOG(AA16))/LOG(2))))</f>
        <v>#DIV/0!</v>
      </c>
      <c r="AD16" s="35">
        <f>N16</f>
        <v>12112</v>
      </c>
      <c r="AE16" s="35">
        <f>COUNTIF(L6:L7,AD16)</f>
        <v>0</v>
      </c>
      <c r="AF16" s="35" t="e">
        <f>AE16/(AG4-AE25)</f>
        <v>#DIV/0!</v>
      </c>
      <c r="AG16" s="35" t="e">
        <f>IF(AF16=0,0,(AF16*((LOG(AF16))/LOG(2))))</f>
        <v>#DIV/0!</v>
      </c>
      <c r="AI16" s="35">
        <f>N16</f>
        <v>12112</v>
      </c>
      <c r="AJ16" s="35">
        <f>COUNTIF(L6:L7,AI16)</f>
        <v>0</v>
      </c>
      <c r="AK16" s="35" t="e">
        <f>AJ16/(AL4-AJ25)</f>
        <v>#DIV/0!</v>
      </c>
      <c r="AL16" s="35" t="e">
        <f>IF(AK16=0,0,(AK16*((LOG(AK16))/LOG(2))))</f>
        <v>#DIV/0!</v>
      </c>
      <c r="AN16" s="35">
        <f>N16</f>
        <v>12112</v>
      </c>
      <c r="AO16" s="35">
        <f>COUNTIF(L6:L7,AN16)</f>
        <v>0</v>
      </c>
      <c r="AP16" s="35" t="e">
        <f>AO16/(AQ4-AO25)</f>
        <v>#DIV/0!</v>
      </c>
      <c r="AQ16" s="35" t="e">
        <f>IF(AP16=0,0,(AP16*((LOG(AP16))/LOG(2))))</f>
        <v>#DIV/0!</v>
      </c>
      <c r="AS16" s="35">
        <f>N16</f>
        <v>12112</v>
      </c>
      <c r="AT16" s="35">
        <f>COUNTIF(L6:L7,AS16)</f>
        <v>0</v>
      </c>
      <c r="AU16" s="35" t="e">
        <f>AT16/(AV4-AT25)</f>
        <v>#DIV/0!</v>
      </c>
      <c r="AV16" s="35" t="e">
        <f>IF(AU16=0,0,(AU16*((LOG(AU16))/LOG(2))))</f>
        <v>#DIV/0!</v>
      </c>
    </row>
    <row r="17" spans="14:48" x14ac:dyDescent="0.3">
      <c r="N17" s="35">
        <v>12121</v>
      </c>
      <c r="O17" s="35">
        <f>COUNTIF($L$7:$L$500,N17)</f>
        <v>0</v>
      </c>
      <c r="P17" s="35" t="e">
        <f>O17/$Q$4</f>
        <v>#DIV/0!</v>
      </c>
      <c r="Q17" s="35" t="e">
        <f>IF(P17=0,0,(P17*((LOG(P17))/LOG(2))))</f>
        <v>#DIV/0!</v>
      </c>
      <c r="T17" s="35">
        <f>N17</f>
        <v>12121</v>
      </c>
      <c r="U17" s="35">
        <f>COUNTIF(L6:L7,T17)</f>
        <v>0</v>
      </c>
      <c r="V17" s="35" t="e">
        <f>U17/(W4-U25)</f>
        <v>#DIV/0!</v>
      </c>
      <c r="W17" s="35" t="e">
        <f>IF(V17=0,0,(V17*((LOG(V17))/LOG(2))))</f>
        <v>#DIV/0!</v>
      </c>
      <c r="Y17" s="35">
        <f>N17</f>
        <v>12121</v>
      </c>
      <c r="Z17" s="35">
        <f>COUNTIF(L6:L7,Y17)</f>
        <v>0</v>
      </c>
      <c r="AA17" s="35" t="e">
        <f>Z17/(AB4-Z25)</f>
        <v>#DIV/0!</v>
      </c>
      <c r="AB17" s="35" t="e">
        <f>IF(AA17=0,0,(AA17*((LOG(AA17))/LOG(2))))</f>
        <v>#DIV/0!</v>
      </c>
      <c r="AD17" s="35">
        <f>N17</f>
        <v>12121</v>
      </c>
      <c r="AE17" s="35">
        <f>COUNTIF(L6:L7,AD17)</f>
        <v>0</v>
      </c>
      <c r="AF17" s="35" t="e">
        <f>AE17/(AG4-AE25)</f>
        <v>#DIV/0!</v>
      </c>
      <c r="AG17" s="35" t="e">
        <f>IF(AF17=0,0,(AF17*((LOG(AF17))/LOG(2))))</f>
        <v>#DIV/0!</v>
      </c>
      <c r="AI17" s="35">
        <f>N17</f>
        <v>12121</v>
      </c>
      <c r="AJ17" s="35">
        <f>COUNTIF(L6:L7,AI17)</f>
        <v>0</v>
      </c>
      <c r="AK17" s="35" t="e">
        <f>AJ17/(AL4-AJ25)</f>
        <v>#DIV/0!</v>
      </c>
      <c r="AL17" s="35" t="e">
        <f>IF(AK17=0,0,(AK17*((LOG(AK17))/LOG(2))))</f>
        <v>#DIV/0!</v>
      </c>
      <c r="AN17" s="35">
        <f>N17</f>
        <v>12121</v>
      </c>
      <c r="AO17" s="35">
        <f>COUNTIF(L6:L7,AN17)</f>
        <v>0</v>
      </c>
      <c r="AP17" s="35" t="e">
        <f>AO17/(AQ4-AO25)</f>
        <v>#DIV/0!</v>
      </c>
      <c r="AQ17" s="35" t="e">
        <f>IF(AP17=0,0,(AP17*((LOG(AP17))/LOG(2))))</f>
        <v>#DIV/0!</v>
      </c>
      <c r="AS17" s="35">
        <f>N17</f>
        <v>12121</v>
      </c>
      <c r="AT17" s="35">
        <f>COUNTIF(L6:L7,AS17)</f>
        <v>0</v>
      </c>
      <c r="AU17" s="35" t="e">
        <f>AT17/(AV4-AT25)</f>
        <v>#DIV/0!</v>
      </c>
      <c r="AV17" s="35" t="e">
        <f>IF(AU17=0,0,(AU17*((LOG(AU17))/LOG(2))))</f>
        <v>#DIV/0!</v>
      </c>
    </row>
    <row r="18" spans="14:48" x14ac:dyDescent="0.3">
      <c r="N18" s="35">
        <v>12122</v>
      </c>
      <c r="O18" s="35">
        <f>COUNTIF($L$7:$L$500,N18)</f>
        <v>0</v>
      </c>
      <c r="P18" s="35" t="e">
        <f>O18/$Q$4</f>
        <v>#DIV/0!</v>
      </c>
      <c r="Q18" s="35" t="e">
        <f>IF(P18=0,0,(P18*((LOG(P18))/LOG(2))))</f>
        <v>#DIV/0!</v>
      </c>
      <c r="T18" s="35">
        <f>N18</f>
        <v>12122</v>
      </c>
      <c r="U18" s="35">
        <f>COUNTIF(L6:L7,T18)</f>
        <v>0</v>
      </c>
      <c r="V18" s="35" t="e">
        <f>U18/(W4-U25)</f>
        <v>#DIV/0!</v>
      </c>
      <c r="W18" s="35" t="e">
        <f>IF(V18=0,0,(V18*((LOG(V18))/LOG(2))))</f>
        <v>#DIV/0!</v>
      </c>
      <c r="Y18" s="35">
        <f>N18</f>
        <v>12122</v>
      </c>
      <c r="Z18" s="35">
        <f>COUNTIF(L6:L7,Y18)</f>
        <v>0</v>
      </c>
      <c r="AA18" s="35" t="e">
        <f>Z18/(AB4-Z25)</f>
        <v>#DIV/0!</v>
      </c>
      <c r="AB18" s="35" t="e">
        <f>IF(AA18=0,0,(AA18*((LOG(AA18))/LOG(2))))</f>
        <v>#DIV/0!</v>
      </c>
      <c r="AD18" s="35">
        <f>N18</f>
        <v>12122</v>
      </c>
      <c r="AE18" s="35">
        <f>COUNTIF(L6:L7,AD18)</f>
        <v>0</v>
      </c>
      <c r="AF18" s="35" t="e">
        <f>AE18/(AG4-AE25)</f>
        <v>#DIV/0!</v>
      </c>
      <c r="AG18" s="35" t="e">
        <f>IF(AF18=0,0,(AF18*((LOG(AF18))/LOG(2))))</f>
        <v>#DIV/0!</v>
      </c>
      <c r="AI18" s="35">
        <f>N18</f>
        <v>12122</v>
      </c>
      <c r="AJ18" s="35">
        <f>COUNTIF(L6:L7,AI18)</f>
        <v>0</v>
      </c>
      <c r="AK18" s="35" t="e">
        <f>AJ18/(AL4-AJ25)</f>
        <v>#DIV/0!</v>
      </c>
      <c r="AL18" s="35" t="e">
        <f>IF(AK18=0,0,(AK18*((LOG(AK18))/LOG(2))))</f>
        <v>#DIV/0!</v>
      </c>
      <c r="AN18" s="35">
        <f>N18</f>
        <v>12122</v>
      </c>
      <c r="AO18" s="35">
        <f>COUNTIF(L6:L7,AN18)</f>
        <v>0</v>
      </c>
      <c r="AP18" s="35" t="e">
        <f>AO18/(AQ4-AO25)</f>
        <v>#DIV/0!</v>
      </c>
      <c r="AQ18" s="35" t="e">
        <f>IF(AP18=0,0,(AP18*((LOG(AP18))/LOG(2))))</f>
        <v>#DIV/0!</v>
      </c>
      <c r="AS18" s="35">
        <f>N18</f>
        <v>12122</v>
      </c>
      <c r="AT18" s="35">
        <f>COUNTIF(L6:L7,AS18)</f>
        <v>0</v>
      </c>
      <c r="AU18" s="35" t="e">
        <f>AT18/(AV4-AT25)</f>
        <v>#DIV/0!</v>
      </c>
      <c r="AV18" s="35" t="e">
        <f>IF(AU18=0,0,(AU18*((LOG(AU18))/LOG(2))))</f>
        <v>#DIV/0!</v>
      </c>
    </row>
    <row r="19" spans="14:48" x14ac:dyDescent="0.3">
      <c r="N19" s="35">
        <v>12211</v>
      </c>
      <c r="O19" s="35">
        <f>COUNTIF($L$7:$L$500,N19)</f>
        <v>0</v>
      </c>
      <c r="P19" s="35" t="e">
        <f>O19/$Q$4</f>
        <v>#DIV/0!</v>
      </c>
      <c r="Q19" s="35" t="e">
        <f>IF(P19=0,0,(P19*((LOG(P19))/LOG(2))))</f>
        <v>#DIV/0!</v>
      </c>
      <c r="T19" s="35">
        <f>N19</f>
        <v>12211</v>
      </c>
      <c r="U19" s="35">
        <f>COUNTIF(L6:L7,T19)</f>
        <v>0</v>
      </c>
      <c r="V19" s="35" t="e">
        <f>U19/(W4-U25)</f>
        <v>#DIV/0!</v>
      </c>
      <c r="W19" s="35" t="e">
        <f>IF(V19=0,0,(V19*((LOG(V19))/LOG(2))))</f>
        <v>#DIV/0!</v>
      </c>
      <c r="Y19" s="35">
        <f>N19</f>
        <v>12211</v>
      </c>
      <c r="Z19" s="35">
        <f>COUNTIF(L6:L7,Y19)</f>
        <v>0</v>
      </c>
      <c r="AA19" s="35" t="e">
        <f>Z19/(AB4-Z25)</f>
        <v>#DIV/0!</v>
      </c>
      <c r="AB19" s="35" t="e">
        <f>IF(AA19=0,0,(AA19*((LOG(AA19))/LOG(2))))</f>
        <v>#DIV/0!</v>
      </c>
      <c r="AD19" s="35">
        <f>N19</f>
        <v>12211</v>
      </c>
      <c r="AE19" s="35">
        <f>COUNTIF(L6:L7,AD19)</f>
        <v>0</v>
      </c>
      <c r="AF19" s="35" t="e">
        <f>AE19/(AG4-AE25)</f>
        <v>#DIV/0!</v>
      </c>
      <c r="AG19" s="35" t="e">
        <f>IF(AF19=0,0,(AF19*((LOG(AF19))/LOG(2))))</f>
        <v>#DIV/0!</v>
      </c>
      <c r="AI19" s="35">
        <f>N19</f>
        <v>12211</v>
      </c>
      <c r="AJ19" s="35">
        <f>COUNTIF(L6:L7,AI19)</f>
        <v>0</v>
      </c>
      <c r="AK19" s="35" t="e">
        <f>AJ19/(AL4-AJ25)</f>
        <v>#DIV/0!</v>
      </c>
      <c r="AL19" s="35" t="e">
        <f>IF(AK19=0,0,(AK19*((LOG(AK19))/LOG(2))))</f>
        <v>#DIV/0!</v>
      </c>
      <c r="AN19" s="35">
        <f>N19</f>
        <v>12211</v>
      </c>
      <c r="AO19" s="35">
        <f>COUNTIF(L6:L7,AN19)</f>
        <v>0</v>
      </c>
      <c r="AP19" s="35" t="e">
        <f>AO19/(AQ4-AO25)</f>
        <v>#DIV/0!</v>
      </c>
      <c r="AQ19" s="35" t="e">
        <f>IF(AP19=0,0,(AP19*((LOG(AP19))/LOG(2))))</f>
        <v>#DIV/0!</v>
      </c>
      <c r="AS19" s="35">
        <f>N19</f>
        <v>12211</v>
      </c>
      <c r="AT19" s="35">
        <f>COUNTIF(L6:L7,AS19)</f>
        <v>0</v>
      </c>
      <c r="AU19" s="35" t="e">
        <f>AT19/(AV4-AT25)</f>
        <v>#DIV/0!</v>
      </c>
      <c r="AV19" s="35" t="e">
        <f>IF(AU19=0,0,(AU19*((LOG(AU19))/LOG(2))))</f>
        <v>#DIV/0!</v>
      </c>
    </row>
    <row r="20" spans="14:48" x14ac:dyDescent="0.3">
      <c r="N20" s="35">
        <v>12212</v>
      </c>
      <c r="O20" s="35">
        <f>COUNTIF($L$7:$L$500,N20)</f>
        <v>0</v>
      </c>
      <c r="P20" s="35" t="e">
        <f>O20/$Q$4</f>
        <v>#DIV/0!</v>
      </c>
      <c r="Q20" s="35" t="e">
        <f>IF(P20=0,0,(P20*((LOG(P20))/LOG(2))))</f>
        <v>#DIV/0!</v>
      </c>
      <c r="T20" s="35">
        <f>N20</f>
        <v>12212</v>
      </c>
      <c r="U20" s="35">
        <f>COUNTIF(L6:L7,T20)</f>
        <v>0</v>
      </c>
      <c r="V20" s="35" t="e">
        <f>U20/(W4-U25)</f>
        <v>#DIV/0!</v>
      </c>
      <c r="W20" s="35" t="e">
        <f>IF(V20=0,0,(V20*((LOG(V20))/LOG(2))))</f>
        <v>#DIV/0!</v>
      </c>
      <c r="Y20" s="35">
        <f>N20</f>
        <v>12212</v>
      </c>
      <c r="Z20" s="35">
        <f>COUNTIF(L6:L7,Y20)</f>
        <v>0</v>
      </c>
      <c r="AA20" s="35" t="e">
        <f>Z20/(AB4-Z25)</f>
        <v>#DIV/0!</v>
      </c>
      <c r="AB20" s="35" t="e">
        <f>IF(AA20=0,0,(AA20*((LOG(AA20))/LOG(2))))</f>
        <v>#DIV/0!</v>
      </c>
      <c r="AD20" s="35">
        <f>N20</f>
        <v>12212</v>
      </c>
      <c r="AE20" s="35">
        <f>COUNTIF(L6:L7,AD20)</f>
        <v>0</v>
      </c>
      <c r="AF20" s="35" t="e">
        <f>AE20/(AG4-AE25)</f>
        <v>#DIV/0!</v>
      </c>
      <c r="AG20" s="35" t="e">
        <f>IF(AF20=0,0,(AF20*((LOG(AF20))/LOG(2))))</f>
        <v>#DIV/0!</v>
      </c>
      <c r="AI20" s="35">
        <f>N20</f>
        <v>12212</v>
      </c>
      <c r="AJ20" s="35">
        <f>COUNTIF(L6:L7,AI20)</f>
        <v>0</v>
      </c>
      <c r="AK20" s="35" t="e">
        <f>AJ20/(AL4-AJ25)</f>
        <v>#DIV/0!</v>
      </c>
      <c r="AL20" s="35" t="e">
        <f>IF(AK20=0,0,(AK20*((LOG(AK20))/LOG(2))))</f>
        <v>#DIV/0!</v>
      </c>
      <c r="AN20" s="35">
        <f>N20</f>
        <v>12212</v>
      </c>
      <c r="AO20" s="35">
        <f>COUNTIF(L6:L7,AN20)</f>
        <v>0</v>
      </c>
      <c r="AP20" s="35" t="e">
        <f>AO20/(AQ4-AO25)</f>
        <v>#DIV/0!</v>
      </c>
      <c r="AQ20" s="35" t="e">
        <f>IF(AP20=0,0,(AP20*((LOG(AP20))/LOG(2))))</f>
        <v>#DIV/0!</v>
      </c>
      <c r="AS20" s="35">
        <f>N20</f>
        <v>12212</v>
      </c>
      <c r="AT20" s="35">
        <f>COUNTIF(L6:L7,AS20)</f>
        <v>0</v>
      </c>
      <c r="AU20" s="35" t="e">
        <f>AT20/(AV4-AT25)</f>
        <v>#DIV/0!</v>
      </c>
      <c r="AV20" s="35" t="e">
        <f>IF(AU20=0,0,(AU20*((LOG(AU20))/LOG(2))))</f>
        <v>#DIV/0!</v>
      </c>
    </row>
    <row r="21" spans="14:48" x14ac:dyDescent="0.3">
      <c r="N21" s="35">
        <v>12221</v>
      </c>
      <c r="O21" s="35">
        <f>COUNTIF($L$7:$L$500,N21)</f>
        <v>0</v>
      </c>
      <c r="P21" s="35" t="e">
        <f>O21/$Q$4</f>
        <v>#DIV/0!</v>
      </c>
      <c r="Q21" s="35" t="e">
        <f>IF(P21=0,0,(P21*((LOG(P21))/LOG(2))))</f>
        <v>#DIV/0!</v>
      </c>
      <c r="T21" s="35">
        <f>N21</f>
        <v>12221</v>
      </c>
      <c r="U21" s="35">
        <f>COUNTIF(L6:L7,T21)</f>
        <v>0</v>
      </c>
      <c r="V21" s="35" t="e">
        <f>U21/(W4-U25)</f>
        <v>#DIV/0!</v>
      </c>
      <c r="W21" s="35" t="e">
        <f>IF(V21=0,0,(V21*((LOG(V21))/LOG(2))))</f>
        <v>#DIV/0!</v>
      </c>
      <c r="Y21" s="35">
        <f>N21</f>
        <v>12221</v>
      </c>
      <c r="Z21" s="35">
        <f>COUNTIF(L6:L7,Y21)</f>
        <v>0</v>
      </c>
      <c r="AA21" s="35" t="e">
        <f>Z21/(AB4-Z25)</f>
        <v>#DIV/0!</v>
      </c>
      <c r="AB21" s="35" t="e">
        <f>IF(AA21=0,0,(AA21*((LOG(AA21))/LOG(2))))</f>
        <v>#DIV/0!</v>
      </c>
      <c r="AD21" s="35">
        <f>N21</f>
        <v>12221</v>
      </c>
      <c r="AE21" s="35">
        <f>COUNTIF(L6:L7,AD21)</f>
        <v>0</v>
      </c>
      <c r="AF21" s="35" t="e">
        <f>AE21/(AG4-AE25)</f>
        <v>#DIV/0!</v>
      </c>
      <c r="AG21" s="35" t="e">
        <f>IF(AF21=0,0,(AF21*((LOG(AF21))/LOG(2))))</f>
        <v>#DIV/0!</v>
      </c>
      <c r="AI21" s="35">
        <f>N21</f>
        <v>12221</v>
      </c>
      <c r="AJ21" s="35">
        <f>COUNTIF(L6:L7,AI21)</f>
        <v>0</v>
      </c>
      <c r="AK21" s="35" t="e">
        <f>AJ21/(AL4-AJ25)</f>
        <v>#DIV/0!</v>
      </c>
      <c r="AL21" s="35" t="e">
        <f>IF(AK21=0,0,(AK21*((LOG(AK21))/LOG(2))))</f>
        <v>#DIV/0!</v>
      </c>
      <c r="AN21" s="35">
        <f>N21</f>
        <v>12221</v>
      </c>
      <c r="AO21" s="35">
        <f>COUNTIF(L6:L7,AN21)</f>
        <v>0</v>
      </c>
      <c r="AP21" s="35" t="e">
        <f>AO21/(AQ4-AO25)</f>
        <v>#DIV/0!</v>
      </c>
      <c r="AQ21" s="35" t="e">
        <f>IF(AP21=0,0,(AP21*((LOG(AP21))/LOG(2))))</f>
        <v>#DIV/0!</v>
      </c>
      <c r="AS21" s="35">
        <f>N21</f>
        <v>12221</v>
      </c>
      <c r="AT21" s="35">
        <f>COUNTIF(L6:L7,AS21)</f>
        <v>0</v>
      </c>
      <c r="AU21" s="35" t="e">
        <f>AT21/(AV4-AT25)</f>
        <v>#DIV/0!</v>
      </c>
      <c r="AV21" s="35" t="e">
        <f>IF(AU21=0,0,(AU21*((LOG(AU21))/LOG(2))))</f>
        <v>#DIV/0!</v>
      </c>
    </row>
    <row r="22" spans="14:48" x14ac:dyDescent="0.3">
      <c r="N22" s="35">
        <v>12222</v>
      </c>
      <c r="O22" s="35">
        <f>COUNTIF($L$7:$L$500,N22)</f>
        <v>0</v>
      </c>
      <c r="P22" s="35" t="e">
        <f>O22/$Q$4</f>
        <v>#DIV/0!</v>
      </c>
      <c r="Q22" s="35" t="e">
        <f>IF(P22=0,0,(P22*((LOG(P22))/LOG(2))))</f>
        <v>#DIV/0!</v>
      </c>
      <c r="T22" s="35">
        <f>N22</f>
        <v>12222</v>
      </c>
      <c r="U22" s="35">
        <f>COUNTIF(L6:L7,T22)</f>
        <v>0</v>
      </c>
      <c r="V22" s="35" t="e">
        <f>U22/(W4-U25)</f>
        <v>#DIV/0!</v>
      </c>
      <c r="W22" s="35" t="e">
        <f>IF(V22=0,0,(V22*((LOG(V22))/LOG(2))))</f>
        <v>#DIV/0!</v>
      </c>
      <c r="Y22" s="35">
        <f>N22</f>
        <v>12222</v>
      </c>
      <c r="Z22" s="35">
        <f>COUNTIF(L6:L7,Y22)</f>
        <v>0</v>
      </c>
      <c r="AA22" s="35" t="e">
        <f>Z22/(AB4-Z25)</f>
        <v>#DIV/0!</v>
      </c>
      <c r="AB22" s="35" t="e">
        <f>IF(AA22=0,0,(AA22*((LOG(AA22))/LOG(2))))</f>
        <v>#DIV/0!</v>
      </c>
      <c r="AD22" s="35">
        <f>N22</f>
        <v>12222</v>
      </c>
      <c r="AE22" s="35">
        <f>COUNTIF(L6:L7,AD22)</f>
        <v>0</v>
      </c>
      <c r="AF22" s="35" t="e">
        <f>AE22/(AG4-AE25)</f>
        <v>#DIV/0!</v>
      </c>
      <c r="AG22" s="35" t="e">
        <f>IF(AF22=0,0,(AF22*((LOG(AF22))/LOG(2))))</f>
        <v>#DIV/0!</v>
      </c>
      <c r="AI22" s="35">
        <f>N22</f>
        <v>12222</v>
      </c>
      <c r="AJ22" s="35">
        <f>COUNTIF(L6:L7,AI22)</f>
        <v>0</v>
      </c>
      <c r="AK22" s="35" t="e">
        <f>AJ22/(AL4-AJ25)</f>
        <v>#DIV/0!</v>
      </c>
      <c r="AL22" s="35" t="e">
        <f>IF(AK22=0,0,(AK22*((LOG(AK22))/LOG(2))))</f>
        <v>#DIV/0!</v>
      </c>
      <c r="AN22" s="35">
        <f>N22</f>
        <v>12222</v>
      </c>
      <c r="AO22" s="35">
        <f>COUNTIF(L6:L7,AN22)</f>
        <v>0</v>
      </c>
      <c r="AP22" s="35" t="e">
        <f>AO22/(AQ4-AO25)</f>
        <v>#DIV/0!</v>
      </c>
      <c r="AQ22" s="35" t="e">
        <f>IF(AP22=0,0,(AP22*((LOG(AP22))/LOG(2))))</f>
        <v>#DIV/0!</v>
      </c>
      <c r="AS22" s="35">
        <f>N22</f>
        <v>12222</v>
      </c>
      <c r="AT22" s="35">
        <f>COUNTIF(L6:L7,AS22)</f>
        <v>0</v>
      </c>
      <c r="AU22" s="35" t="e">
        <f>AT22/(AV4-AT25)</f>
        <v>#DIV/0!</v>
      </c>
      <c r="AV22" s="35" t="e">
        <f>IF(AU22=0,0,(AU22*((LOG(AU22))/LOG(2))))</f>
        <v>#DIV/0!</v>
      </c>
    </row>
    <row r="23" spans="14:48" x14ac:dyDescent="0.3">
      <c r="N23" s="35">
        <v>21111</v>
      </c>
      <c r="O23" s="35">
        <f>COUNTIF($L$7:$L$500,N23)</f>
        <v>0</v>
      </c>
      <c r="P23" s="35" t="e">
        <f>O23/$Q$4</f>
        <v>#DIV/0!</v>
      </c>
      <c r="Q23" s="35" t="e">
        <f>IF(P23=0,0,(P23*((LOG(P23))/LOG(2))))</f>
        <v>#DIV/0!</v>
      </c>
      <c r="T23" s="35">
        <f>N23</f>
        <v>21111</v>
      </c>
      <c r="U23" s="35">
        <f>COUNTIF(L6:L7,T23)</f>
        <v>0</v>
      </c>
      <c r="V23" s="35" t="e">
        <f>U23/(W4-U25)</f>
        <v>#DIV/0!</v>
      </c>
      <c r="W23" s="35" t="e">
        <f>IF(V23=0,0,(V23*((LOG(V23))/LOG(2))))</f>
        <v>#DIV/0!</v>
      </c>
      <c r="Y23" s="35">
        <f>N23</f>
        <v>21111</v>
      </c>
      <c r="Z23" s="35">
        <f>COUNTIF(L6:L7,Y23)</f>
        <v>0</v>
      </c>
      <c r="AA23" s="35" t="e">
        <f>Z23/(AB4-Z25)</f>
        <v>#DIV/0!</v>
      </c>
      <c r="AB23" s="35" t="e">
        <f>IF(AA23=0,0,(AA23*((LOG(AA23))/LOG(2))))</f>
        <v>#DIV/0!</v>
      </c>
      <c r="AD23" s="35">
        <f>N23</f>
        <v>21111</v>
      </c>
      <c r="AE23" s="35">
        <f>COUNTIF(L6:L7,AD23)</f>
        <v>0</v>
      </c>
      <c r="AF23" s="35" t="e">
        <f>AE23/(AG4-AE25)</f>
        <v>#DIV/0!</v>
      </c>
      <c r="AG23" s="35" t="e">
        <f>IF(AF23=0,0,(AF23*((LOG(AF23))/LOG(2))))</f>
        <v>#DIV/0!</v>
      </c>
      <c r="AI23" s="35">
        <f>N23</f>
        <v>21111</v>
      </c>
      <c r="AJ23" s="35">
        <f>COUNTIF(L6:L7,AI23)</f>
        <v>0</v>
      </c>
      <c r="AK23" s="35" t="e">
        <f>AJ23/(AL4-AJ25)</f>
        <v>#DIV/0!</v>
      </c>
      <c r="AL23" s="35" t="e">
        <f>IF(AK23=0,0,(AK23*((LOG(AK23))/LOG(2))))</f>
        <v>#DIV/0!</v>
      </c>
      <c r="AN23" s="35">
        <f>N23</f>
        <v>21111</v>
      </c>
      <c r="AO23" s="35">
        <f>COUNTIF(L6:L7,AN23)</f>
        <v>0</v>
      </c>
      <c r="AP23" s="35" t="e">
        <f>AO23/(AQ4-AO25)</f>
        <v>#DIV/0!</v>
      </c>
      <c r="AQ23" s="35" t="e">
        <f>IF(AP23=0,0,(AP23*((LOG(AP23))/LOG(2))))</f>
        <v>#DIV/0!</v>
      </c>
      <c r="AS23" s="35">
        <f>N23</f>
        <v>21111</v>
      </c>
      <c r="AT23" s="35">
        <f>COUNTIF(L6:L7,AS23)</f>
        <v>0</v>
      </c>
      <c r="AU23" s="35" t="e">
        <f>AT23/(AV4-AT25)</f>
        <v>#DIV/0!</v>
      </c>
      <c r="AV23" s="35" t="e">
        <f>IF(AU23=0,0,(AU23*((LOG(AU23))/LOG(2))))</f>
        <v>#DIV/0!</v>
      </c>
    </row>
    <row r="24" spans="14:48" x14ac:dyDescent="0.3">
      <c r="N24" s="35">
        <v>21112</v>
      </c>
      <c r="O24" s="35">
        <f>COUNTIF($L$7:$L$500,N24)</f>
        <v>0</v>
      </c>
      <c r="P24" s="35" t="e">
        <f>O24/$Q$4</f>
        <v>#DIV/0!</v>
      </c>
      <c r="Q24" s="35" t="e">
        <f>IF(P24=0,0,(P24*((LOG(P24))/LOG(2))))</f>
        <v>#DIV/0!</v>
      </c>
      <c r="T24" s="35">
        <f>N24</f>
        <v>21112</v>
      </c>
      <c r="U24" s="35">
        <f>COUNTIF(L6:L7,T24)</f>
        <v>0</v>
      </c>
      <c r="V24" s="35" t="e">
        <f>U24/(W4-U25)</f>
        <v>#DIV/0!</v>
      </c>
      <c r="W24" s="35" t="e">
        <f>IF(V24=0,0,(V24*((LOG(V24))/LOG(2))))</f>
        <v>#DIV/0!</v>
      </c>
      <c r="Y24" s="35">
        <f>N24</f>
        <v>21112</v>
      </c>
      <c r="Z24" s="35">
        <f>COUNTIF(L6:L7,Y24)</f>
        <v>0</v>
      </c>
      <c r="AA24" s="35" t="e">
        <f>Z24/(AB4-Z25)</f>
        <v>#DIV/0!</v>
      </c>
      <c r="AB24" s="35" t="e">
        <f>IF(AA24=0,0,(AA24*((LOG(AA24))/LOG(2))))</f>
        <v>#DIV/0!</v>
      </c>
      <c r="AD24" s="35">
        <f>N24</f>
        <v>21112</v>
      </c>
      <c r="AE24" s="35">
        <f>COUNTIF(L6:L7,AD24)</f>
        <v>0</v>
      </c>
      <c r="AF24" s="35" t="e">
        <f>AE24/(AG4-AE25)</f>
        <v>#DIV/0!</v>
      </c>
      <c r="AG24" s="35" t="e">
        <f>IF(AF24=0,0,(AF24*((LOG(AF24))/LOG(2))))</f>
        <v>#DIV/0!</v>
      </c>
      <c r="AI24" s="35">
        <f>N24</f>
        <v>21112</v>
      </c>
      <c r="AJ24" s="35">
        <f>COUNTIF(L6:L7,AI24)</f>
        <v>0</v>
      </c>
      <c r="AK24" s="35" t="e">
        <f>AJ24/(AL4-AJ25)</f>
        <v>#DIV/0!</v>
      </c>
      <c r="AL24" s="35" t="e">
        <f>IF(AK24=0,0,(AK24*((LOG(AK24))/LOG(2))))</f>
        <v>#DIV/0!</v>
      </c>
      <c r="AN24" s="35">
        <f>N24</f>
        <v>21112</v>
      </c>
      <c r="AO24" s="35">
        <f>COUNTIF(L6:L7,AN24)</f>
        <v>0</v>
      </c>
      <c r="AP24" s="35" t="e">
        <f>AO24/(AQ4-AO25)</f>
        <v>#DIV/0!</v>
      </c>
      <c r="AQ24" s="35" t="e">
        <f>IF(AP24=0,0,(AP24*((LOG(AP24))/LOG(2))))</f>
        <v>#DIV/0!</v>
      </c>
      <c r="AS24" s="35">
        <f>N24</f>
        <v>21112</v>
      </c>
      <c r="AT24" s="35">
        <f>COUNTIF(L6:L7,AS24)</f>
        <v>0</v>
      </c>
      <c r="AU24" s="35" t="e">
        <f>AT24/(AV4-AT25)</f>
        <v>#DIV/0!</v>
      </c>
      <c r="AV24" s="35" t="e">
        <f>IF(AU24=0,0,(AU24*((LOG(AU24))/LOG(2))))</f>
        <v>#DIV/0!</v>
      </c>
    </row>
    <row r="25" spans="14:48" x14ac:dyDescent="0.3">
      <c r="N25" s="35">
        <v>21121</v>
      </c>
      <c r="O25" s="35">
        <f>COUNTIF($L$7:$L$500,N25)</f>
        <v>0</v>
      </c>
      <c r="P25" s="35" t="e">
        <f>O25/$Q$4</f>
        <v>#DIV/0!</v>
      </c>
      <c r="Q25" s="35" t="e">
        <f>IF(P25=0,0,(P25*((LOG(P25))/LOG(2))))</f>
        <v>#DIV/0!</v>
      </c>
      <c r="T25" s="35">
        <f>N25</f>
        <v>21121</v>
      </c>
      <c r="U25" s="35">
        <f>COUNTIF(L6:L7,T25)</f>
        <v>0</v>
      </c>
      <c r="V25" s="54"/>
      <c r="W25" s="55"/>
      <c r="Y25" s="35">
        <f>N25</f>
        <v>21121</v>
      </c>
      <c r="Z25" s="35">
        <f>COUNTIF(L6:L7,Y25)</f>
        <v>0</v>
      </c>
      <c r="AA25" s="54"/>
      <c r="AB25" s="55"/>
      <c r="AD25" s="35">
        <f>N25</f>
        <v>21121</v>
      </c>
      <c r="AE25" s="35">
        <f>COUNTIF(L6:L7,AD25)</f>
        <v>0</v>
      </c>
      <c r="AF25" s="54"/>
      <c r="AG25" s="55"/>
      <c r="AI25" s="35">
        <f>N25</f>
        <v>21121</v>
      </c>
      <c r="AJ25" s="35">
        <f>COUNTIF(L6:L7,AI25)</f>
        <v>0</v>
      </c>
      <c r="AK25" s="54"/>
      <c r="AL25" s="55"/>
      <c r="AN25" s="35">
        <f>N25</f>
        <v>21121</v>
      </c>
      <c r="AO25" s="35">
        <f>COUNTIF(L6:L7,AN25)</f>
        <v>0</v>
      </c>
      <c r="AP25" s="54"/>
      <c r="AQ25" s="55"/>
      <c r="AS25" s="35">
        <f>N25</f>
        <v>21121</v>
      </c>
      <c r="AT25" s="35">
        <f>COUNTIF(L6:L7,AS25)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 t="e">
        <f>O26/$Q$4</f>
        <v>#DIV/0!</v>
      </c>
      <c r="Q26" s="35" t="e">
        <f>IF(P26=0,0,(P26*((LOG(P26))/LOG(2))))</f>
        <v>#DIV/0!</v>
      </c>
      <c r="T26" s="35">
        <f>N26</f>
        <v>21122</v>
      </c>
      <c r="U26" s="35">
        <f>COUNTIF(L6:L7,T26)</f>
        <v>0</v>
      </c>
      <c r="V26" s="35" t="e">
        <f>U26/(W4-U25)</f>
        <v>#DIV/0!</v>
      </c>
      <c r="W26" s="35" t="e">
        <f>IF(V26=0,0,(V26*((LOG(V26))/LOG(2))))</f>
        <v>#DIV/0!</v>
      </c>
      <c r="Y26" s="35">
        <f>N26</f>
        <v>21122</v>
      </c>
      <c r="Z26" s="35">
        <f>COUNTIF(L6:L7,Y26)</f>
        <v>0</v>
      </c>
      <c r="AA26" s="35" t="e">
        <f>Z26/(AB4-Z25)</f>
        <v>#DIV/0!</v>
      </c>
      <c r="AB26" s="35" t="e">
        <f>IF(AA26=0,0,(AA26*((LOG(AA26))/LOG(2))))</f>
        <v>#DIV/0!</v>
      </c>
      <c r="AD26" s="35">
        <f>N26</f>
        <v>21122</v>
      </c>
      <c r="AE26" s="35">
        <f>COUNTIF(L6:L7,AD26)</f>
        <v>0</v>
      </c>
      <c r="AF26" s="35" t="e">
        <f>AE26/(AG4-AE25)</f>
        <v>#DIV/0!</v>
      </c>
      <c r="AG26" s="35" t="e">
        <f>IF(AF26=0,0,(AF26*((LOG(AF26))/LOG(2))))</f>
        <v>#DIV/0!</v>
      </c>
      <c r="AI26" s="35">
        <f>N26</f>
        <v>21122</v>
      </c>
      <c r="AJ26" s="35">
        <f>COUNTIF(L6:L7,AI26)</f>
        <v>0</v>
      </c>
      <c r="AK26" s="35" t="e">
        <f>AJ26/(AL4-AJ25)</f>
        <v>#DIV/0!</v>
      </c>
      <c r="AL26" s="35" t="e">
        <f>IF(AK26=0,0,(AK26*((LOG(AK26))/LOG(2))))</f>
        <v>#DIV/0!</v>
      </c>
      <c r="AN26" s="35">
        <f>N26</f>
        <v>21122</v>
      </c>
      <c r="AO26" s="35">
        <f>COUNTIF(L6:L7,AN26)</f>
        <v>0</v>
      </c>
      <c r="AP26" s="35" t="e">
        <f>AO26/(AQ4-AO25)</f>
        <v>#DIV/0!</v>
      </c>
      <c r="AQ26" s="35" t="e">
        <f>IF(AP26=0,0,(AP26*((LOG(AP26))/LOG(2))))</f>
        <v>#DIV/0!</v>
      </c>
      <c r="AS26" s="35">
        <f>N26</f>
        <v>21122</v>
      </c>
      <c r="AT26" s="35">
        <f>COUNTIF(L6:L7,AS26)</f>
        <v>0</v>
      </c>
      <c r="AU26" s="35" t="e">
        <f>AT26/(AV4-AT25)</f>
        <v>#DIV/0!</v>
      </c>
      <c r="AV26" s="35" t="e">
        <f>IF(AU26=0,0,(AU26*((LOG(AU26))/LOG(2))))</f>
        <v>#DIV/0!</v>
      </c>
    </row>
    <row r="27" spans="14:48" x14ac:dyDescent="0.3">
      <c r="N27" s="35">
        <v>21211</v>
      </c>
      <c r="O27" s="35">
        <f>COUNTIF($L$7:$L$500,N27)</f>
        <v>0</v>
      </c>
      <c r="P27" s="35" t="e">
        <f>O27/$Q$4</f>
        <v>#DIV/0!</v>
      </c>
      <c r="Q27" s="35" t="e">
        <f>IF(P27=0,0,(P27*((LOG(P27))/LOG(2))))</f>
        <v>#DIV/0!</v>
      </c>
      <c r="T27" s="35">
        <f>N27</f>
        <v>21211</v>
      </c>
      <c r="U27" s="35">
        <f>COUNTIF(L6:L7,T27)</f>
        <v>0</v>
      </c>
      <c r="V27" s="35" t="e">
        <f>U27/(W4-U25)</f>
        <v>#DIV/0!</v>
      </c>
      <c r="W27" s="35" t="e">
        <f>IF(V27=0,0,(V27*((LOG(V27))/LOG(2))))</f>
        <v>#DIV/0!</v>
      </c>
      <c r="Y27" s="35">
        <f>N27</f>
        <v>21211</v>
      </c>
      <c r="Z27" s="35">
        <f>COUNTIF(L6:L7,Y27)</f>
        <v>0</v>
      </c>
      <c r="AA27" s="35" t="e">
        <f>Z27/(AB4-Z25)</f>
        <v>#DIV/0!</v>
      </c>
      <c r="AB27" s="35" t="e">
        <f>IF(AA27=0,0,(AA27*((LOG(AA27))/LOG(2))))</f>
        <v>#DIV/0!</v>
      </c>
      <c r="AD27" s="35">
        <f>N27</f>
        <v>21211</v>
      </c>
      <c r="AE27" s="35">
        <f>COUNTIF(L6:L7,AD27)</f>
        <v>0</v>
      </c>
      <c r="AF27" s="35" t="e">
        <f>AE27/(AG4-AE25)</f>
        <v>#DIV/0!</v>
      </c>
      <c r="AG27" s="35" t="e">
        <f>IF(AF27=0,0,(AF27*((LOG(AF27))/LOG(2))))</f>
        <v>#DIV/0!</v>
      </c>
      <c r="AI27" s="35">
        <f>N27</f>
        <v>21211</v>
      </c>
      <c r="AJ27" s="35">
        <f>COUNTIF(L6:L7,AI27)</f>
        <v>0</v>
      </c>
      <c r="AK27" s="35" t="e">
        <f>AJ27/(AL4-AJ25)</f>
        <v>#DIV/0!</v>
      </c>
      <c r="AL27" s="35" t="e">
        <f>IF(AK27=0,0,(AK27*((LOG(AK27))/LOG(2))))</f>
        <v>#DIV/0!</v>
      </c>
      <c r="AN27" s="35">
        <f>N27</f>
        <v>21211</v>
      </c>
      <c r="AO27" s="35">
        <f>COUNTIF(L6:L7,AN27)</f>
        <v>0</v>
      </c>
      <c r="AP27" s="35" t="e">
        <f>AO27/(AQ4-AO25)</f>
        <v>#DIV/0!</v>
      </c>
      <c r="AQ27" s="35" t="e">
        <f>IF(AP27=0,0,(AP27*((LOG(AP27))/LOG(2))))</f>
        <v>#DIV/0!</v>
      </c>
      <c r="AS27" s="35">
        <f>N27</f>
        <v>21211</v>
      </c>
      <c r="AT27" s="35">
        <f>COUNTIF(L6:L7,AS27)</f>
        <v>0</v>
      </c>
      <c r="AU27" s="35" t="e">
        <f>AT27/(AV4-AT25)</f>
        <v>#DIV/0!</v>
      </c>
      <c r="AV27" s="35" t="e">
        <f>IF(AU27=0,0,(AU27*((LOG(AU27))/LOG(2))))</f>
        <v>#DIV/0!</v>
      </c>
    </row>
    <row r="28" spans="14:48" x14ac:dyDescent="0.3">
      <c r="N28" s="35">
        <v>21212</v>
      </c>
      <c r="O28" s="35">
        <f>COUNTIF($L$7:$L$500,N28)</f>
        <v>0</v>
      </c>
      <c r="P28" s="35" t="e">
        <f>O28/$Q$4</f>
        <v>#DIV/0!</v>
      </c>
      <c r="Q28" s="35" t="e">
        <f>IF(P28=0,0,(P28*((LOG(P28))/LOG(2))))</f>
        <v>#DIV/0!</v>
      </c>
      <c r="T28" s="35">
        <f>N28</f>
        <v>21212</v>
      </c>
      <c r="U28" s="35">
        <f>COUNTIF(L6:L7,T28)</f>
        <v>0</v>
      </c>
      <c r="V28" s="35" t="e">
        <f>U28/(W4-U25)</f>
        <v>#DIV/0!</v>
      </c>
      <c r="W28" s="35" t="e">
        <f>IF(V28=0,0,(V28*((LOG(V28))/LOG(2))))</f>
        <v>#DIV/0!</v>
      </c>
      <c r="Y28" s="35">
        <f>N28</f>
        <v>21212</v>
      </c>
      <c r="Z28" s="35">
        <f>COUNTIF(L6:L7,Y28)</f>
        <v>0</v>
      </c>
      <c r="AA28" s="35" t="e">
        <f>Z28/(AB4-Z25)</f>
        <v>#DIV/0!</v>
      </c>
      <c r="AB28" s="35" t="e">
        <f>IF(AA28=0,0,(AA28*((LOG(AA28))/LOG(2))))</f>
        <v>#DIV/0!</v>
      </c>
      <c r="AD28" s="35">
        <f>N28</f>
        <v>21212</v>
      </c>
      <c r="AE28" s="35">
        <f>COUNTIF(L6:L7,AD28)</f>
        <v>0</v>
      </c>
      <c r="AF28" s="35" t="e">
        <f>AE28/(AG4-AE25)</f>
        <v>#DIV/0!</v>
      </c>
      <c r="AG28" s="35" t="e">
        <f>IF(AF28=0,0,(AF28*((LOG(AF28))/LOG(2))))</f>
        <v>#DIV/0!</v>
      </c>
      <c r="AI28" s="35">
        <f>N28</f>
        <v>21212</v>
      </c>
      <c r="AJ28" s="35">
        <f>COUNTIF(L6:L7,AI28)</f>
        <v>0</v>
      </c>
      <c r="AK28" s="35" t="e">
        <f>AJ28/(AL4-AJ25)</f>
        <v>#DIV/0!</v>
      </c>
      <c r="AL28" s="35" t="e">
        <f>IF(AK28=0,0,(AK28*((LOG(AK28))/LOG(2))))</f>
        <v>#DIV/0!</v>
      </c>
      <c r="AN28" s="35">
        <f>N28</f>
        <v>21212</v>
      </c>
      <c r="AO28" s="35">
        <f>COUNTIF(L6:L7,AN28)</f>
        <v>0</v>
      </c>
      <c r="AP28" s="35" t="e">
        <f>AO28/(AQ4-AO25)</f>
        <v>#DIV/0!</v>
      </c>
      <c r="AQ28" s="35" t="e">
        <f>IF(AP28=0,0,(AP28*((LOG(AP28))/LOG(2))))</f>
        <v>#DIV/0!</v>
      </c>
      <c r="AS28" s="35">
        <f>N28</f>
        <v>21212</v>
      </c>
      <c r="AT28" s="35">
        <f>COUNTIF(L6:L7,AS28)</f>
        <v>0</v>
      </c>
      <c r="AU28" s="35" t="e">
        <f>AT28/(AV4-AT25)</f>
        <v>#DIV/0!</v>
      </c>
      <c r="AV28" s="35" t="e">
        <f>IF(AU28=0,0,(AU28*((LOG(AU28))/LOG(2))))</f>
        <v>#DIV/0!</v>
      </c>
    </row>
    <row r="29" spans="14:48" x14ac:dyDescent="0.3">
      <c r="N29" s="35">
        <v>21221</v>
      </c>
      <c r="O29" s="35">
        <f>COUNTIF($L$7:$L$500,N29)</f>
        <v>0</v>
      </c>
      <c r="P29" s="35" t="e">
        <f>O29/$Q$4</f>
        <v>#DIV/0!</v>
      </c>
      <c r="Q29" s="35" t="e">
        <f>IF(P29=0,0,(P29*((LOG(P29))/LOG(2))))</f>
        <v>#DIV/0!</v>
      </c>
      <c r="T29" s="35">
        <f>N29</f>
        <v>21221</v>
      </c>
      <c r="U29" s="35">
        <f>COUNTIF(L6:L7,T29)</f>
        <v>0</v>
      </c>
      <c r="V29" s="35" t="e">
        <f>U29/(W4-U25)</f>
        <v>#DIV/0!</v>
      </c>
      <c r="W29" s="35" t="e">
        <f>IF(V29=0,0,(V29*((LOG(V29))/LOG(2))))</f>
        <v>#DIV/0!</v>
      </c>
      <c r="Y29" s="35">
        <f>N29</f>
        <v>21221</v>
      </c>
      <c r="Z29" s="35">
        <f>COUNTIF(L6:L7,Y29)</f>
        <v>0</v>
      </c>
      <c r="AA29" s="35" t="e">
        <f>Z29/(AB4-Z25)</f>
        <v>#DIV/0!</v>
      </c>
      <c r="AB29" s="35" t="e">
        <f>IF(AA29=0,0,(AA29*((LOG(AA29))/LOG(2))))</f>
        <v>#DIV/0!</v>
      </c>
      <c r="AD29" s="35">
        <f>N29</f>
        <v>21221</v>
      </c>
      <c r="AE29" s="35">
        <f>COUNTIF(L6:L7,AD29)</f>
        <v>0</v>
      </c>
      <c r="AF29" s="35" t="e">
        <f>AE29/(AG4-AE25)</f>
        <v>#DIV/0!</v>
      </c>
      <c r="AG29" s="35" t="e">
        <f>IF(AF29=0,0,(AF29*((LOG(AF29))/LOG(2))))</f>
        <v>#DIV/0!</v>
      </c>
      <c r="AI29" s="35">
        <f>N29</f>
        <v>21221</v>
      </c>
      <c r="AJ29" s="35">
        <f>COUNTIF(L6:L7,AI29)</f>
        <v>0</v>
      </c>
      <c r="AK29" s="35" t="e">
        <f>AJ29/(AL4-AJ25)</f>
        <v>#DIV/0!</v>
      </c>
      <c r="AL29" s="35" t="e">
        <f>IF(AK29=0,0,(AK29*((LOG(AK29))/LOG(2))))</f>
        <v>#DIV/0!</v>
      </c>
      <c r="AN29" s="35">
        <f>N29</f>
        <v>21221</v>
      </c>
      <c r="AO29" s="35">
        <f>COUNTIF(L6:L7,AN29)</f>
        <v>0</v>
      </c>
      <c r="AP29" s="35" t="e">
        <f>AO29/(AQ4-AO25)</f>
        <v>#DIV/0!</v>
      </c>
      <c r="AQ29" s="35" t="e">
        <f>IF(AP29=0,0,(AP29*((LOG(AP29))/LOG(2))))</f>
        <v>#DIV/0!</v>
      </c>
      <c r="AS29" s="35">
        <f>N29</f>
        <v>21221</v>
      </c>
      <c r="AT29" s="35">
        <f>COUNTIF(L6:L7,AS29)</f>
        <v>0</v>
      </c>
      <c r="AU29" s="35" t="e">
        <f>AT29/(AV4-AT25)</f>
        <v>#DIV/0!</v>
      </c>
      <c r="AV29" s="35" t="e">
        <f>IF(AU29=0,0,(AU29*((LOG(AU29))/LOG(2))))</f>
        <v>#DIV/0!</v>
      </c>
    </row>
    <row r="30" spans="14:48" x14ac:dyDescent="0.3">
      <c r="N30" s="35">
        <v>21222</v>
      </c>
      <c r="O30" s="35">
        <f>COUNTIF($L$7:$L$500,N30)</f>
        <v>0</v>
      </c>
      <c r="P30" s="35" t="e">
        <f>O30/$Q$4</f>
        <v>#DIV/0!</v>
      </c>
      <c r="Q30" s="35" t="e">
        <f>IF(P30=0,0,(P30*((LOG(P30))/LOG(2))))</f>
        <v>#DIV/0!</v>
      </c>
      <c r="T30" s="35">
        <f>N30</f>
        <v>21222</v>
      </c>
      <c r="U30" s="35">
        <f>COUNTIF(L6:L7,T30)</f>
        <v>0</v>
      </c>
      <c r="V30" s="35" t="e">
        <f>U30/(W4-U25)</f>
        <v>#DIV/0!</v>
      </c>
      <c r="W30" s="35" t="e">
        <f>IF(V30=0,0,(V30*((LOG(V30))/LOG(2))))</f>
        <v>#DIV/0!</v>
      </c>
      <c r="Y30" s="35">
        <f>N30</f>
        <v>21222</v>
      </c>
      <c r="Z30" s="35">
        <f>COUNTIF(L6:L7,Y30)</f>
        <v>0</v>
      </c>
      <c r="AA30" s="35" t="e">
        <f>Z30/(AB4-Z25)</f>
        <v>#DIV/0!</v>
      </c>
      <c r="AB30" s="35" t="e">
        <f>IF(AA30=0,0,(AA30*((LOG(AA30))/LOG(2))))</f>
        <v>#DIV/0!</v>
      </c>
      <c r="AD30" s="35">
        <f>N30</f>
        <v>21222</v>
      </c>
      <c r="AE30" s="35">
        <f>COUNTIF(L6:L7,AD30)</f>
        <v>0</v>
      </c>
      <c r="AF30" s="35" t="e">
        <f>AE30/(AG4-AE25)</f>
        <v>#DIV/0!</v>
      </c>
      <c r="AG30" s="35" t="e">
        <f>IF(AF30=0,0,(AF30*((LOG(AF30))/LOG(2))))</f>
        <v>#DIV/0!</v>
      </c>
      <c r="AI30" s="35">
        <f>N30</f>
        <v>21222</v>
      </c>
      <c r="AJ30" s="35">
        <f>COUNTIF(L6:L7,AI30)</f>
        <v>0</v>
      </c>
      <c r="AK30" s="35" t="e">
        <f>AJ30/(AL4-AJ25)</f>
        <v>#DIV/0!</v>
      </c>
      <c r="AL30" s="35" t="e">
        <f>IF(AK30=0,0,(AK30*((LOG(AK30))/LOG(2))))</f>
        <v>#DIV/0!</v>
      </c>
      <c r="AN30" s="35">
        <f>N30</f>
        <v>21222</v>
      </c>
      <c r="AO30" s="35">
        <f>COUNTIF(L6:L7,AN30)</f>
        <v>0</v>
      </c>
      <c r="AP30" s="35" t="e">
        <f>AO30/(AQ4-AO25)</f>
        <v>#DIV/0!</v>
      </c>
      <c r="AQ30" s="35" t="e">
        <f>IF(AP30=0,0,(AP30*((LOG(AP30))/LOG(2))))</f>
        <v>#DIV/0!</v>
      </c>
      <c r="AS30" s="35">
        <f>N30</f>
        <v>21222</v>
      </c>
      <c r="AT30" s="35">
        <f>COUNTIF(L6:L7,AS30)</f>
        <v>0</v>
      </c>
      <c r="AU30" s="35" t="e">
        <f>AT30/(AV4-AT25)</f>
        <v>#DIV/0!</v>
      </c>
      <c r="AV30" s="35" t="e">
        <f>IF(AU30=0,0,(AU30*((LOG(AU30))/LOG(2))))</f>
        <v>#DIV/0!</v>
      </c>
    </row>
    <row r="31" spans="14:48" x14ac:dyDescent="0.3">
      <c r="N31" s="35">
        <v>22111</v>
      </c>
      <c r="O31" s="35">
        <f>COUNTIF($L$7:$L$500,N31)</f>
        <v>0</v>
      </c>
      <c r="P31" s="35" t="e">
        <f>O31/$Q$4</f>
        <v>#DIV/0!</v>
      </c>
      <c r="Q31" s="35" t="e">
        <f>IF(P31=0,0,(P31*((LOG(P31))/LOG(2))))</f>
        <v>#DIV/0!</v>
      </c>
      <c r="T31" s="35">
        <f>N31</f>
        <v>22111</v>
      </c>
      <c r="U31" s="35">
        <f>COUNTIF(L6:L7,T31)</f>
        <v>0</v>
      </c>
      <c r="V31" s="35" t="e">
        <f>U31/(W4-U25)</f>
        <v>#DIV/0!</v>
      </c>
      <c r="W31" s="35" t="e">
        <f>IF(V31=0,0,(V31*((LOG(V31))/LOG(2))))</f>
        <v>#DIV/0!</v>
      </c>
      <c r="Y31" s="35">
        <f>N31</f>
        <v>22111</v>
      </c>
      <c r="Z31" s="35">
        <f>COUNTIF(L6:L7,Y31)</f>
        <v>0</v>
      </c>
      <c r="AA31" s="35" t="e">
        <f>Z31/(AB4-Z25)</f>
        <v>#DIV/0!</v>
      </c>
      <c r="AB31" s="35" t="e">
        <f>IF(AA31=0,0,(AA31*((LOG(AA31))/LOG(2))))</f>
        <v>#DIV/0!</v>
      </c>
      <c r="AD31" s="35">
        <f>N31</f>
        <v>22111</v>
      </c>
      <c r="AE31" s="35">
        <f>COUNTIF(L6:L7,AD31)</f>
        <v>0</v>
      </c>
      <c r="AF31" s="35" t="e">
        <f>AE31/(AG4-AE25)</f>
        <v>#DIV/0!</v>
      </c>
      <c r="AG31" s="35" t="e">
        <f>IF(AF31=0,0,(AF31*((LOG(AF31))/LOG(2))))</f>
        <v>#DIV/0!</v>
      </c>
      <c r="AI31" s="35">
        <f>N31</f>
        <v>22111</v>
      </c>
      <c r="AJ31" s="35">
        <f>COUNTIF(L6:L7,AI31)</f>
        <v>0</v>
      </c>
      <c r="AK31" s="35" t="e">
        <f>AJ31/(AL4-AJ25)</f>
        <v>#DIV/0!</v>
      </c>
      <c r="AL31" s="35" t="e">
        <f>IF(AK31=0,0,(AK31*((LOG(AK31))/LOG(2))))</f>
        <v>#DIV/0!</v>
      </c>
      <c r="AN31" s="35">
        <f>N31</f>
        <v>22111</v>
      </c>
      <c r="AO31" s="35">
        <f>COUNTIF(L6:L7,AN31)</f>
        <v>0</v>
      </c>
      <c r="AP31" s="35" t="e">
        <f>AO31/(AQ4-AO25)</f>
        <v>#DIV/0!</v>
      </c>
      <c r="AQ31" s="35" t="e">
        <f>IF(AP31=0,0,(AP31*((LOG(AP31))/LOG(2))))</f>
        <v>#DIV/0!</v>
      </c>
      <c r="AS31" s="35">
        <f>N31</f>
        <v>22111</v>
      </c>
      <c r="AT31" s="35">
        <f>COUNTIF(L6:L7,AS31)</f>
        <v>0</v>
      </c>
      <c r="AU31" s="35" t="e">
        <f>AT31/(AV4-AT25)</f>
        <v>#DIV/0!</v>
      </c>
      <c r="AV31" s="35" t="e">
        <f>IF(AU31=0,0,(AU31*((LOG(AU31))/LOG(2))))</f>
        <v>#DIV/0!</v>
      </c>
    </row>
    <row r="32" spans="14:48" x14ac:dyDescent="0.3">
      <c r="N32" s="35">
        <v>22112</v>
      </c>
      <c r="O32" s="35">
        <f>COUNTIF($L$7:$L$500,N32)</f>
        <v>0</v>
      </c>
      <c r="P32" s="35" t="e">
        <f>O32/$Q$4</f>
        <v>#DIV/0!</v>
      </c>
      <c r="Q32" s="35" t="e">
        <f>IF(P32=0,0,(P32*((LOG(P32))/LOG(2))))</f>
        <v>#DIV/0!</v>
      </c>
      <c r="T32" s="35">
        <f>N32</f>
        <v>22112</v>
      </c>
      <c r="U32" s="35">
        <f>COUNTIF(L6:L7,T32)</f>
        <v>0</v>
      </c>
      <c r="V32" s="35" t="e">
        <f>U32/(W4-U25)</f>
        <v>#DIV/0!</v>
      </c>
      <c r="W32" s="35" t="e">
        <f>IF(V32=0,0,(V32*((LOG(V32))/LOG(2))))</f>
        <v>#DIV/0!</v>
      </c>
      <c r="Y32" s="35">
        <f>N32</f>
        <v>22112</v>
      </c>
      <c r="Z32" s="35">
        <f>COUNTIF(L6:L7,Y32)</f>
        <v>0</v>
      </c>
      <c r="AA32" s="35" t="e">
        <f>Z32/(AB4-Z25)</f>
        <v>#DIV/0!</v>
      </c>
      <c r="AB32" s="35" t="e">
        <f>IF(AA32=0,0,(AA32*((LOG(AA32))/LOG(2))))</f>
        <v>#DIV/0!</v>
      </c>
      <c r="AD32" s="35">
        <f>N32</f>
        <v>22112</v>
      </c>
      <c r="AE32" s="35">
        <f>COUNTIF(L6:L7,AD32)</f>
        <v>0</v>
      </c>
      <c r="AF32" s="35" t="e">
        <f>AE32/(AG4-AE25)</f>
        <v>#DIV/0!</v>
      </c>
      <c r="AG32" s="35" t="e">
        <f>IF(AF32=0,0,(AF32*((LOG(AF32))/LOG(2))))</f>
        <v>#DIV/0!</v>
      </c>
      <c r="AI32" s="35">
        <f>N32</f>
        <v>22112</v>
      </c>
      <c r="AJ32" s="35">
        <f>COUNTIF(L6:L7,AI32)</f>
        <v>0</v>
      </c>
      <c r="AK32" s="35" t="e">
        <f>AJ32/(AL4-AJ25)</f>
        <v>#DIV/0!</v>
      </c>
      <c r="AL32" s="35" t="e">
        <f>IF(AK32=0,0,(AK32*((LOG(AK32))/LOG(2))))</f>
        <v>#DIV/0!</v>
      </c>
      <c r="AN32" s="35">
        <f>N32</f>
        <v>22112</v>
      </c>
      <c r="AO32" s="35">
        <f>COUNTIF(L6:L7,AN32)</f>
        <v>0</v>
      </c>
      <c r="AP32" s="35" t="e">
        <f>AO32/(AQ4-AO25)</f>
        <v>#DIV/0!</v>
      </c>
      <c r="AQ32" s="35" t="e">
        <f>IF(AP32=0,0,(AP32*((LOG(AP32))/LOG(2))))</f>
        <v>#DIV/0!</v>
      </c>
      <c r="AS32" s="35">
        <f>N32</f>
        <v>22112</v>
      </c>
      <c r="AT32" s="35">
        <f>COUNTIF(L6:L7,AS32)</f>
        <v>0</v>
      </c>
      <c r="AU32" s="35" t="e">
        <f>AT32/(AV4-AT25)</f>
        <v>#DIV/0!</v>
      </c>
      <c r="AV32" s="35" t="e">
        <f>IF(AU32=0,0,(AU32*((LOG(AU32))/LOG(2))))</f>
        <v>#DIV/0!</v>
      </c>
    </row>
    <row r="33" spans="14:48" x14ac:dyDescent="0.3">
      <c r="N33" s="35">
        <v>22121</v>
      </c>
      <c r="O33" s="35">
        <f>COUNTIF($L$7:$L$500,N33)</f>
        <v>0</v>
      </c>
      <c r="P33" s="35" t="e">
        <f>O33/$Q$4</f>
        <v>#DIV/0!</v>
      </c>
      <c r="Q33" s="35" t="e">
        <f>IF(P33=0,0,(P33*((LOG(P33))/LOG(2))))</f>
        <v>#DIV/0!</v>
      </c>
      <c r="T33" s="35">
        <f>N33</f>
        <v>22121</v>
      </c>
      <c r="U33" s="35">
        <f>COUNTIF(L6:L7,T33)</f>
        <v>0</v>
      </c>
      <c r="V33" s="35" t="e">
        <f>U33/(W4-U25)</f>
        <v>#DIV/0!</v>
      </c>
      <c r="W33" s="35" t="e">
        <f>IF(V33=0,0,(V33*((LOG(V33))/LOG(2))))</f>
        <v>#DIV/0!</v>
      </c>
      <c r="Y33" s="35">
        <f>N33</f>
        <v>22121</v>
      </c>
      <c r="Z33" s="35">
        <f>COUNTIF(L6:L7,Y33)</f>
        <v>0</v>
      </c>
      <c r="AA33" s="35" t="e">
        <f>Z33/(AB4-Z25)</f>
        <v>#DIV/0!</v>
      </c>
      <c r="AB33" s="35" t="e">
        <f>IF(AA33=0,0,(AA33*((LOG(AA33))/LOG(2))))</f>
        <v>#DIV/0!</v>
      </c>
      <c r="AD33" s="35">
        <f>N33</f>
        <v>22121</v>
      </c>
      <c r="AE33" s="35">
        <f>COUNTIF(L6:L7,AD33)</f>
        <v>0</v>
      </c>
      <c r="AF33" s="35" t="e">
        <f>AE33/(AG4-AE25)</f>
        <v>#DIV/0!</v>
      </c>
      <c r="AG33" s="35" t="e">
        <f>IF(AF33=0,0,(AF33*((LOG(AF33))/LOG(2))))</f>
        <v>#DIV/0!</v>
      </c>
      <c r="AI33" s="35">
        <f>N33</f>
        <v>22121</v>
      </c>
      <c r="AJ33" s="35">
        <f>COUNTIF(L6:L7,AI33)</f>
        <v>0</v>
      </c>
      <c r="AK33" s="35" t="e">
        <f>AJ33/(AL4-AJ25)</f>
        <v>#DIV/0!</v>
      </c>
      <c r="AL33" s="35" t="e">
        <f>IF(AK33=0,0,(AK33*((LOG(AK33))/LOG(2))))</f>
        <v>#DIV/0!</v>
      </c>
      <c r="AN33" s="35">
        <f>N33</f>
        <v>22121</v>
      </c>
      <c r="AO33" s="35">
        <f>COUNTIF(L6:L7,AN33)</f>
        <v>0</v>
      </c>
      <c r="AP33" s="35" t="e">
        <f>AO33/(AQ4-AO25)</f>
        <v>#DIV/0!</v>
      </c>
      <c r="AQ33" s="35" t="e">
        <f>IF(AP33=0,0,(AP33*((LOG(AP33))/LOG(2))))</f>
        <v>#DIV/0!</v>
      </c>
      <c r="AS33" s="35">
        <f>N33</f>
        <v>22121</v>
      </c>
      <c r="AT33" s="35">
        <f>COUNTIF(L6:L7,AS33)</f>
        <v>0</v>
      </c>
      <c r="AU33" s="35" t="e">
        <f>AT33/(AV4-AT25)</f>
        <v>#DIV/0!</v>
      </c>
      <c r="AV33" s="35" t="e">
        <f>IF(AU33=0,0,(AU33*((LOG(AU33))/LOG(2))))</f>
        <v>#DIV/0!</v>
      </c>
    </row>
    <row r="34" spans="14:48" x14ac:dyDescent="0.3">
      <c r="N34" s="35">
        <v>22122</v>
      </c>
      <c r="O34" s="35">
        <f>COUNTIF($L$7:$L$500,N34)</f>
        <v>0</v>
      </c>
      <c r="P34" s="35" t="e">
        <f>O34/$Q$4</f>
        <v>#DIV/0!</v>
      </c>
      <c r="Q34" s="35" t="e">
        <f>IF(P34=0,0,(P34*((LOG(P34))/LOG(2))))</f>
        <v>#DIV/0!</v>
      </c>
      <c r="T34" s="35">
        <f>N34</f>
        <v>22122</v>
      </c>
      <c r="U34" s="35">
        <f>COUNTIF(L6:L7,T34)</f>
        <v>0</v>
      </c>
      <c r="V34" s="35" t="e">
        <f>U34/(W4-U25)</f>
        <v>#DIV/0!</v>
      </c>
      <c r="W34" s="35" t="e">
        <f>IF(V34=0,0,(V34*((LOG(V34))/LOG(2))))</f>
        <v>#DIV/0!</v>
      </c>
      <c r="Y34" s="35">
        <f>N34</f>
        <v>22122</v>
      </c>
      <c r="Z34" s="35">
        <f>COUNTIF(L6:L7,Y34)</f>
        <v>0</v>
      </c>
      <c r="AA34" s="35" t="e">
        <f>Z34/(AB4-Z25)</f>
        <v>#DIV/0!</v>
      </c>
      <c r="AB34" s="35" t="e">
        <f>IF(AA34=0,0,(AA34*((LOG(AA34))/LOG(2))))</f>
        <v>#DIV/0!</v>
      </c>
      <c r="AD34" s="35">
        <f>N34</f>
        <v>22122</v>
      </c>
      <c r="AE34" s="35">
        <f>COUNTIF(L6:L7,AD34)</f>
        <v>0</v>
      </c>
      <c r="AF34" s="35" t="e">
        <f>AE34/(AG4-AE25)</f>
        <v>#DIV/0!</v>
      </c>
      <c r="AG34" s="35" t="e">
        <f>IF(AF34=0,0,(AF34*((LOG(AF34))/LOG(2))))</f>
        <v>#DIV/0!</v>
      </c>
      <c r="AI34" s="35">
        <f>N34</f>
        <v>22122</v>
      </c>
      <c r="AJ34" s="35">
        <f>COUNTIF(L6:L7,AI34)</f>
        <v>0</v>
      </c>
      <c r="AK34" s="35" t="e">
        <f>AJ34/(AL4-AJ25)</f>
        <v>#DIV/0!</v>
      </c>
      <c r="AL34" s="35" t="e">
        <f>IF(AK34=0,0,(AK34*((LOG(AK34))/LOG(2))))</f>
        <v>#DIV/0!</v>
      </c>
      <c r="AN34" s="35">
        <f>N34</f>
        <v>22122</v>
      </c>
      <c r="AO34" s="35">
        <f>COUNTIF(L6:L7,AN34)</f>
        <v>0</v>
      </c>
      <c r="AP34" s="35" t="e">
        <f>AO34/(AQ4-AO25)</f>
        <v>#DIV/0!</v>
      </c>
      <c r="AQ34" s="35" t="e">
        <f>IF(AP34=0,0,(AP34*((LOG(AP34))/LOG(2))))</f>
        <v>#DIV/0!</v>
      </c>
      <c r="AS34" s="35">
        <f>N34</f>
        <v>22122</v>
      </c>
      <c r="AT34" s="35">
        <f>COUNTIF(L6:L7,AS34)</f>
        <v>0</v>
      </c>
      <c r="AU34" s="35" t="e">
        <f>AT34/(AV4-AT25)</f>
        <v>#DIV/0!</v>
      </c>
      <c r="AV34" s="35" t="e">
        <f>IF(AU34=0,0,(AU34*((LOG(AU34))/LOG(2))))</f>
        <v>#DIV/0!</v>
      </c>
    </row>
    <row r="35" spans="14:48" x14ac:dyDescent="0.3">
      <c r="N35" s="35">
        <v>22211</v>
      </c>
      <c r="O35" s="35">
        <f>COUNTIF($L$7:$L$500,N35)</f>
        <v>0</v>
      </c>
      <c r="P35" s="35" t="e">
        <f>O35/$Q$4</f>
        <v>#DIV/0!</v>
      </c>
      <c r="Q35" s="35" t="e">
        <f>IF(P35=0,0,(P35*((LOG(P35))/LOG(2))))</f>
        <v>#DIV/0!</v>
      </c>
      <c r="T35" s="35">
        <f>N35</f>
        <v>22211</v>
      </c>
      <c r="U35" s="35">
        <f>COUNTIF(L6:L7,T35)</f>
        <v>0</v>
      </c>
      <c r="V35" s="35" t="e">
        <f>U35/(W4-U25)</f>
        <v>#DIV/0!</v>
      </c>
      <c r="W35" s="35" t="e">
        <f>IF(V35=0,0,(V35*((LOG(V35))/LOG(2))))</f>
        <v>#DIV/0!</v>
      </c>
      <c r="Y35" s="35">
        <f>N35</f>
        <v>22211</v>
      </c>
      <c r="Z35" s="35">
        <f>COUNTIF(L6:L7,Y35)</f>
        <v>0</v>
      </c>
      <c r="AA35" s="35" t="e">
        <f>Z35/(AB4-Z25)</f>
        <v>#DIV/0!</v>
      </c>
      <c r="AB35" s="35" t="e">
        <f>IF(AA35=0,0,(AA35*((LOG(AA35))/LOG(2))))</f>
        <v>#DIV/0!</v>
      </c>
      <c r="AD35" s="35">
        <f>N35</f>
        <v>22211</v>
      </c>
      <c r="AE35" s="35">
        <f>COUNTIF(L6:L7,AD35)</f>
        <v>0</v>
      </c>
      <c r="AF35" s="35" t="e">
        <f>AE35/(AG4-AE25)</f>
        <v>#DIV/0!</v>
      </c>
      <c r="AG35" s="35" t="e">
        <f>IF(AF35=0,0,(AF35*((LOG(AF35))/LOG(2))))</f>
        <v>#DIV/0!</v>
      </c>
      <c r="AI35" s="35">
        <f>N35</f>
        <v>22211</v>
      </c>
      <c r="AJ35" s="35">
        <f>COUNTIF(L6:L7,AI35)</f>
        <v>0</v>
      </c>
      <c r="AK35" s="35" t="e">
        <f>AJ35/(AL4-AJ25)</f>
        <v>#DIV/0!</v>
      </c>
      <c r="AL35" s="35" t="e">
        <f>IF(AK35=0,0,(AK35*((LOG(AK35))/LOG(2))))</f>
        <v>#DIV/0!</v>
      </c>
      <c r="AN35" s="35">
        <f>N35</f>
        <v>22211</v>
      </c>
      <c r="AO35" s="35">
        <f>COUNTIF(L6:L7,AN35)</f>
        <v>0</v>
      </c>
      <c r="AP35" s="35" t="e">
        <f>AO35/(AQ4-AO25)</f>
        <v>#DIV/0!</v>
      </c>
      <c r="AQ35" s="35" t="e">
        <f>IF(AP35=0,0,(AP35*((LOG(AP35))/LOG(2))))</f>
        <v>#DIV/0!</v>
      </c>
      <c r="AS35" s="35">
        <f>N35</f>
        <v>22211</v>
      </c>
      <c r="AT35" s="35">
        <f>COUNTIF(L6:L7,AS35)</f>
        <v>0</v>
      </c>
      <c r="AU35" s="35" t="e">
        <f>AT35/(AV4-AT25)</f>
        <v>#DIV/0!</v>
      </c>
      <c r="AV35" s="35" t="e">
        <f>IF(AU35=0,0,(AU35*((LOG(AU35))/LOG(2))))</f>
        <v>#DIV/0!</v>
      </c>
    </row>
    <row r="36" spans="14:48" x14ac:dyDescent="0.3">
      <c r="N36" s="35">
        <v>22212</v>
      </c>
      <c r="O36" s="35">
        <f>COUNTIF($L$7:$L$500,N36)</f>
        <v>0</v>
      </c>
      <c r="P36" s="35" t="e">
        <f>O36/$Q$4</f>
        <v>#DIV/0!</v>
      </c>
      <c r="Q36" s="35" t="e">
        <f>IF(P36=0,0,(P36*((LOG(P36))/LOG(2))))</f>
        <v>#DIV/0!</v>
      </c>
      <c r="T36" s="35">
        <f>N36</f>
        <v>22212</v>
      </c>
      <c r="U36" s="35">
        <f>COUNTIF(L6:L7,T36)</f>
        <v>0</v>
      </c>
      <c r="V36" s="35" t="e">
        <f>U36/(W4-U25)</f>
        <v>#DIV/0!</v>
      </c>
      <c r="W36" s="35" t="e">
        <f>IF(V36=0,0,(V36*((LOG(V36))/LOG(2))))</f>
        <v>#DIV/0!</v>
      </c>
      <c r="Y36" s="35">
        <f>N36</f>
        <v>22212</v>
      </c>
      <c r="Z36" s="35">
        <f>COUNTIF(L6:L7,Y36)</f>
        <v>0</v>
      </c>
      <c r="AA36" s="35" t="e">
        <f>Z36/(AB4-Z25)</f>
        <v>#DIV/0!</v>
      </c>
      <c r="AB36" s="35" t="e">
        <f>IF(AA36=0,0,(AA36*((LOG(AA36))/LOG(2))))</f>
        <v>#DIV/0!</v>
      </c>
      <c r="AD36" s="35">
        <f>N36</f>
        <v>22212</v>
      </c>
      <c r="AE36" s="35">
        <f>COUNTIF(L6:L7,AD36)</f>
        <v>0</v>
      </c>
      <c r="AF36" s="35" t="e">
        <f>AE36/(AG4-AE25)</f>
        <v>#DIV/0!</v>
      </c>
      <c r="AG36" s="35" t="e">
        <f>IF(AF36=0,0,(AF36*((LOG(AF36))/LOG(2))))</f>
        <v>#DIV/0!</v>
      </c>
      <c r="AI36" s="35">
        <f>N36</f>
        <v>22212</v>
      </c>
      <c r="AJ36" s="35">
        <f>COUNTIF(L6:L7,AI36)</f>
        <v>0</v>
      </c>
      <c r="AK36" s="35" t="e">
        <f>AJ36/(AL4-AJ25)</f>
        <v>#DIV/0!</v>
      </c>
      <c r="AL36" s="35" t="e">
        <f>IF(AK36=0,0,(AK36*((LOG(AK36))/LOG(2))))</f>
        <v>#DIV/0!</v>
      </c>
      <c r="AN36" s="35">
        <f>N36</f>
        <v>22212</v>
      </c>
      <c r="AO36" s="35">
        <f>COUNTIF(L6:L7,AN36)</f>
        <v>0</v>
      </c>
      <c r="AP36" s="35" t="e">
        <f>AO36/(AQ4-AO25)</f>
        <v>#DIV/0!</v>
      </c>
      <c r="AQ36" s="35" t="e">
        <f>IF(AP36=0,0,(AP36*((LOG(AP36))/LOG(2))))</f>
        <v>#DIV/0!</v>
      </c>
      <c r="AS36" s="35">
        <f>N36</f>
        <v>22212</v>
      </c>
      <c r="AT36" s="35">
        <f>COUNTIF(L6:L7,AS36)</f>
        <v>0</v>
      </c>
      <c r="AU36" s="35" t="e">
        <f>AT36/(AV4-AT25)</f>
        <v>#DIV/0!</v>
      </c>
      <c r="AV36" s="35" t="e">
        <f>IF(AU36=0,0,(AU36*((LOG(AU36))/LOG(2))))</f>
        <v>#DIV/0!</v>
      </c>
    </row>
    <row r="37" spans="14:48" x14ac:dyDescent="0.3">
      <c r="N37" s="35">
        <v>22221</v>
      </c>
      <c r="O37" s="35">
        <f>COUNTIF($L$7:$L$500,N37)</f>
        <v>0</v>
      </c>
      <c r="P37" s="35" t="e">
        <f>O37/$Q$4</f>
        <v>#DIV/0!</v>
      </c>
      <c r="Q37" s="35" t="e">
        <f>IF(P37=0,0,(P37*((LOG(P37))/LOG(2))))</f>
        <v>#DIV/0!</v>
      </c>
      <c r="T37" s="35">
        <f>N37</f>
        <v>22221</v>
      </c>
      <c r="U37" s="35">
        <f>COUNTIF(L6:L7,T37)</f>
        <v>0</v>
      </c>
      <c r="V37" s="35" t="e">
        <f>U37/(W4-U25)</f>
        <v>#DIV/0!</v>
      </c>
      <c r="W37" s="35" t="e">
        <f>IF(V37=0,0,(V37*((LOG(V37))/LOG(2))))</f>
        <v>#DIV/0!</v>
      </c>
      <c r="Y37" s="35">
        <f>N37</f>
        <v>22221</v>
      </c>
      <c r="Z37" s="35">
        <f>COUNTIF(L6:L7,Y37)</f>
        <v>0</v>
      </c>
      <c r="AA37" s="35" t="e">
        <f>Z37/(AB4-Z25)</f>
        <v>#DIV/0!</v>
      </c>
      <c r="AB37" s="35" t="e">
        <f>IF(AA37=0,0,(AA37*((LOG(AA37))/LOG(2))))</f>
        <v>#DIV/0!</v>
      </c>
      <c r="AD37" s="35">
        <f>N37</f>
        <v>22221</v>
      </c>
      <c r="AE37" s="35">
        <f>COUNTIF(L6:L7,AD37)</f>
        <v>0</v>
      </c>
      <c r="AF37" s="35" t="e">
        <f>AE37/(AG4-AE25)</f>
        <v>#DIV/0!</v>
      </c>
      <c r="AG37" s="35" t="e">
        <f>IF(AF37=0,0,(AF37*((LOG(AF37))/LOG(2))))</f>
        <v>#DIV/0!</v>
      </c>
      <c r="AI37" s="35">
        <f>N37</f>
        <v>22221</v>
      </c>
      <c r="AJ37" s="35">
        <f>COUNTIF(L6:L7,AI37)</f>
        <v>0</v>
      </c>
      <c r="AK37" s="35" t="e">
        <f>AJ37/(AL4-AJ25)</f>
        <v>#DIV/0!</v>
      </c>
      <c r="AL37" s="35" t="e">
        <f>IF(AK37=0,0,(AK37*((LOG(AK37))/LOG(2))))</f>
        <v>#DIV/0!</v>
      </c>
      <c r="AN37" s="35">
        <f>N37</f>
        <v>22221</v>
      </c>
      <c r="AO37" s="35">
        <f>COUNTIF(L6:L7,AN37)</f>
        <v>0</v>
      </c>
      <c r="AP37" s="35" t="e">
        <f>AO37/(AQ4-AO25)</f>
        <v>#DIV/0!</v>
      </c>
      <c r="AQ37" s="35" t="e">
        <f>IF(AP37=0,0,(AP37*((LOG(AP37))/LOG(2))))</f>
        <v>#DIV/0!</v>
      </c>
      <c r="AS37" s="35">
        <f>N37</f>
        <v>22221</v>
      </c>
      <c r="AT37" s="35">
        <f>COUNTIF(L6:L7,AS37)</f>
        <v>0</v>
      </c>
      <c r="AU37" s="35" t="e">
        <f>AT37/(AV4-AT25)</f>
        <v>#DIV/0!</v>
      </c>
      <c r="AV37" s="35" t="e">
        <f>IF(AU37=0,0,(AU37*((LOG(AU37))/LOG(2))))</f>
        <v>#DIV/0!</v>
      </c>
    </row>
    <row r="38" spans="14:48" x14ac:dyDescent="0.3">
      <c r="N38" s="35">
        <v>22222</v>
      </c>
      <c r="O38" s="35">
        <f>COUNTIF($L$7:$L$500,N38)</f>
        <v>0</v>
      </c>
      <c r="P38" s="35" t="e">
        <f>O38/$Q$4</f>
        <v>#DIV/0!</v>
      </c>
      <c r="Q38" s="35" t="e">
        <f>IF(P38=0,0,(P38*((LOG(P38))/LOG(2))))</f>
        <v>#DIV/0!</v>
      </c>
      <c r="T38" s="35">
        <f>N38</f>
        <v>22222</v>
      </c>
      <c r="U38" s="35">
        <f>COUNTIF(L6:L7,T38)</f>
        <v>0</v>
      </c>
      <c r="V38" s="35" t="e">
        <f>U38/(W4-U25)</f>
        <v>#DIV/0!</v>
      </c>
      <c r="W38" s="35" t="e">
        <f>IF(V38=0,0,(V38*((LOG(V38))/LOG(2))))</f>
        <v>#DIV/0!</v>
      </c>
      <c r="Y38" s="35">
        <f>N38</f>
        <v>22222</v>
      </c>
      <c r="Z38" s="35">
        <f>COUNTIF(L6:L7,Y38)</f>
        <v>0</v>
      </c>
      <c r="AA38" s="35" t="e">
        <f>Z38/(AB4-Z25)</f>
        <v>#DIV/0!</v>
      </c>
      <c r="AB38" s="35" t="e">
        <f>IF(AA38=0,0,(AA38*((LOG(AA38))/LOG(2))))</f>
        <v>#DIV/0!</v>
      </c>
      <c r="AD38" s="35">
        <f>N38</f>
        <v>22222</v>
      </c>
      <c r="AE38" s="35">
        <f>COUNTIF(L6:L7,AD38)</f>
        <v>0</v>
      </c>
      <c r="AF38" s="35" t="e">
        <f>AE38/(AG4-AE25)</f>
        <v>#DIV/0!</v>
      </c>
      <c r="AG38" s="35" t="e">
        <f>IF(AF38=0,0,(AF38*((LOG(AF38))/LOG(2))))</f>
        <v>#DIV/0!</v>
      </c>
      <c r="AI38" s="35">
        <f>N38</f>
        <v>22222</v>
      </c>
      <c r="AJ38" s="35">
        <f>COUNTIF(L6:L7,AI38)</f>
        <v>0</v>
      </c>
      <c r="AK38" s="35" t="e">
        <f>AJ38/(AL4-AJ25)</f>
        <v>#DIV/0!</v>
      </c>
      <c r="AL38" s="35" t="e">
        <f>IF(AK38=0,0,(AK38*((LOG(AK38))/LOG(2))))</f>
        <v>#DIV/0!</v>
      </c>
      <c r="AN38" s="35">
        <f>N38</f>
        <v>22222</v>
      </c>
      <c r="AO38" s="35">
        <f>COUNTIF(L6:L7,AN38)</f>
        <v>0</v>
      </c>
      <c r="AP38" s="35" t="e">
        <f>AO38/(AQ4-AO25)</f>
        <v>#DIV/0!</v>
      </c>
      <c r="AQ38" s="35" t="e">
        <f>IF(AP38=0,0,(AP38*((LOG(AP38))/LOG(2))))</f>
        <v>#DIV/0!</v>
      </c>
      <c r="AS38" s="35">
        <f>N38</f>
        <v>22222</v>
      </c>
      <c r="AT38" s="35">
        <f>COUNTIF(L6:L7,AS38)</f>
        <v>0</v>
      </c>
      <c r="AU38" s="35" t="e">
        <f>AT38/(AV4-AT25)</f>
        <v>#DIV/0!</v>
      </c>
      <c r="AV38" s="35" t="e">
        <f>IF(AU38=0,0,(AU38*((LOG(AU38))/LOG(2))))</f>
        <v>#DIV/0!</v>
      </c>
    </row>
    <row r="39" spans="14:48" x14ac:dyDescent="0.3">
      <c r="P39" s="27" t="e">
        <f>SUM(P7:P38)</f>
        <v>#DIV/0!</v>
      </c>
      <c r="Q39" s="27" t="e">
        <f>-SUM(Q7:Q38)</f>
        <v>#DIV/0!</v>
      </c>
      <c r="V39" s="27" t="e">
        <f>SUM(V7:V38)</f>
        <v>#DIV/0!</v>
      </c>
      <c r="W39" s="27" t="e">
        <f>-SUM(W7:W38)</f>
        <v>#DIV/0!</v>
      </c>
      <c r="AA39" s="27" t="e">
        <f>SUM(AA7:AA38)</f>
        <v>#DIV/0!</v>
      </c>
      <c r="AB39" s="27" t="e">
        <f>-SUM(AB7:AB38)</f>
        <v>#DIV/0!</v>
      </c>
      <c r="AF39" s="27" t="e">
        <f>SUM(AF7:AF38)</f>
        <v>#DIV/0!</v>
      </c>
      <c r="AG39" s="27" t="e">
        <f>-SUM(AG7:AG38)</f>
        <v>#DIV/0!</v>
      </c>
      <c r="AK39" s="27" t="e">
        <f>SUM(AK7:AK38)</f>
        <v>#DIV/0!</v>
      </c>
      <c r="AL39" s="27" t="e">
        <f>-SUM(AL7:AL38)</f>
        <v>#DIV/0!</v>
      </c>
      <c r="AP39" s="27" t="e">
        <f>SUM(AP7:AP38)</f>
        <v>#DIV/0!</v>
      </c>
      <c r="AQ39" s="27" t="e">
        <f>-SUM(AQ7:AQ38)</f>
        <v>#DIV/0!</v>
      </c>
      <c r="AU39" s="27" t="e">
        <f>SUM(AU7:AU38)</f>
        <v>#DIV/0!</v>
      </c>
      <c r="AV39" s="27" t="e">
        <f>-SUM(AV7:AV38)</f>
        <v>#DIV/0!</v>
      </c>
    </row>
    <row r="40" spans="14:48" x14ac:dyDescent="0.3">
      <c r="P40" s="28" t="s">
        <v>90</v>
      </c>
      <c r="Q40" s="28" t="e">
        <f>Q39/(LOG(Q4)/LOG(2))</f>
        <v>#DIV/0!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COUNTIF(L6:L7,G3)</f>
        <v>0</v>
      </c>
      <c r="O44" s="39"/>
      <c r="P44" s="46">
        <v>0</v>
      </c>
      <c r="Q44" s="46">
        <v>0</v>
      </c>
      <c r="R44" s="46">
        <v>0</v>
      </c>
      <c r="S44" s="46">
        <v>0</v>
      </c>
      <c r="T44" s="46">
        <v>0</v>
      </c>
      <c r="U44" s="46">
        <v>0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 t="e">
        <f>J6/P44</f>
        <v>#VALUE!</v>
      </c>
      <c r="Q52" t="e">
        <f>(J6-J6)/Q44</f>
        <v>#VALUE!</v>
      </c>
      <c r="R52" t="e">
        <f>(J6-J6)/R44</f>
        <v>#VALUE!</v>
      </c>
      <c r="S52" t="e">
        <f>(J6-J6)/S44</f>
        <v>#VALUE!</v>
      </c>
      <c r="T52" t="e">
        <f>(J6-J6)/T44</f>
        <v>#VALUE!</v>
      </c>
      <c r="U52" t="e">
        <f>(J6-J6)/U44</f>
        <v>#VALUE!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2"/>
  <sheetViews>
    <sheetView workbookViewId="0"/>
  </sheetViews>
  <sheetFormatPr defaultRowHeight="14.4" x14ac:dyDescent="0.3"/>
  <cols>
    <col min="1" max="1" width="11.88671875" customWidth="1"/>
    <col min="3" max="3" width="11.88671875" customWidth="1"/>
    <col min="5" max="5" width="11.88671875" customWidth="1"/>
    <col min="7" max="7" width="11.88671875" customWidth="1"/>
    <col min="9" max="9" width="11.88671875" customWidth="1"/>
    <col min="11" max="12" width="11.88671875" customWidth="1"/>
  </cols>
  <sheetData>
    <row r="1" spans="1:48" x14ac:dyDescent="0.3">
      <c r="A1" t="s">
        <v>154</v>
      </c>
    </row>
    <row r="2" spans="1:48" x14ac:dyDescent="0.3">
      <c r="A2" t="s">
        <v>80</v>
      </c>
      <c r="B2" s="34" t="s">
        <v>81</v>
      </c>
      <c r="C2" s="34"/>
      <c r="F2" s="25"/>
      <c r="G2" s="26"/>
    </row>
    <row r="3" spans="1:48" x14ac:dyDescent="0.3">
      <c r="A3" t="s">
        <v>82</v>
      </c>
      <c r="B3" t="s">
        <v>83</v>
      </c>
      <c r="F3" s="25" t="s">
        <v>84</v>
      </c>
      <c r="G3" s="26">
        <f>Start!J2</f>
        <v>21121</v>
      </c>
      <c r="P3" s="25" t="s">
        <v>85</v>
      </c>
      <c r="Q3" s="26">
        <f>4994-COUNTBLANK(L7:L5000)</f>
        <v>6</v>
      </c>
      <c r="V3" s="25" t="s">
        <v>118</v>
      </c>
      <c r="W3">
        <f>COUNTA(L7:L7)</f>
        <v>1</v>
      </c>
      <c r="AA3" s="25" t="s">
        <v>118</v>
      </c>
      <c r="AB3">
        <f>COUNTA(L8:L8)</f>
        <v>1</v>
      </c>
      <c r="AF3" s="25" t="s">
        <v>118</v>
      </c>
      <c r="AG3">
        <f>COUNTA(L9:L9)</f>
        <v>1</v>
      </c>
      <c r="AK3" s="25" t="s">
        <v>118</v>
      </c>
      <c r="AL3">
        <f>COUNTA(L10:L10)</f>
        <v>1</v>
      </c>
      <c r="AP3" s="25" t="s">
        <v>118</v>
      </c>
      <c r="AQ3">
        <f>COUNTA(L11:L11)</f>
        <v>1</v>
      </c>
      <c r="AU3" s="25" t="s">
        <v>118</v>
      </c>
      <c r="AV3">
        <f>COUNTA(L12:L12)</f>
        <v>1</v>
      </c>
    </row>
    <row r="4" spans="1:48" x14ac:dyDescent="0.3">
      <c r="P4" s="25" t="s">
        <v>86</v>
      </c>
      <c r="Q4" s="26">
        <f>SUM(O7:O38)</f>
        <v>6</v>
      </c>
      <c r="V4" s="25" t="s">
        <v>119</v>
      </c>
      <c r="W4">
        <f>SUM(U7:U38)</f>
        <v>1</v>
      </c>
      <c r="AA4" s="25" t="s">
        <v>119</v>
      </c>
      <c r="AB4">
        <f>SUM(Z7:Z38)</f>
        <v>1</v>
      </c>
      <c r="AF4" s="25" t="s">
        <v>119</v>
      </c>
      <c r="AG4">
        <f>SUM(AE7:AE38)</f>
        <v>1</v>
      </c>
      <c r="AK4" s="25" t="s">
        <v>119</v>
      </c>
      <c r="AL4">
        <f>SUM(AJ7:AJ38)</f>
        <v>1</v>
      </c>
      <c r="AP4" s="25" t="s">
        <v>119</v>
      </c>
      <c r="AQ4">
        <f>SUM(AO7:AO38)</f>
        <v>1</v>
      </c>
      <c r="AU4" s="25" t="s">
        <v>119</v>
      </c>
      <c r="AV4">
        <f>SUM(AT7:AT38)</f>
        <v>1</v>
      </c>
    </row>
    <row r="5" spans="1:48" ht="15" thickBot="1" x14ac:dyDescent="0.35">
      <c r="T5" s="51" t="s">
        <v>34</v>
      </c>
      <c r="U5" s="51"/>
      <c r="V5" s="51"/>
      <c r="W5" s="51"/>
      <c r="Y5" s="51" t="s">
        <v>36</v>
      </c>
      <c r="Z5" s="51"/>
      <c r="AA5" s="51"/>
      <c r="AB5" s="51"/>
      <c r="AD5" s="51" t="s">
        <v>37</v>
      </c>
      <c r="AE5" s="51"/>
      <c r="AF5" s="51"/>
      <c r="AG5" s="51"/>
      <c r="AI5" s="51" t="s">
        <v>38</v>
      </c>
      <c r="AJ5" s="51"/>
      <c r="AK5" s="51"/>
      <c r="AL5" s="51"/>
      <c r="AN5" s="51" t="s">
        <v>39</v>
      </c>
      <c r="AO5" s="51"/>
      <c r="AP5" s="51"/>
      <c r="AQ5" s="51"/>
      <c r="AS5" s="51" t="s">
        <v>40</v>
      </c>
      <c r="AT5" s="51"/>
      <c r="AU5" s="51"/>
      <c r="AV5" s="51"/>
    </row>
    <row r="6" spans="1:48" ht="43.8" thickBot="1" x14ac:dyDescent="0.35">
      <c r="A6" s="29" t="s">
        <v>91</v>
      </c>
      <c r="B6" s="30" t="s">
        <v>92</v>
      </c>
      <c r="C6" s="29" t="s">
        <v>93</v>
      </c>
      <c r="D6" s="30" t="s">
        <v>94</v>
      </c>
      <c r="E6" s="29" t="s">
        <v>95</v>
      </c>
      <c r="F6" s="30" t="s">
        <v>96</v>
      </c>
      <c r="G6" s="29" t="s">
        <v>97</v>
      </c>
      <c r="H6" s="30" t="s">
        <v>98</v>
      </c>
      <c r="I6" s="31" t="s">
        <v>99</v>
      </c>
      <c r="J6" s="32" t="s">
        <v>100</v>
      </c>
      <c r="K6" s="31" t="s">
        <v>101</v>
      </c>
      <c r="L6" s="33" t="s">
        <v>102</v>
      </c>
      <c r="N6" s="36" t="s">
        <v>87</v>
      </c>
      <c r="O6" s="37"/>
      <c r="P6" s="38" t="s">
        <v>88</v>
      </c>
      <c r="Q6" s="38" t="s">
        <v>89</v>
      </c>
      <c r="T6" s="52" t="s">
        <v>87</v>
      </c>
      <c r="U6" s="53"/>
      <c r="V6" s="38" t="s">
        <v>88</v>
      </c>
      <c r="W6" s="38" t="s">
        <v>89</v>
      </c>
      <c r="Y6" s="52" t="s">
        <v>87</v>
      </c>
      <c r="Z6" s="53"/>
      <c r="AA6" s="38" t="s">
        <v>88</v>
      </c>
      <c r="AB6" s="38" t="s">
        <v>89</v>
      </c>
      <c r="AD6" s="52" t="s">
        <v>87</v>
      </c>
      <c r="AE6" s="53"/>
      <c r="AF6" s="38" t="s">
        <v>88</v>
      </c>
      <c r="AG6" s="38" t="s">
        <v>89</v>
      </c>
      <c r="AI6" s="52" t="s">
        <v>87</v>
      </c>
      <c r="AJ6" s="53"/>
      <c r="AK6" s="38" t="s">
        <v>88</v>
      </c>
      <c r="AL6" s="38" t="s">
        <v>89</v>
      </c>
      <c r="AN6" s="52" t="s">
        <v>87</v>
      </c>
      <c r="AO6" s="53"/>
      <c r="AP6" s="38" t="s">
        <v>88</v>
      </c>
      <c r="AQ6" s="38" t="s">
        <v>89</v>
      </c>
      <c r="AS6" s="52" t="s">
        <v>87</v>
      </c>
      <c r="AT6" s="53"/>
      <c r="AU6" s="38" t="s">
        <v>88</v>
      </c>
      <c r="AV6" s="38" t="s">
        <v>89</v>
      </c>
    </row>
    <row r="7" spans="1:48" x14ac:dyDescent="0.3">
      <c r="A7" s="58">
        <v>12</v>
      </c>
      <c r="B7" s="58">
        <v>5306</v>
      </c>
      <c r="C7" s="61">
        <v>24</v>
      </c>
      <c r="D7" s="58">
        <v>5321</v>
      </c>
      <c r="E7" s="61">
        <v>24</v>
      </c>
      <c r="F7" s="58">
        <v>5330</v>
      </c>
      <c r="G7" s="64">
        <v>23</v>
      </c>
      <c r="H7" s="64">
        <v>5339</v>
      </c>
      <c r="I7" s="41">
        <v>24</v>
      </c>
      <c r="J7" s="41">
        <v>5344</v>
      </c>
      <c r="K7" s="42">
        <v>0</v>
      </c>
      <c r="L7">
        <v>12222</v>
      </c>
      <c r="N7" s="35">
        <v>11111</v>
      </c>
      <c r="O7" s="35">
        <f>COUNTIF($L$7:$L$500,N7)</f>
        <v>2</v>
      </c>
      <c r="P7" s="35">
        <f>O7/$Q$4</f>
        <v>0.33333333333333331</v>
      </c>
      <c r="Q7" s="35">
        <f>IF(P7=0,0,(P7*((LOG(P7))/LOG(2))))</f>
        <v>-0.52832083357371862</v>
      </c>
      <c r="T7" s="35">
        <f>N7</f>
        <v>11111</v>
      </c>
      <c r="U7" s="35">
        <f>COUNTIF(L7:L7,T7)</f>
        <v>0</v>
      </c>
      <c r="V7" s="35">
        <f>U7/(W4-U25)</f>
        <v>0</v>
      </c>
      <c r="W7" s="35">
        <f>IF(V7=0,0,(V7*((LOG(V7))/LOG(2))))</f>
        <v>0</v>
      </c>
      <c r="Y7" s="35">
        <f>N7</f>
        <v>11111</v>
      </c>
      <c r="Z7" s="35">
        <f>COUNTIF(L8:L8,Y7)</f>
        <v>0</v>
      </c>
      <c r="AA7" s="35">
        <f>Z7/(AB4-Z25)</f>
        <v>0</v>
      </c>
      <c r="AB7" s="35">
        <f>IF(AA7=0,0,(AA7*((LOG(AA7))/LOG(2))))</f>
        <v>0</v>
      </c>
      <c r="AD7" s="35">
        <f>N7</f>
        <v>11111</v>
      </c>
      <c r="AE7" s="35">
        <f>COUNTIF(L9:L9,AD7)</f>
        <v>1</v>
      </c>
      <c r="AF7" s="35">
        <f>AE7/(AG4-AE25)</f>
        <v>1</v>
      </c>
      <c r="AG7" s="35">
        <f>IF(AF7=0,0,(AF7*((LOG(AF7))/LOG(2))))</f>
        <v>0</v>
      </c>
      <c r="AI7" s="35">
        <f>N7</f>
        <v>11111</v>
      </c>
      <c r="AJ7" s="35">
        <f>COUNTIF(L10:L10,AI7)</f>
        <v>0</v>
      </c>
      <c r="AK7" s="35">
        <f>AJ7/(AL4-AJ25)</f>
        <v>0</v>
      </c>
      <c r="AL7" s="35">
        <f>IF(AK7=0,0,(AK7*((LOG(AK7))/LOG(2))))</f>
        <v>0</v>
      </c>
      <c r="AN7" s="35">
        <f>N7</f>
        <v>11111</v>
      </c>
      <c r="AO7" s="35">
        <f>COUNTIF(L11:L11,AN7)</f>
        <v>1</v>
      </c>
      <c r="AP7" s="35">
        <f>AO7/(AQ4-AO25)</f>
        <v>1</v>
      </c>
      <c r="AQ7" s="35">
        <f>IF(AP7=0,0,(AP7*((LOG(AP7))/LOG(2))))</f>
        <v>0</v>
      </c>
      <c r="AS7" s="35">
        <f>N7</f>
        <v>11111</v>
      </c>
      <c r="AT7" s="35">
        <f>COUNTIF(L12:L12,AS7)</f>
        <v>0</v>
      </c>
      <c r="AU7" s="35">
        <f>AT7/(AV4-AT25)</f>
        <v>0</v>
      </c>
      <c r="AV7" s="35">
        <f>IF(AU7=0,0,(AU7*((LOG(AU7))/LOG(2))))</f>
        <v>0</v>
      </c>
    </row>
    <row r="8" spans="1:48" x14ac:dyDescent="0.3">
      <c r="A8" s="60">
        <v>21</v>
      </c>
      <c r="B8" s="60">
        <v>5557</v>
      </c>
      <c r="C8" s="63">
        <v>22</v>
      </c>
      <c r="D8" s="60">
        <v>5568</v>
      </c>
      <c r="E8" s="63">
        <v>24</v>
      </c>
      <c r="F8" s="60">
        <v>5577</v>
      </c>
      <c r="G8" s="66">
        <v>23</v>
      </c>
      <c r="H8" s="66">
        <v>5585</v>
      </c>
      <c r="I8" s="40">
        <v>24</v>
      </c>
      <c r="J8" s="40">
        <v>5593</v>
      </c>
      <c r="K8" s="50">
        <v>0</v>
      </c>
      <c r="L8">
        <v>22222</v>
      </c>
      <c r="N8" s="35">
        <v>11112</v>
      </c>
      <c r="O8" s="35">
        <f>COUNTIF($L$7:$L$500,N8)</f>
        <v>1</v>
      </c>
      <c r="P8" s="35">
        <f>O8/$Q$4</f>
        <v>0.16666666666666666</v>
      </c>
      <c r="Q8" s="35">
        <f>IF(P8=0,0,(P8*((LOG(P8))/LOG(2))))</f>
        <v>-0.43082708345352599</v>
      </c>
      <c r="T8" s="35">
        <f>N8</f>
        <v>11112</v>
      </c>
      <c r="U8" s="35">
        <f>COUNTIF(L7:L7,T8)</f>
        <v>0</v>
      </c>
      <c r="V8" s="35">
        <f>U8/(W4-U25)</f>
        <v>0</v>
      </c>
      <c r="W8" s="35">
        <f>IF(V8=0,0,(V8*((LOG(V8))/LOG(2))))</f>
        <v>0</v>
      </c>
      <c r="Y8" s="35">
        <f>N8</f>
        <v>11112</v>
      </c>
      <c r="Z8" s="35">
        <f>COUNTIF(L8:L8,Y8)</f>
        <v>0</v>
      </c>
      <c r="AA8" s="35">
        <f>Z8/(AB4-Z25)</f>
        <v>0</v>
      </c>
      <c r="AB8" s="35">
        <f>IF(AA8=0,0,(AA8*((LOG(AA8))/LOG(2))))</f>
        <v>0</v>
      </c>
      <c r="AD8" s="35">
        <f>N8</f>
        <v>11112</v>
      </c>
      <c r="AE8" s="35">
        <f>COUNTIF(L9:L9,AD8)</f>
        <v>0</v>
      </c>
      <c r="AF8" s="35">
        <f>AE8/(AG4-AE25)</f>
        <v>0</v>
      </c>
      <c r="AG8" s="35">
        <f>IF(AF8=0,0,(AF8*((LOG(AF8))/LOG(2))))</f>
        <v>0</v>
      </c>
      <c r="AI8" s="35">
        <f>N8</f>
        <v>11112</v>
      </c>
      <c r="AJ8" s="35">
        <f>COUNTIF(L10:L10,AI8)</f>
        <v>0</v>
      </c>
      <c r="AK8" s="35">
        <f>AJ8/(AL4-AJ25)</f>
        <v>0</v>
      </c>
      <c r="AL8" s="35">
        <f>IF(AK8=0,0,(AK8*((LOG(AK8))/LOG(2))))</f>
        <v>0</v>
      </c>
      <c r="AN8" s="35">
        <f>N8</f>
        <v>11112</v>
      </c>
      <c r="AO8" s="35">
        <f>COUNTIF(L11:L11,AN8)</f>
        <v>0</v>
      </c>
      <c r="AP8" s="35">
        <f>AO8/(AQ4-AO25)</f>
        <v>0</v>
      </c>
      <c r="AQ8" s="35">
        <f>IF(AP8=0,0,(AP8*((LOG(AP8))/LOG(2))))</f>
        <v>0</v>
      </c>
      <c r="AS8" s="35">
        <f>N8</f>
        <v>11112</v>
      </c>
      <c r="AT8" s="35">
        <f>COUNTIF(L12:L12,AS8)</f>
        <v>1</v>
      </c>
      <c r="AU8" s="35">
        <f>AT8/(AV4-AT25)</f>
        <v>1</v>
      </c>
      <c r="AV8" s="35">
        <f>IF(AU8=0,0,(AU8*((LOG(AU8))/LOG(2))))</f>
        <v>0</v>
      </c>
    </row>
    <row r="9" spans="1:48" x14ac:dyDescent="0.3">
      <c r="A9" s="59">
        <v>12</v>
      </c>
      <c r="B9" s="59">
        <v>5696</v>
      </c>
      <c r="C9" s="62">
        <v>13</v>
      </c>
      <c r="D9" s="59">
        <v>5752</v>
      </c>
      <c r="E9" s="62">
        <v>13</v>
      </c>
      <c r="F9" s="59">
        <v>5762</v>
      </c>
      <c r="G9" s="65">
        <v>14</v>
      </c>
      <c r="H9" s="65">
        <v>5784</v>
      </c>
      <c r="I9" s="41">
        <v>13</v>
      </c>
      <c r="J9" s="41">
        <v>5793</v>
      </c>
      <c r="K9" s="42">
        <v>0</v>
      </c>
      <c r="L9">
        <v>11111</v>
      </c>
      <c r="N9" s="35">
        <v>11121</v>
      </c>
      <c r="O9" s="35">
        <f>COUNTIF($L$7:$L$500,N9)</f>
        <v>1</v>
      </c>
      <c r="P9" s="35">
        <f>O9/$Q$4</f>
        <v>0.16666666666666666</v>
      </c>
      <c r="Q9" s="35">
        <f>IF(P9=0,0,(P9*((LOG(P9))/LOG(2))))</f>
        <v>-0.43082708345352599</v>
      </c>
      <c r="T9" s="35">
        <f>N9</f>
        <v>11121</v>
      </c>
      <c r="U9" s="35">
        <f>COUNTIF(L7:L7,T9)</f>
        <v>0</v>
      </c>
      <c r="V9" s="35">
        <f>U9/(W4-U25)</f>
        <v>0</v>
      </c>
      <c r="W9" s="35">
        <f>IF(V9=0,0,(V9*((LOG(V9))/LOG(2))))</f>
        <v>0</v>
      </c>
      <c r="Y9" s="35">
        <f>N9</f>
        <v>11121</v>
      </c>
      <c r="Z9" s="35">
        <f>COUNTIF(L8:L8,Y9)</f>
        <v>0</v>
      </c>
      <c r="AA9" s="35">
        <f>Z9/(AB4-Z25)</f>
        <v>0</v>
      </c>
      <c r="AB9" s="35">
        <f>IF(AA9=0,0,(AA9*((LOG(AA9))/LOG(2))))</f>
        <v>0</v>
      </c>
      <c r="AD9" s="35">
        <f>N9</f>
        <v>11121</v>
      </c>
      <c r="AE9" s="35">
        <f>COUNTIF(L9:L9,AD9)</f>
        <v>0</v>
      </c>
      <c r="AF9" s="35">
        <f>AE9/(AG4-AE25)</f>
        <v>0</v>
      </c>
      <c r="AG9" s="35">
        <f>IF(AF9=0,0,(AF9*((LOG(AF9))/LOG(2))))</f>
        <v>0</v>
      </c>
      <c r="AI9" s="35">
        <f>N9</f>
        <v>11121</v>
      </c>
      <c r="AJ9" s="35">
        <f>COUNTIF(L10:L10,AI9)</f>
        <v>1</v>
      </c>
      <c r="AK9" s="35">
        <f>AJ9/(AL4-AJ25)</f>
        <v>1</v>
      </c>
      <c r="AL9" s="35">
        <f>IF(AK9=0,0,(AK9*((LOG(AK9))/LOG(2))))</f>
        <v>0</v>
      </c>
      <c r="AN9" s="35">
        <f>N9</f>
        <v>11121</v>
      </c>
      <c r="AO9" s="35">
        <f>COUNTIF(L11:L11,AN9)</f>
        <v>0</v>
      </c>
      <c r="AP9" s="35">
        <f>AO9/(AQ4-AO25)</f>
        <v>0</v>
      </c>
      <c r="AQ9" s="35">
        <f>IF(AP9=0,0,(AP9*((LOG(AP9))/LOG(2))))</f>
        <v>0</v>
      </c>
      <c r="AS9" s="35">
        <f>N9</f>
        <v>11121</v>
      </c>
      <c r="AT9" s="35">
        <f>COUNTIF(L12:L12,AS9)</f>
        <v>0</v>
      </c>
      <c r="AU9" s="35">
        <f>AT9/(AV4-AT25)</f>
        <v>0</v>
      </c>
      <c r="AV9" s="35">
        <f>IF(AU9=0,0,(AU9*((LOG(AU9))/LOG(2))))</f>
        <v>0</v>
      </c>
    </row>
    <row r="10" spans="1:48" x14ac:dyDescent="0.3">
      <c r="A10" s="60">
        <v>12</v>
      </c>
      <c r="B10" s="60">
        <v>5893</v>
      </c>
      <c r="C10" s="63">
        <v>13</v>
      </c>
      <c r="D10" s="60">
        <v>5905</v>
      </c>
      <c r="E10" s="63">
        <v>13</v>
      </c>
      <c r="F10" s="60">
        <v>5934</v>
      </c>
      <c r="G10" s="66">
        <v>23</v>
      </c>
      <c r="H10" s="66">
        <v>5951</v>
      </c>
      <c r="I10" s="40">
        <v>13</v>
      </c>
      <c r="J10" s="40">
        <v>5967</v>
      </c>
      <c r="K10" s="50">
        <v>0</v>
      </c>
      <c r="L10">
        <v>11121</v>
      </c>
      <c r="N10" s="35">
        <v>11122</v>
      </c>
      <c r="O10" s="35">
        <f>COUNTIF($L$7:$L$500,N10)</f>
        <v>0</v>
      </c>
      <c r="P10" s="35">
        <f>O10/$Q$4</f>
        <v>0</v>
      </c>
      <c r="Q10" s="35">
        <f>IF(P10=0,0,(P10*((LOG(P10))/LOG(2))))</f>
        <v>0</v>
      </c>
      <c r="T10" s="35">
        <f>N10</f>
        <v>11122</v>
      </c>
      <c r="U10" s="35">
        <f>COUNTIF(L7:L7,T10)</f>
        <v>0</v>
      </c>
      <c r="V10" s="35">
        <f>U10/(W4-U25)</f>
        <v>0</v>
      </c>
      <c r="W10" s="35">
        <f>IF(V10=0,0,(V10*((LOG(V10))/LOG(2))))</f>
        <v>0</v>
      </c>
      <c r="Y10" s="35">
        <f>N10</f>
        <v>11122</v>
      </c>
      <c r="Z10" s="35">
        <f>COUNTIF(L8:L8,Y10)</f>
        <v>0</v>
      </c>
      <c r="AA10" s="35">
        <f>Z10/(AB4-Z25)</f>
        <v>0</v>
      </c>
      <c r="AB10" s="35">
        <f>IF(AA10=0,0,(AA10*((LOG(AA10))/LOG(2))))</f>
        <v>0</v>
      </c>
      <c r="AD10" s="35">
        <f>N10</f>
        <v>11122</v>
      </c>
      <c r="AE10" s="35">
        <f>COUNTIF(L9:L9,AD10)</f>
        <v>0</v>
      </c>
      <c r="AF10" s="35">
        <f>AE10/(AG4-AE25)</f>
        <v>0</v>
      </c>
      <c r="AG10" s="35">
        <f>IF(AF10=0,0,(AF10*((LOG(AF10))/LOG(2))))</f>
        <v>0</v>
      </c>
      <c r="AI10" s="35">
        <f>N10</f>
        <v>11122</v>
      </c>
      <c r="AJ10" s="35">
        <f>COUNTIF(L10:L10,AI10)</f>
        <v>0</v>
      </c>
      <c r="AK10" s="35">
        <f>AJ10/(AL4-AJ25)</f>
        <v>0</v>
      </c>
      <c r="AL10" s="35">
        <f>IF(AK10=0,0,(AK10*((LOG(AK10))/LOG(2))))</f>
        <v>0</v>
      </c>
      <c r="AN10" s="35">
        <f>N10</f>
        <v>11122</v>
      </c>
      <c r="AO10" s="35">
        <f>COUNTIF(L11:L11,AN10)</f>
        <v>0</v>
      </c>
      <c r="AP10" s="35">
        <f>AO10/(AQ4-AO25)</f>
        <v>0</v>
      </c>
      <c r="AQ10" s="35">
        <f>IF(AP10=0,0,(AP10*((LOG(AP10))/LOG(2))))</f>
        <v>0</v>
      </c>
      <c r="AS10" s="35">
        <f>N10</f>
        <v>11122</v>
      </c>
      <c r="AT10" s="35">
        <f>COUNTIF(L12:L12,AS10)</f>
        <v>0</v>
      </c>
      <c r="AU10" s="35">
        <f>AT10/(AV4-AT25)</f>
        <v>0</v>
      </c>
      <c r="AV10" s="35">
        <f>IF(AU10=0,0,(AU10*((LOG(AU10))/LOG(2))))</f>
        <v>0</v>
      </c>
    </row>
    <row r="11" spans="1:48" x14ac:dyDescent="0.3">
      <c r="A11" s="59">
        <v>12</v>
      </c>
      <c r="B11" s="59">
        <v>6083</v>
      </c>
      <c r="C11" s="62">
        <v>13</v>
      </c>
      <c r="D11" s="59">
        <v>6092</v>
      </c>
      <c r="E11" s="62">
        <v>13</v>
      </c>
      <c r="F11" s="59">
        <v>6116</v>
      </c>
      <c r="G11" s="65">
        <v>14</v>
      </c>
      <c r="H11" s="65">
        <v>6143</v>
      </c>
      <c r="I11" s="41">
        <v>13</v>
      </c>
      <c r="J11" s="41">
        <v>6152</v>
      </c>
      <c r="K11" s="42">
        <v>0</v>
      </c>
      <c r="L11">
        <v>11111</v>
      </c>
      <c r="N11" s="35">
        <v>11211</v>
      </c>
      <c r="O11" s="35">
        <f>COUNTIF($L$7:$L$500,N11)</f>
        <v>0</v>
      </c>
      <c r="P11" s="35">
        <f>O11/$Q$4</f>
        <v>0</v>
      </c>
      <c r="Q11" s="35">
        <f>IF(P11=0,0,(P11*((LOG(P11))/LOG(2))))</f>
        <v>0</v>
      </c>
      <c r="T11" s="35">
        <f>N11</f>
        <v>11211</v>
      </c>
      <c r="U11" s="35">
        <f>COUNTIF(L7:L7,T11)</f>
        <v>0</v>
      </c>
      <c r="V11" s="35">
        <f>U11/(W4-U25)</f>
        <v>0</v>
      </c>
      <c r="W11" s="35">
        <f>IF(V11=0,0,(V11*((LOG(V11))/LOG(2))))</f>
        <v>0</v>
      </c>
      <c r="Y11" s="35">
        <f>N11</f>
        <v>11211</v>
      </c>
      <c r="Z11" s="35">
        <f>COUNTIF(L8:L8,Y11)</f>
        <v>0</v>
      </c>
      <c r="AA11" s="35">
        <f>Z11/(AB4-Z25)</f>
        <v>0</v>
      </c>
      <c r="AB11" s="35">
        <f>IF(AA11=0,0,(AA11*((LOG(AA11))/LOG(2))))</f>
        <v>0</v>
      </c>
      <c r="AD11" s="35">
        <f>N11</f>
        <v>11211</v>
      </c>
      <c r="AE11" s="35">
        <f>COUNTIF(L9:L9,AD11)</f>
        <v>0</v>
      </c>
      <c r="AF11" s="35">
        <f>AE11/(AG4-AE25)</f>
        <v>0</v>
      </c>
      <c r="AG11" s="35">
        <f>IF(AF11=0,0,(AF11*((LOG(AF11))/LOG(2))))</f>
        <v>0</v>
      </c>
      <c r="AI11" s="35">
        <f>N11</f>
        <v>11211</v>
      </c>
      <c r="AJ11" s="35">
        <f>COUNTIF(L10:L10,AI11)</f>
        <v>0</v>
      </c>
      <c r="AK11" s="35">
        <f>AJ11/(AL4-AJ25)</f>
        <v>0</v>
      </c>
      <c r="AL11" s="35">
        <f>IF(AK11=0,0,(AK11*((LOG(AK11))/LOG(2))))</f>
        <v>0</v>
      </c>
      <c r="AN11" s="35">
        <f>N11</f>
        <v>11211</v>
      </c>
      <c r="AO11" s="35">
        <f>COUNTIF(L11:L11,AN11)</f>
        <v>0</v>
      </c>
      <c r="AP11" s="35">
        <f>AO11/(AQ4-AO25)</f>
        <v>0</v>
      </c>
      <c r="AQ11" s="35">
        <f>IF(AP11=0,0,(AP11*((LOG(AP11))/LOG(2))))</f>
        <v>0</v>
      </c>
      <c r="AS11" s="35">
        <f>N11</f>
        <v>11211</v>
      </c>
      <c r="AT11" s="35">
        <f>COUNTIF(L12:L12,AS11)</f>
        <v>0</v>
      </c>
      <c r="AU11" s="35">
        <f>AT11/(AV4-AT25)</f>
        <v>0</v>
      </c>
      <c r="AV11" s="35">
        <f>IF(AU11=0,0,(AU11*((LOG(AU11))/LOG(2))))</f>
        <v>0</v>
      </c>
    </row>
    <row r="12" spans="1:48" x14ac:dyDescent="0.3">
      <c r="A12" s="60">
        <v>12</v>
      </c>
      <c r="B12" s="60">
        <v>6299</v>
      </c>
      <c r="C12" s="63">
        <v>13</v>
      </c>
      <c r="D12" s="60">
        <v>6310</v>
      </c>
      <c r="E12" s="63">
        <v>13</v>
      </c>
      <c r="F12" s="60">
        <v>6330</v>
      </c>
      <c r="G12" s="66">
        <v>14</v>
      </c>
      <c r="H12" s="66">
        <v>6339</v>
      </c>
      <c r="I12" s="40">
        <v>24</v>
      </c>
      <c r="J12" s="40">
        <v>6352</v>
      </c>
      <c r="K12" s="50">
        <v>0</v>
      </c>
      <c r="L12">
        <v>11112</v>
      </c>
      <c r="N12" s="35">
        <v>11212</v>
      </c>
      <c r="O12" s="35">
        <f>COUNTIF($L$7:$L$500,N12)</f>
        <v>0</v>
      </c>
      <c r="P12" s="35">
        <f>O12/$Q$4</f>
        <v>0</v>
      </c>
      <c r="Q12" s="35">
        <f>IF(P12=0,0,(P12*((LOG(P12))/LOG(2))))</f>
        <v>0</v>
      </c>
      <c r="T12" s="35">
        <f>N12</f>
        <v>11212</v>
      </c>
      <c r="U12" s="35">
        <f>COUNTIF(L7:L7,T12)</f>
        <v>0</v>
      </c>
      <c r="V12" s="35">
        <f>U12/(W4-U25)</f>
        <v>0</v>
      </c>
      <c r="W12" s="35">
        <f>IF(V12=0,0,(V12*((LOG(V12))/LOG(2))))</f>
        <v>0</v>
      </c>
      <c r="Y12" s="35">
        <f>N12</f>
        <v>11212</v>
      </c>
      <c r="Z12" s="35">
        <f>COUNTIF(L8:L8,Y12)</f>
        <v>0</v>
      </c>
      <c r="AA12" s="35">
        <f>Z12/(AB4-Z25)</f>
        <v>0</v>
      </c>
      <c r="AB12" s="35">
        <f>IF(AA12=0,0,(AA12*((LOG(AA12))/LOG(2))))</f>
        <v>0</v>
      </c>
      <c r="AD12" s="35">
        <f>N12</f>
        <v>11212</v>
      </c>
      <c r="AE12" s="35">
        <f>COUNTIF(L9:L9,AD12)</f>
        <v>0</v>
      </c>
      <c r="AF12" s="35">
        <f>AE12/(AG4-AE25)</f>
        <v>0</v>
      </c>
      <c r="AG12" s="35">
        <f>IF(AF12=0,0,(AF12*((LOG(AF12))/LOG(2))))</f>
        <v>0</v>
      </c>
      <c r="AI12" s="35">
        <f>N12</f>
        <v>11212</v>
      </c>
      <c r="AJ12" s="35">
        <f>COUNTIF(L10:L10,AI12)</f>
        <v>0</v>
      </c>
      <c r="AK12" s="35">
        <f>AJ12/(AL4-AJ25)</f>
        <v>0</v>
      </c>
      <c r="AL12" s="35">
        <f>IF(AK12=0,0,(AK12*((LOG(AK12))/LOG(2))))</f>
        <v>0</v>
      </c>
      <c r="AN12" s="35">
        <f>N12</f>
        <v>11212</v>
      </c>
      <c r="AO12" s="35">
        <f>COUNTIF(L11:L11,AN12)</f>
        <v>0</v>
      </c>
      <c r="AP12" s="35">
        <f>AO12/(AQ4-AO25)</f>
        <v>0</v>
      </c>
      <c r="AQ12" s="35">
        <f>IF(AP12=0,0,(AP12*((LOG(AP12))/LOG(2))))</f>
        <v>0</v>
      </c>
      <c r="AS12" s="35">
        <f>N12</f>
        <v>11212</v>
      </c>
      <c r="AT12" s="35">
        <f>COUNTIF(L12:L12,AS12)</f>
        <v>0</v>
      </c>
      <c r="AU12" s="35">
        <f>AT12/(AV4-AT25)</f>
        <v>0</v>
      </c>
      <c r="AV12" s="35">
        <f>IF(AU12=0,0,(AU12*((LOG(AU12))/LOG(2))))</f>
        <v>0</v>
      </c>
    </row>
    <row r="13" spans="1:48" x14ac:dyDescent="0.3">
      <c r="A13" s="17"/>
      <c r="B13" s="17"/>
      <c r="C13" s="17"/>
      <c r="D13" s="17"/>
      <c r="E13" s="17"/>
      <c r="F13" s="17"/>
      <c r="G13" s="17"/>
      <c r="H13" s="17"/>
      <c r="N13" s="35">
        <v>11221</v>
      </c>
      <c r="O13" s="35">
        <f>COUNTIF($L$7:$L$500,N13)</f>
        <v>0</v>
      </c>
      <c r="P13" s="35">
        <f>O13/$Q$4</f>
        <v>0</v>
      </c>
      <c r="Q13" s="35">
        <f>IF(P13=0,0,(P13*((LOG(P13))/LOG(2))))</f>
        <v>0</v>
      </c>
      <c r="T13" s="35">
        <f>N13</f>
        <v>11221</v>
      </c>
      <c r="U13" s="35">
        <f>COUNTIF(L7:L7,T13)</f>
        <v>0</v>
      </c>
      <c r="V13" s="35">
        <f>U13/(W4-U25)</f>
        <v>0</v>
      </c>
      <c r="W13" s="35">
        <f>IF(V13=0,0,(V13*((LOG(V13))/LOG(2))))</f>
        <v>0</v>
      </c>
      <c r="Y13" s="35">
        <f>N13</f>
        <v>11221</v>
      </c>
      <c r="Z13" s="35">
        <f>COUNTIF(L8:L8,Y13)</f>
        <v>0</v>
      </c>
      <c r="AA13" s="35">
        <f>Z13/(AB4-Z25)</f>
        <v>0</v>
      </c>
      <c r="AB13" s="35">
        <f>IF(AA13=0,0,(AA13*((LOG(AA13))/LOG(2))))</f>
        <v>0</v>
      </c>
      <c r="AD13" s="35">
        <f>N13</f>
        <v>11221</v>
      </c>
      <c r="AE13" s="35">
        <f>COUNTIF(L9:L9,AD13)</f>
        <v>0</v>
      </c>
      <c r="AF13" s="35">
        <f>AE13/(AG4-AE25)</f>
        <v>0</v>
      </c>
      <c r="AG13" s="35">
        <f>IF(AF13=0,0,(AF13*((LOG(AF13))/LOG(2))))</f>
        <v>0</v>
      </c>
      <c r="AI13" s="35">
        <f>N13</f>
        <v>11221</v>
      </c>
      <c r="AJ13" s="35">
        <f>COUNTIF(L10:L10,AI13)</f>
        <v>0</v>
      </c>
      <c r="AK13" s="35">
        <f>AJ13/(AL4-AJ25)</f>
        <v>0</v>
      </c>
      <c r="AL13" s="35">
        <f>IF(AK13=0,0,(AK13*((LOG(AK13))/LOG(2))))</f>
        <v>0</v>
      </c>
      <c r="AN13" s="35">
        <f>N13</f>
        <v>11221</v>
      </c>
      <c r="AO13" s="35">
        <f>COUNTIF(L11:L11,AN13)</f>
        <v>0</v>
      </c>
      <c r="AP13" s="35">
        <f>AO13/(AQ4-AO25)</f>
        <v>0</v>
      </c>
      <c r="AQ13" s="35">
        <f>IF(AP13=0,0,(AP13*((LOG(AP13))/LOG(2))))</f>
        <v>0</v>
      </c>
      <c r="AS13" s="35">
        <f>N13</f>
        <v>11221</v>
      </c>
      <c r="AT13" s="35">
        <f>COUNTIF(L12:L12,AS13)</f>
        <v>0</v>
      </c>
      <c r="AU13" s="35">
        <f>AT13/(AV4-AT25)</f>
        <v>0</v>
      </c>
      <c r="AV13" s="35">
        <f>IF(AU13=0,0,(AU13*((LOG(AU13))/LOG(2))))</f>
        <v>0</v>
      </c>
    </row>
    <row r="14" spans="1:48" x14ac:dyDescent="0.3">
      <c r="N14" s="35">
        <v>11222</v>
      </c>
      <c r="O14" s="35">
        <f>COUNTIF($L$7:$L$500,N14)</f>
        <v>0</v>
      </c>
      <c r="P14" s="35">
        <f>O14/$Q$4</f>
        <v>0</v>
      </c>
      <c r="Q14" s="35">
        <f>IF(P14=0,0,(P14*((LOG(P14))/LOG(2))))</f>
        <v>0</v>
      </c>
      <c r="T14" s="35">
        <f>N14</f>
        <v>11222</v>
      </c>
      <c r="U14" s="35">
        <f>COUNTIF(L7:L7,T14)</f>
        <v>0</v>
      </c>
      <c r="V14" s="35">
        <f>U14/(W4-U25)</f>
        <v>0</v>
      </c>
      <c r="W14" s="35">
        <f>IF(V14=0,0,(V14*((LOG(V14))/LOG(2))))</f>
        <v>0</v>
      </c>
      <c r="Y14" s="35">
        <f>N14</f>
        <v>11222</v>
      </c>
      <c r="Z14" s="35">
        <f>COUNTIF(L8:L8,Y14)</f>
        <v>0</v>
      </c>
      <c r="AA14" s="35">
        <f>Z14/(AB4-Z25)</f>
        <v>0</v>
      </c>
      <c r="AB14" s="35">
        <f>IF(AA14=0,0,(AA14*((LOG(AA14))/LOG(2))))</f>
        <v>0</v>
      </c>
      <c r="AD14" s="35">
        <f>N14</f>
        <v>11222</v>
      </c>
      <c r="AE14" s="35">
        <f>COUNTIF(L9:L9,AD14)</f>
        <v>0</v>
      </c>
      <c r="AF14" s="35">
        <f>AE14/(AG4-AE25)</f>
        <v>0</v>
      </c>
      <c r="AG14" s="35">
        <f>IF(AF14=0,0,(AF14*((LOG(AF14))/LOG(2))))</f>
        <v>0</v>
      </c>
      <c r="AI14" s="35">
        <f>N14</f>
        <v>11222</v>
      </c>
      <c r="AJ14" s="35">
        <f>COUNTIF(L10:L10,AI14)</f>
        <v>0</v>
      </c>
      <c r="AK14" s="35">
        <f>AJ14/(AL4-AJ25)</f>
        <v>0</v>
      </c>
      <c r="AL14" s="35">
        <f>IF(AK14=0,0,(AK14*((LOG(AK14))/LOG(2))))</f>
        <v>0</v>
      </c>
      <c r="AN14" s="35">
        <f>N14</f>
        <v>11222</v>
      </c>
      <c r="AO14" s="35">
        <f>COUNTIF(L11:L11,AN14)</f>
        <v>0</v>
      </c>
      <c r="AP14" s="35">
        <f>AO14/(AQ4-AO25)</f>
        <v>0</v>
      </c>
      <c r="AQ14" s="35">
        <f>IF(AP14=0,0,(AP14*((LOG(AP14))/LOG(2))))</f>
        <v>0</v>
      </c>
      <c r="AS14" s="35">
        <f>N14</f>
        <v>11222</v>
      </c>
      <c r="AT14" s="35">
        <f>COUNTIF(L12:L12,AS14)</f>
        <v>0</v>
      </c>
      <c r="AU14" s="35">
        <f>AT14/(AV4-AT25)</f>
        <v>0</v>
      </c>
      <c r="AV14" s="35">
        <f>IF(AU14=0,0,(AU14*((LOG(AU14))/LOG(2))))</f>
        <v>0</v>
      </c>
    </row>
    <row r="15" spans="1:48" x14ac:dyDescent="0.3">
      <c r="N15" s="35">
        <v>12111</v>
      </c>
      <c r="O15" s="35">
        <f>COUNTIF($L$7:$L$500,N15)</f>
        <v>0</v>
      </c>
      <c r="P15" s="35">
        <f>O15/$Q$4</f>
        <v>0</v>
      </c>
      <c r="Q15" s="35">
        <f>IF(P15=0,0,(P15*((LOG(P15))/LOG(2))))</f>
        <v>0</v>
      </c>
      <c r="T15" s="35">
        <f>N15</f>
        <v>12111</v>
      </c>
      <c r="U15" s="35">
        <f>COUNTIF(L7:L7,T15)</f>
        <v>0</v>
      </c>
      <c r="V15" s="35">
        <f>U15/(W4-U25)</f>
        <v>0</v>
      </c>
      <c r="W15" s="35">
        <f>IF(V15=0,0,(V15*((LOG(V15))/LOG(2))))</f>
        <v>0</v>
      </c>
      <c r="Y15" s="35">
        <f>N15</f>
        <v>12111</v>
      </c>
      <c r="Z15" s="35">
        <f>COUNTIF(L8:L8,Y15)</f>
        <v>0</v>
      </c>
      <c r="AA15" s="35">
        <f>Z15/(AB4-Z25)</f>
        <v>0</v>
      </c>
      <c r="AB15" s="35">
        <f>IF(AA15=0,0,(AA15*((LOG(AA15))/LOG(2))))</f>
        <v>0</v>
      </c>
      <c r="AD15" s="35">
        <f>N15</f>
        <v>12111</v>
      </c>
      <c r="AE15" s="35">
        <f>COUNTIF(L9:L9,AD15)</f>
        <v>0</v>
      </c>
      <c r="AF15" s="35">
        <f>AE15/(AG4-AE25)</f>
        <v>0</v>
      </c>
      <c r="AG15" s="35">
        <f>IF(AF15=0,0,(AF15*((LOG(AF15))/LOG(2))))</f>
        <v>0</v>
      </c>
      <c r="AI15" s="35">
        <f>N15</f>
        <v>12111</v>
      </c>
      <c r="AJ15" s="35">
        <f>COUNTIF(L10:L10,AI15)</f>
        <v>0</v>
      </c>
      <c r="AK15" s="35">
        <f>AJ15/(AL4-AJ25)</f>
        <v>0</v>
      </c>
      <c r="AL15" s="35">
        <f>IF(AK15=0,0,(AK15*((LOG(AK15))/LOG(2))))</f>
        <v>0</v>
      </c>
      <c r="AN15" s="35">
        <f>N15</f>
        <v>12111</v>
      </c>
      <c r="AO15" s="35">
        <f>COUNTIF(L11:L11,AN15)</f>
        <v>0</v>
      </c>
      <c r="AP15" s="35">
        <f>AO15/(AQ4-AO25)</f>
        <v>0</v>
      </c>
      <c r="AQ15" s="35">
        <f>IF(AP15=0,0,(AP15*((LOG(AP15))/LOG(2))))</f>
        <v>0</v>
      </c>
      <c r="AS15" s="35">
        <f>N15</f>
        <v>12111</v>
      </c>
      <c r="AT15" s="35">
        <f>COUNTIF(L12:L12,AS15)</f>
        <v>0</v>
      </c>
      <c r="AU15" s="35">
        <f>AT15/(AV4-AT25)</f>
        <v>0</v>
      </c>
      <c r="AV15" s="35">
        <f>IF(AU15=0,0,(AU15*((LOG(AU15))/LOG(2))))</f>
        <v>0</v>
      </c>
    </row>
    <row r="16" spans="1:48" x14ac:dyDescent="0.3">
      <c r="N16" s="35">
        <v>12112</v>
      </c>
      <c r="O16" s="35">
        <f>COUNTIF($L$7:$L$500,N16)</f>
        <v>0</v>
      </c>
      <c r="P16" s="35">
        <f>O16/$Q$4</f>
        <v>0</v>
      </c>
      <c r="Q16" s="35">
        <f>IF(P16=0,0,(P16*((LOG(P16))/LOG(2))))</f>
        <v>0</v>
      </c>
      <c r="T16" s="35">
        <f>N16</f>
        <v>12112</v>
      </c>
      <c r="U16" s="35">
        <f>COUNTIF(L7:L7,T16)</f>
        <v>0</v>
      </c>
      <c r="V16" s="35">
        <f>U16/(W4-U25)</f>
        <v>0</v>
      </c>
      <c r="W16" s="35">
        <f>IF(V16=0,0,(V16*((LOG(V16))/LOG(2))))</f>
        <v>0</v>
      </c>
      <c r="Y16" s="35">
        <f>N16</f>
        <v>12112</v>
      </c>
      <c r="Z16" s="35">
        <f>COUNTIF(L8:L8,Y16)</f>
        <v>0</v>
      </c>
      <c r="AA16" s="35">
        <f>Z16/(AB4-Z25)</f>
        <v>0</v>
      </c>
      <c r="AB16" s="35">
        <f>IF(AA16=0,0,(AA16*((LOG(AA16))/LOG(2))))</f>
        <v>0</v>
      </c>
      <c r="AD16" s="35">
        <f>N16</f>
        <v>12112</v>
      </c>
      <c r="AE16" s="35">
        <f>COUNTIF(L9:L9,AD16)</f>
        <v>0</v>
      </c>
      <c r="AF16" s="35">
        <f>AE16/(AG4-AE25)</f>
        <v>0</v>
      </c>
      <c r="AG16" s="35">
        <f>IF(AF16=0,0,(AF16*((LOG(AF16))/LOG(2))))</f>
        <v>0</v>
      </c>
      <c r="AI16" s="35">
        <f>N16</f>
        <v>12112</v>
      </c>
      <c r="AJ16" s="35">
        <f>COUNTIF(L10:L10,AI16)</f>
        <v>0</v>
      </c>
      <c r="AK16" s="35">
        <f>AJ16/(AL4-AJ25)</f>
        <v>0</v>
      </c>
      <c r="AL16" s="35">
        <f>IF(AK16=0,0,(AK16*((LOG(AK16))/LOG(2))))</f>
        <v>0</v>
      </c>
      <c r="AN16" s="35">
        <f>N16</f>
        <v>12112</v>
      </c>
      <c r="AO16" s="35">
        <f>COUNTIF(L11:L11,AN16)</f>
        <v>0</v>
      </c>
      <c r="AP16" s="35">
        <f>AO16/(AQ4-AO25)</f>
        <v>0</v>
      </c>
      <c r="AQ16" s="35">
        <f>IF(AP16=0,0,(AP16*((LOG(AP16))/LOG(2))))</f>
        <v>0</v>
      </c>
      <c r="AS16" s="35">
        <f>N16</f>
        <v>12112</v>
      </c>
      <c r="AT16" s="35">
        <f>COUNTIF(L12:L12,AS16)</f>
        <v>0</v>
      </c>
      <c r="AU16" s="35">
        <f>AT16/(AV4-AT25)</f>
        <v>0</v>
      </c>
      <c r="AV16" s="35">
        <f>IF(AU16=0,0,(AU16*((LOG(AU16))/LOG(2))))</f>
        <v>0</v>
      </c>
    </row>
    <row r="17" spans="14:48" x14ac:dyDescent="0.3">
      <c r="N17" s="35">
        <v>12121</v>
      </c>
      <c r="O17" s="35">
        <f>COUNTIF($L$7:$L$500,N17)</f>
        <v>0</v>
      </c>
      <c r="P17" s="35">
        <f>O17/$Q$4</f>
        <v>0</v>
      </c>
      <c r="Q17" s="35">
        <f>IF(P17=0,0,(P17*((LOG(P17))/LOG(2))))</f>
        <v>0</v>
      </c>
      <c r="T17" s="35">
        <f>N17</f>
        <v>12121</v>
      </c>
      <c r="U17" s="35">
        <f>COUNTIF(L7:L7,T17)</f>
        <v>0</v>
      </c>
      <c r="V17" s="35">
        <f>U17/(W4-U25)</f>
        <v>0</v>
      </c>
      <c r="W17" s="35">
        <f>IF(V17=0,0,(V17*((LOG(V17))/LOG(2))))</f>
        <v>0</v>
      </c>
      <c r="Y17" s="35">
        <f>N17</f>
        <v>12121</v>
      </c>
      <c r="Z17" s="35">
        <f>COUNTIF(L8:L8,Y17)</f>
        <v>0</v>
      </c>
      <c r="AA17" s="35">
        <f>Z17/(AB4-Z25)</f>
        <v>0</v>
      </c>
      <c r="AB17" s="35">
        <f>IF(AA17=0,0,(AA17*((LOG(AA17))/LOG(2))))</f>
        <v>0</v>
      </c>
      <c r="AD17" s="35">
        <f>N17</f>
        <v>12121</v>
      </c>
      <c r="AE17" s="35">
        <f>COUNTIF(L9:L9,AD17)</f>
        <v>0</v>
      </c>
      <c r="AF17" s="35">
        <f>AE17/(AG4-AE25)</f>
        <v>0</v>
      </c>
      <c r="AG17" s="35">
        <f>IF(AF17=0,0,(AF17*((LOG(AF17))/LOG(2))))</f>
        <v>0</v>
      </c>
      <c r="AI17" s="35">
        <f>N17</f>
        <v>12121</v>
      </c>
      <c r="AJ17" s="35">
        <f>COUNTIF(L10:L10,AI17)</f>
        <v>0</v>
      </c>
      <c r="AK17" s="35">
        <f>AJ17/(AL4-AJ25)</f>
        <v>0</v>
      </c>
      <c r="AL17" s="35">
        <f>IF(AK17=0,0,(AK17*((LOG(AK17))/LOG(2))))</f>
        <v>0</v>
      </c>
      <c r="AN17" s="35">
        <f>N17</f>
        <v>12121</v>
      </c>
      <c r="AO17" s="35">
        <f>COUNTIF(L11:L11,AN17)</f>
        <v>0</v>
      </c>
      <c r="AP17" s="35">
        <f>AO17/(AQ4-AO25)</f>
        <v>0</v>
      </c>
      <c r="AQ17" s="35">
        <f>IF(AP17=0,0,(AP17*((LOG(AP17))/LOG(2))))</f>
        <v>0</v>
      </c>
      <c r="AS17" s="35">
        <f>N17</f>
        <v>12121</v>
      </c>
      <c r="AT17" s="35">
        <f>COUNTIF(L12:L12,AS17)</f>
        <v>0</v>
      </c>
      <c r="AU17" s="35">
        <f>AT17/(AV4-AT25)</f>
        <v>0</v>
      </c>
      <c r="AV17" s="35">
        <f>IF(AU17=0,0,(AU17*((LOG(AU17))/LOG(2))))</f>
        <v>0</v>
      </c>
    </row>
    <row r="18" spans="14:48" x14ac:dyDescent="0.3">
      <c r="N18" s="35">
        <v>12122</v>
      </c>
      <c r="O18" s="35">
        <f>COUNTIF($L$7:$L$500,N18)</f>
        <v>0</v>
      </c>
      <c r="P18" s="35">
        <f>O18/$Q$4</f>
        <v>0</v>
      </c>
      <c r="Q18" s="35">
        <f>IF(P18=0,0,(P18*((LOG(P18))/LOG(2))))</f>
        <v>0</v>
      </c>
      <c r="T18" s="35">
        <f>N18</f>
        <v>12122</v>
      </c>
      <c r="U18" s="35">
        <f>COUNTIF(L7:L7,T18)</f>
        <v>0</v>
      </c>
      <c r="V18" s="35">
        <f>U18/(W4-U25)</f>
        <v>0</v>
      </c>
      <c r="W18" s="35">
        <f>IF(V18=0,0,(V18*((LOG(V18))/LOG(2))))</f>
        <v>0</v>
      </c>
      <c r="Y18" s="35">
        <f>N18</f>
        <v>12122</v>
      </c>
      <c r="Z18" s="35">
        <f>COUNTIF(L8:L8,Y18)</f>
        <v>0</v>
      </c>
      <c r="AA18" s="35">
        <f>Z18/(AB4-Z25)</f>
        <v>0</v>
      </c>
      <c r="AB18" s="35">
        <f>IF(AA18=0,0,(AA18*((LOG(AA18))/LOG(2))))</f>
        <v>0</v>
      </c>
      <c r="AD18" s="35">
        <f>N18</f>
        <v>12122</v>
      </c>
      <c r="AE18" s="35">
        <f>COUNTIF(L9:L9,AD18)</f>
        <v>0</v>
      </c>
      <c r="AF18" s="35">
        <f>AE18/(AG4-AE25)</f>
        <v>0</v>
      </c>
      <c r="AG18" s="35">
        <f>IF(AF18=0,0,(AF18*((LOG(AF18))/LOG(2))))</f>
        <v>0</v>
      </c>
      <c r="AI18" s="35">
        <f>N18</f>
        <v>12122</v>
      </c>
      <c r="AJ18" s="35">
        <f>COUNTIF(L10:L10,AI18)</f>
        <v>0</v>
      </c>
      <c r="AK18" s="35">
        <f>AJ18/(AL4-AJ25)</f>
        <v>0</v>
      </c>
      <c r="AL18" s="35">
        <f>IF(AK18=0,0,(AK18*((LOG(AK18))/LOG(2))))</f>
        <v>0</v>
      </c>
      <c r="AN18" s="35">
        <f>N18</f>
        <v>12122</v>
      </c>
      <c r="AO18" s="35">
        <f>COUNTIF(L11:L11,AN18)</f>
        <v>0</v>
      </c>
      <c r="AP18" s="35">
        <f>AO18/(AQ4-AO25)</f>
        <v>0</v>
      </c>
      <c r="AQ18" s="35">
        <f>IF(AP18=0,0,(AP18*((LOG(AP18))/LOG(2))))</f>
        <v>0</v>
      </c>
      <c r="AS18" s="35">
        <f>N18</f>
        <v>12122</v>
      </c>
      <c r="AT18" s="35">
        <f>COUNTIF(L12:L12,AS18)</f>
        <v>0</v>
      </c>
      <c r="AU18" s="35">
        <f>AT18/(AV4-AT25)</f>
        <v>0</v>
      </c>
      <c r="AV18" s="35">
        <f>IF(AU18=0,0,(AU18*((LOG(AU18))/LOG(2))))</f>
        <v>0</v>
      </c>
    </row>
    <row r="19" spans="14:48" x14ac:dyDescent="0.3">
      <c r="N19" s="35">
        <v>12211</v>
      </c>
      <c r="O19" s="35">
        <f>COUNTIF($L$7:$L$500,N19)</f>
        <v>0</v>
      </c>
      <c r="P19" s="35">
        <f>O19/$Q$4</f>
        <v>0</v>
      </c>
      <c r="Q19" s="35">
        <f>IF(P19=0,0,(P19*((LOG(P19))/LOG(2))))</f>
        <v>0</v>
      </c>
      <c r="T19" s="35">
        <f>N19</f>
        <v>12211</v>
      </c>
      <c r="U19" s="35">
        <f>COUNTIF(L7:L7,T19)</f>
        <v>0</v>
      </c>
      <c r="V19" s="35">
        <f>U19/(W4-U25)</f>
        <v>0</v>
      </c>
      <c r="W19" s="35">
        <f>IF(V19=0,0,(V19*((LOG(V19))/LOG(2))))</f>
        <v>0</v>
      </c>
      <c r="Y19" s="35">
        <f>N19</f>
        <v>12211</v>
      </c>
      <c r="Z19" s="35">
        <f>COUNTIF(L8:L8,Y19)</f>
        <v>0</v>
      </c>
      <c r="AA19" s="35">
        <f>Z19/(AB4-Z25)</f>
        <v>0</v>
      </c>
      <c r="AB19" s="35">
        <f>IF(AA19=0,0,(AA19*((LOG(AA19))/LOG(2))))</f>
        <v>0</v>
      </c>
      <c r="AD19" s="35">
        <f>N19</f>
        <v>12211</v>
      </c>
      <c r="AE19" s="35">
        <f>COUNTIF(L9:L9,AD19)</f>
        <v>0</v>
      </c>
      <c r="AF19" s="35">
        <f>AE19/(AG4-AE25)</f>
        <v>0</v>
      </c>
      <c r="AG19" s="35">
        <f>IF(AF19=0,0,(AF19*((LOG(AF19))/LOG(2))))</f>
        <v>0</v>
      </c>
      <c r="AI19" s="35">
        <f>N19</f>
        <v>12211</v>
      </c>
      <c r="AJ19" s="35">
        <f>COUNTIF(L10:L10,AI19)</f>
        <v>0</v>
      </c>
      <c r="AK19" s="35">
        <f>AJ19/(AL4-AJ25)</f>
        <v>0</v>
      </c>
      <c r="AL19" s="35">
        <f>IF(AK19=0,0,(AK19*((LOG(AK19))/LOG(2))))</f>
        <v>0</v>
      </c>
      <c r="AN19" s="35">
        <f>N19</f>
        <v>12211</v>
      </c>
      <c r="AO19" s="35">
        <f>COUNTIF(L11:L11,AN19)</f>
        <v>0</v>
      </c>
      <c r="AP19" s="35">
        <f>AO19/(AQ4-AO25)</f>
        <v>0</v>
      </c>
      <c r="AQ19" s="35">
        <f>IF(AP19=0,0,(AP19*((LOG(AP19))/LOG(2))))</f>
        <v>0</v>
      </c>
      <c r="AS19" s="35">
        <f>N19</f>
        <v>12211</v>
      </c>
      <c r="AT19" s="35">
        <f>COUNTIF(L12:L12,AS19)</f>
        <v>0</v>
      </c>
      <c r="AU19" s="35">
        <f>AT19/(AV4-AT25)</f>
        <v>0</v>
      </c>
      <c r="AV19" s="35">
        <f>IF(AU19=0,0,(AU19*((LOG(AU19))/LOG(2))))</f>
        <v>0</v>
      </c>
    </row>
    <row r="20" spans="14:48" x14ac:dyDescent="0.3">
      <c r="N20" s="35">
        <v>12212</v>
      </c>
      <c r="O20" s="35">
        <f>COUNTIF($L$7:$L$500,N20)</f>
        <v>0</v>
      </c>
      <c r="P20" s="35">
        <f>O20/$Q$4</f>
        <v>0</v>
      </c>
      <c r="Q20" s="35">
        <f>IF(P20=0,0,(P20*((LOG(P20))/LOG(2))))</f>
        <v>0</v>
      </c>
      <c r="T20" s="35">
        <f>N20</f>
        <v>12212</v>
      </c>
      <c r="U20" s="35">
        <f>COUNTIF(L7:L7,T20)</f>
        <v>0</v>
      </c>
      <c r="V20" s="35">
        <f>U20/(W4-U25)</f>
        <v>0</v>
      </c>
      <c r="W20" s="35">
        <f>IF(V20=0,0,(V20*((LOG(V20))/LOG(2))))</f>
        <v>0</v>
      </c>
      <c r="Y20" s="35">
        <f>N20</f>
        <v>12212</v>
      </c>
      <c r="Z20" s="35">
        <f>COUNTIF(L8:L8,Y20)</f>
        <v>0</v>
      </c>
      <c r="AA20" s="35">
        <f>Z20/(AB4-Z25)</f>
        <v>0</v>
      </c>
      <c r="AB20" s="35">
        <f>IF(AA20=0,0,(AA20*((LOG(AA20))/LOG(2))))</f>
        <v>0</v>
      </c>
      <c r="AD20" s="35">
        <f>N20</f>
        <v>12212</v>
      </c>
      <c r="AE20" s="35">
        <f>COUNTIF(L9:L9,AD20)</f>
        <v>0</v>
      </c>
      <c r="AF20" s="35">
        <f>AE20/(AG4-AE25)</f>
        <v>0</v>
      </c>
      <c r="AG20" s="35">
        <f>IF(AF20=0,0,(AF20*((LOG(AF20))/LOG(2))))</f>
        <v>0</v>
      </c>
      <c r="AI20" s="35">
        <f>N20</f>
        <v>12212</v>
      </c>
      <c r="AJ20" s="35">
        <f>COUNTIF(L10:L10,AI20)</f>
        <v>0</v>
      </c>
      <c r="AK20" s="35">
        <f>AJ20/(AL4-AJ25)</f>
        <v>0</v>
      </c>
      <c r="AL20" s="35">
        <f>IF(AK20=0,0,(AK20*((LOG(AK20))/LOG(2))))</f>
        <v>0</v>
      </c>
      <c r="AN20" s="35">
        <f>N20</f>
        <v>12212</v>
      </c>
      <c r="AO20" s="35">
        <f>COUNTIF(L11:L11,AN20)</f>
        <v>0</v>
      </c>
      <c r="AP20" s="35">
        <f>AO20/(AQ4-AO25)</f>
        <v>0</v>
      </c>
      <c r="AQ20" s="35">
        <f>IF(AP20=0,0,(AP20*((LOG(AP20))/LOG(2))))</f>
        <v>0</v>
      </c>
      <c r="AS20" s="35">
        <f>N20</f>
        <v>12212</v>
      </c>
      <c r="AT20" s="35">
        <f>COUNTIF(L12:L12,AS20)</f>
        <v>0</v>
      </c>
      <c r="AU20" s="35">
        <f>AT20/(AV4-AT25)</f>
        <v>0</v>
      </c>
      <c r="AV20" s="35">
        <f>IF(AU20=0,0,(AU20*((LOG(AU20))/LOG(2))))</f>
        <v>0</v>
      </c>
    </row>
    <row r="21" spans="14:48" x14ac:dyDescent="0.3">
      <c r="N21" s="35">
        <v>12221</v>
      </c>
      <c r="O21" s="35">
        <f>COUNTIF($L$7:$L$500,N21)</f>
        <v>0</v>
      </c>
      <c r="P21" s="35">
        <f>O21/$Q$4</f>
        <v>0</v>
      </c>
      <c r="Q21" s="35">
        <f>IF(P21=0,0,(P21*((LOG(P21))/LOG(2))))</f>
        <v>0</v>
      </c>
      <c r="T21" s="35">
        <f>N21</f>
        <v>12221</v>
      </c>
      <c r="U21" s="35">
        <f>COUNTIF(L7:L7,T21)</f>
        <v>0</v>
      </c>
      <c r="V21" s="35">
        <f>U21/(W4-U25)</f>
        <v>0</v>
      </c>
      <c r="W21" s="35">
        <f>IF(V21=0,0,(V21*((LOG(V21))/LOG(2))))</f>
        <v>0</v>
      </c>
      <c r="Y21" s="35">
        <f>N21</f>
        <v>12221</v>
      </c>
      <c r="Z21" s="35">
        <f>COUNTIF(L8:L8,Y21)</f>
        <v>0</v>
      </c>
      <c r="AA21" s="35">
        <f>Z21/(AB4-Z25)</f>
        <v>0</v>
      </c>
      <c r="AB21" s="35">
        <f>IF(AA21=0,0,(AA21*((LOG(AA21))/LOG(2))))</f>
        <v>0</v>
      </c>
      <c r="AD21" s="35">
        <f>N21</f>
        <v>12221</v>
      </c>
      <c r="AE21" s="35">
        <f>COUNTIF(L9:L9,AD21)</f>
        <v>0</v>
      </c>
      <c r="AF21" s="35">
        <f>AE21/(AG4-AE25)</f>
        <v>0</v>
      </c>
      <c r="AG21" s="35">
        <f>IF(AF21=0,0,(AF21*((LOG(AF21))/LOG(2))))</f>
        <v>0</v>
      </c>
      <c r="AI21" s="35">
        <f>N21</f>
        <v>12221</v>
      </c>
      <c r="AJ21" s="35">
        <f>COUNTIF(L10:L10,AI21)</f>
        <v>0</v>
      </c>
      <c r="AK21" s="35">
        <f>AJ21/(AL4-AJ25)</f>
        <v>0</v>
      </c>
      <c r="AL21" s="35">
        <f>IF(AK21=0,0,(AK21*((LOG(AK21))/LOG(2))))</f>
        <v>0</v>
      </c>
      <c r="AN21" s="35">
        <f>N21</f>
        <v>12221</v>
      </c>
      <c r="AO21" s="35">
        <f>COUNTIF(L11:L11,AN21)</f>
        <v>0</v>
      </c>
      <c r="AP21" s="35">
        <f>AO21/(AQ4-AO25)</f>
        <v>0</v>
      </c>
      <c r="AQ21" s="35">
        <f>IF(AP21=0,0,(AP21*((LOG(AP21))/LOG(2))))</f>
        <v>0</v>
      </c>
      <c r="AS21" s="35">
        <f>N21</f>
        <v>12221</v>
      </c>
      <c r="AT21" s="35">
        <f>COUNTIF(L12:L12,AS21)</f>
        <v>0</v>
      </c>
      <c r="AU21" s="35">
        <f>AT21/(AV4-AT25)</f>
        <v>0</v>
      </c>
      <c r="AV21" s="35">
        <f>IF(AU21=0,0,(AU21*((LOG(AU21))/LOG(2))))</f>
        <v>0</v>
      </c>
    </row>
    <row r="22" spans="14:48" x14ac:dyDescent="0.3">
      <c r="N22" s="35">
        <v>12222</v>
      </c>
      <c r="O22" s="35">
        <f>COUNTIF($L$7:$L$500,N22)</f>
        <v>1</v>
      </c>
      <c r="P22" s="35">
        <f>O22/$Q$4</f>
        <v>0.16666666666666666</v>
      </c>
      <c r="Q22" s="35">
        <f>IF(P22=0,0,(P22*((LOG(P22))/LOG(2))))</f>
        <v>-0.43082708345352599</v>
      </c>
      <c r="T22" s="35">
        <f>N22</f>
        <v>12222</v>
      </c>
      <c r="U22" s="35">
        <f>COUNTIF(L7:L7,T22)</f>
        <v>1</v>
      </c>
      <c r="V22" s="35">
        <f>U22/(W4-U25)</f>
        <v>1</v>
      </c>
      <c r="W22" s="35">
        <f>IF(V22=0,0,(V22*((LOG(V22))/LOG(2))))</f>
        <v>0</v>
      </c>
      <c r="Y22" s="35">
        <f>N22</f>
        <v>12222</v>
      </c>
      <c r="Z22" s="35">
        <f>COUNTIF(L8:L8,Y22)</f>
        <v>0</v>
      </c>
      <c r="AA22" s="35">
        <f>Z22/(AB4-Z25)</f>
        <v>0</v>
      </c>
      <c r="AB22" s="35">
        <f>IF(AA22=0,0,(AA22*((LOG(AA22))/LOG(2))))</f>
        <v>0</v>
      </c>
      <c r="AD22" s="35">
        <f>N22</f>
        <v>12222</v>
      </c>
      <c r="AE22" s="35">
        <f>COUNTIF(L9:L9,AD22)</f>
        <v>0</v>
      </c>
      <c r="AF22" s="35">
        <f>AE22/(AG4-AE25)</f>
        <v>0</v>
      </c>
      <c r="AG22" s="35">
        <f>IF(AF22=0,0,(AF22*((LOG(AF22))/LOG(2))))</f>
        <v>0</v>
      </c>
      <c r="AI22" s="35">
        <f>N22</f>
        <v>12222</v>
      </c>
      <c r="AJ22" s="35">
        <f>COUNTIF(L10:L10,AI22)</f>
        <v>0</v>
      </c>
      <c r="AK22" s="35">
        <f>AJ22/(AL4-AJ25)</f>
        <v>0</v>
      </c>
      <c r="AL22" s="35">
        <f>IF(AK22=0,0,(AK22*((LOG(AK22))/LOG(2))))</f>
        <v>0</v>
      </c>
      <c r="AN22" s="35">
        <f>N22</f>
        <v>12222</v>
      </c>
      <c r="AO22" s="35">
        <f>COUNTIF(L11:L11,AN22)</f>
        <v>0</v>
      </c>
      <c r="AP22" s="35">
        <f>AO22/(AQ4-AO25)</f>
        <v>0</v>
      </c>
      <c r="AQ22" s="35">
        <f>IF(AP22=0,0,(AP22*((LOG(AP22))/LOG(2))))</f>
        <v>0</v>
      </c>
      <c r="AS22" s="35">
        <f>N22</f>
        <v>12222</v>
      </c>
      <c r="AT22" s="35">
        <f>COUNTIF(L12:L12,AS22)</f>
        <v>0</v>
      </c>
      <c r="AU22" s="35">
        <f>AT22/(AV4-AT25)</f>
        <v>0</v>
      </c>
      <c r="AV22" s="35">
        <f>IF(AU22=0,0,(AU22*((LOG(AU22))/LOG(2))))</f>
        <v>0</v>
      </c>
    </row>
    <row r="23" spans="14:48" x14ac:dyDescent="0.3">
      <c r="N23" s="35">
        <v>21111</v>
      </c>
      <c r="O23" s="35">
        <f>COUNTIF($L$7:$L$500,N23)</f>
        <v>0</v>
      </c>
      <c r="P23" s="35">
        <f>O23/$Q$4</f>
        <v>0</v>
      </c>
      <c r="Q23" s="35">
        <f>IF(P23=0,0,(P23*((LOG(P23))/LOG(2))))</f>
        <v>0</v>
      </c>
      <c r="T23" s="35">
        <f>N23</f>
        <v>21111</v>
      </c>
      <c r="U23" s="35">
        <f>COUNTIF(L7:L7,T23)</f>
        <v>0</v>
      </c>
      <c r="V23" s="35">
        <f>U23/(W4-U25)</f>
        <v>0</v>
      </c>
      <c r="W23" s="35">
        <f>IF(V23=0,0,(V23*((LOG(V23))/LOG(2))))</f>
        <v>0</v>
      </c>
      <c r="Y23" s="35">
        <f>N23</f>
        <v>21111</v>
      </c>
      <c r="Z23" s="35">
        <f>COUNTIF(L8:L8,Y23)</f>
        <v>0</v>
      </c>
      <c r="AA23" s="35">
        <f>Z23/(AB4-Z25)</f>
        <v>0</v>
      </c>
      <c r="AB23" s="35">
        <f>IF(AA23=0,0,(AA23*((LOG(AA23))/LOG(2))))</f>
        <v>0</v>
      </c>
      <c r="AD23" s="35">
        <f>N23</f>
        <v>21111</v>
      </c>
      <c r="AE23" s="35">
        <f>COUNTIF(L9:L9,AD23)</f>
        <v>0</v>
      </c>
      <c r="AF23" s="35">
        <f>AE23/(AG4-AE25)</f>
        <v>0</v>
      </c>
      <c r="AG23" s="35">
        <f>IF(AF23=0,0,(AF23*((LOG(AF23))/LOG(2))))</f>
        <v>0</v>
      </c>
      <c r="AI23" s="35">
        <f>N23</f>
        <v>21111</v>
      </c>
      <c r="AJ23" s="35">
        <f>COUNTIF(L10:L10,AI23)</f>
        <v>0</v>
      </c>
      <c r="AK23" s="35">
        <f>AJ23/(AL4-AJ25)</f>
        <v>0</v>
      </c>
      <c r="AL23" s="35">
        <f>IF(AK23=0,0,(AK23*((LOG(AK23))/LOG(2))))</f>
        <v>0</v>
      </c>
      <c r="AN23" s="35">
        <f>N23</f>
        <v>21111</v>
      </c>
      <c r="AO23" s="35">
        <f>COUNTIF(L11:L11,AN23)</f>
        <v>0</v>
      </c>
      <c r="AP23" s="35">
        <f>AO23/(AQ4-AO25)</f>
        <v>0</v>
      </c>
      <c r="AQ23" s="35">
        <f>IF(AP23=0,0,(AP23*((LOG(AP23))/LOG(2))))</f>
        <v>0</v>
      </c>
      <c r="AS23" s="35">
        <f>N23</f>
        <v>21111</v>
      </c>
      <c r="AT23" s="35">
        <f>COUNTIF(L12:L12,AS23)</f>
        <v>0</v>
      </c>
      <c r="AU23" s="35">
        <f>AT23/(AV4-AT25)</f>
        <v>0</v>
      </c>
      <c r="AV23" s="35">
        <f>IF(AU23=0,0,(AU23*((LOG(AU23))/LOG(2))))</f>
        <v>0</v>
      </c>
    </row>
    <row r="24" spans="14:48" x14ac:dyDescent="0.3">
      <c r="N24" s="35">
        <v>21112</v>
      </c>
      <c r="O24" s="35">
        <f>COUNTIF($L$7:$L$500,N24)</f>
        <v>0</v>
      </c>
      <c r="P24" s="35">
        <f>O24/$Q$4</f>
        <v>0</v>
      </c>
      <c r="Q24" s="35">
        <f>IF(P24=0,0,(P24*((LOG(P24))/LOG(2))))</f>
        <v>0</v>
      </c>
      <c r="T24" s="35">
        <f>N24</f>
        <v>21112</v>
      </c>
      <c r="U24" s="35">
        <f>COUNTIF(L7:L7,T24)</f>
        <v>0</v>
      </c>
      <c r="V24" s="35">
        <f>U24/(W4-U25)</f>
        <v>0</v>
      </c>
      <c r="W24" s="35">
        <f>IF(V24=0,0,(V24*((LOG(V24))/LOG(2))))</f>
        <v>0</v>
      </c>
      <c r="Y24" s="35">
        <f>N24</f>
        <v>21112</v>
      </c>
      <c r="Z24" s="35">
        <f>COUNTIF(L8:L8,Y24)</f>
        <v>0</v>
      </c>
      <c r="AA24" s="35">
        <f>Z24/(AB4-Z25)</f>
        <v>0</v>
      </c>
      <c r="AB24" s="35">
        <f>IF(AA24=0,0,(AA24*((LOG(AA24))/LOG(2))))</f>
        <v>0</v>
      </c>
      <c r="AD24" s="35">
        <f>N24</f>
        <v>21112</v>
      </c>
      <c r="AE24" s="35">
        <f>COUNTIF(L9:L9,AD24)</f>
        <v>0</v>
      </c>
      <c r="AF24" s="35">
        <f>AE24/(AG4-AE25)</f>
        <v>0</v>
      </c>
      <c r="AG24" s="35">
        <f>IF(AF24=0,0,(AF24*((LOG(AF24))/LOG(2))))</f>
        <v>0</v>
      </c>
      <c r="AI24" s="35">
        <f>N24</f>
        <v>21112</v>
      </c>
      <c r="AJ24" s="35">
        <f>COUNTIF(L10:L10,AI24)</f>
        <v>0</v>
      </c>
      <c r="AK24" s="35">
        <f>AJ24/(AL4-AJ25)</f>
        <v>0</v>
      </c>
      <c r="AL24" s="35">
        <f>IF(AK24=0,0,(AK24*((LOG(AK24))/LOG(2))))</f>
        <v>0</v>
      </c>
      <c r="AN24" s="35">
        <f>N24</f>
        <v>21112</v>
      </c>
      <c r="AO24" s="35">
        <f>COUNTIF(L11:L11,AN24)</f>
        <v>0</v>
      </c>
      <c r="AP24" s="35">
        <f>AO24/(AQ4-AO25)</f>
        <v>0</v>
      </c>
      <c r="AQ24" s="35">
        <f>IF(AP24=0,0,(AP24*((LOG(AP24))/LOG(2))))</f>
        <v>0</v>
      </c>
      <c r="AS24" s="35">
        <f>N24</f>
        <v>21112</v>
      </c>
      <c r="AT24" s="35">
        <f>COUNTIF(L12:L12,AS24)</f>
        <v>0</v>
      </c>
      <c r="AU24" s="35">
        <f>AT24/(AV4-AT25)</f>
        <v>0</v>
      </c>
      <c r="AV24" s="35">
        <f>IF(AU24=0,0,(AU24*((LOG(AU24))/LOG(2))))</f>
        <v>0</v>
      </c>
    </row>
    <row r="25" spans="14:48" x14ac:dyDescent="0.3">
      <c r="N25" s="35">
        <v>21121</v>
      </c>
      <c r="O25" s="35">
        <f>COUNTIF($L$7:$L$500,N25)</f>
        <v>0</v>
      </c>
      <c r="P25" s="35">
        <f>O25/$Q$4</f>
        <v>0</v>
      </c>
      <c r="Q25" s="35">
        <f>IF(P25=0,0,(P25*((LOG(P25))/LOG(2))))</f>
        <v>0</v>
      </c>
      <c r="T25" s="35">
        <f>N25</f>
        <v>21121</v>
      </c>
      <c r="U25" s="35">
        <f>COUNTIF(L7:L7,T25)</f>
        <v>0</v>
      </c>
      <c r="V25" s="54"/>
      <c r="W25" s="55"/>
      <c r="Y25" s="35">
        <f>N25</f>
        <v>21121</v>
      </c>
      <c r="Z25" s="35">
        <f>COUNTIF(L8:L8,Y25)</f>
        <v>0</v>
      </c>
      <c r="AA25" s="54"/>
      <c r="AB25" s="55"/>
      <c r="AD25" s="35">
        <f>N25</f>
        <v>21121</v>
      </c>
      <c r="AE25" s="35">
        <f>COUNTIF(L9:L9,AD25)</f>
        <v>0</v>
      </c>
      <c r="AF25" s="54"/>
      <c r="AG25" s="55"/>
      <c r="AI25" s="35">
        <f>N25</f>
        <v>21121</v>
      </c>
      <c r="AJ25" s="35">
        <f>COUNTIF(L10:L10,AI25)</f>
        <v>0</v>
      </c>
      <c r="AK25" s="54"/>
      <c r="AL25" s="55"/>
      <c r="AN25" s="35">
        <f>N25</f>
        <v>21121</v>
      </c>
      <c r="AO25" s="35">
        <f>COUNTIF(L11:L11,AN25)</f>
        <v>0</v>
      </c>
      <c r="AP25" s="54"/>
      <c r="AQ25" s="55"/>
      <c r="AS25" s="35">
        <f>N25</f>
        <v>21121</v>
      </c>
      <c r="AT25" s="35">
        <f>COUNTIF(L12:L12,AS25)</f>
        <v>0</v>
      </c>
      <c r="AU25" s="54"/>
      <c r="AV25" s="55"/>
    </row>
    <row r="26" spans="14:48" x14ac:dyDescent="0.3">
      <c r="N26" s="35">
        <v>21122</v>
      </c>
      <c r="O26" s="35">
        <f>COUNTIF($L$7:$L$500,N26)</f>
        <v>0</v>
      </c>
      <c r="P26" s="35">
        <f>O26/$Q$4</f>
        <v>0</v>
      </c>
      <c r="Q26" s="35">
        <f>IF(P26=0,0,(P26*((LOG(P26))/LOG(2))))</f>
        <v>0</v>
      </c>
      <c r="T26" s="35">
        <f>N26</f>
        <v>21122</v>
      </c>
      <c r="U26" s="35">
        <f>COUNTIF(L7:L7,T26)</f>
        <v>0</v>
      </c>
      <c r="V26" s="35">
        <f>U26/(W4-U25)</f>
        <v>0</v>
      </c>
      <c r="W26" s="35">
        <f>IF(V26=0,0,(V26*((LOG(V26))/LOG(2))))</f>
        <v>0</v>
      </c>
      <c r="Y26" s="35">
        <f>N26</f>
        <v>21122</v>
      </c>
      <c r="Z26" s="35">
        <f>COUNTIF(L8:L8,Y26)</f>
        <v>0</v>
      </c>
      <c r="AA26" s="35">
        <f>Z26/(AB4-Z25)</f>
        <v>0</v>
      </c>
      <c r="AB26" s="35">
        <f>IF(AA26=0,0,(AA26*((LOG(AA26))/LOG(2))))</f>
        <v>0</v>
      </c>
      <c r="AD26" s="35">
        <f>N26</f>
        <v>21122</v>
      </c>
      <c r="AE26" s="35">
        <f>COUNTIF(L9:L9,AD26)</f>
        <v>0</v>
      </c>
      <c r="AF26" s="35">
        <f>AE26/(AG4-AE25)</f>
        <v>0</v>
      </c>
      <c r="AG26" s="35">
        <f>IF(AF26=0,0,(AF26*((LOG(AF26))/LOG(2))))</f>
        <v>0</v>
      </c>
      <c r="AI26" s="35">
        <f>N26</f>
        <v>21122</v>
      </c>
      <c r="AJ26" s="35">
        <f>COUNTIF(L10:L10,AI26)</f>
        <v>0</v>
      </c>
      <c r="AK26" s="35">
        <f>AJ26/(AL4-AJ25)</f>
        <v>0</v>
      </c>
      <c r="AL26" s="35">
        <f>IF(AK26=0,0,(AK26*((LOG(AK26))/LOG(2))))</f>
        <v>0</v>
      </c>
      <c r="AN26" s="35">
        <f>N26</f>
        <v>21122</v>
      </c>
      <c r="AO26" s="35">
        <f>COUNTIF(L11:L11,AN26)</f>
        <v>0</v>
      </c>
      <c r="AP26" s="35">
        <f>AO26/(AQ4-AO25)</f>
        <v>0</v>
      </c>
      <c r="AQ26" s="35">
        <f>IF(AP26=0,0,(AP26*((LOG(AP26))/LOG(2))))</f>
        <v>0</v>
      </c>
      <c r="AS26" s="35">
        <f>N26</f>
        <v>21122</v>
      </c>
      <c r="AT26" s="35">
        <f>COUNTIF(L12:L12,AS26)</f>
        <v>0</v>
      </c>
      <c r="AU26" s="35">
        <f>AT26/(AV4-AT25)</f>
        <v>0</v>
      </c>
      <c r="AV26" s="35">
        <f>IF(AU26=0,0,(AU26*((LOG(AU26))/LOG(2))))</f>
        <v>0</v>
      </c>
    </row>
    <row r="27" spans="14:48" x14ac:dyDescent="0.3">
      <c r="N27" s="35">
        <v>21211</v>
      </c>
      <c r="O27" s="35">
        <f>COUNTIF($L$7:$L$500,N27)</f>
        <v>0</v>
      </c>
      <c r="P27" s="35">
        <f>O27/$Q$4</f>
        <v>0</v>
      </c>
      <c r="Q27" s="35">
        <f>IF(P27=0,0,(P27*((LOG(P27))/LOG(2))))</f>
        <v>0</v>
      </c>
      <c r="T27" s="35">
        <f>N27</f>
        <v>21211</v>
      </c>
      <c r="U27" s="35">
        <f>COUNTIF(L7:L7,T27)</f>
        <v>0</v>
      </c>
      <c r="V27" s="35">
        <f>U27/(W4-U25)</f>
        <v>0</v>
      </c>
      <c r="W27" s="35">
        <f>IF(V27=0,0,(V27*((LOG(V27))/LOG(2))))</f>
        <v>0</v>
      </c>
      <c r="Y27" s="35">
        <f>N27</f>
        <v>21211</v>
      </c>
      <c r="Z27" s="35">
        <f>COUNTIF(L8:L8,Y27)</f>
        <v>0</v>
      </c>
      <c r="AA27" s="35">
        <f>Z27/(AB4-Z25)</f>
        <v>0</v>
      </c>
      <c r="AB27" s="35">
        <f>IF(AA27=0,0,(AA27*((LOG(AA27))/LOG(2))))</f>
        <v>0</v>
      </c>
      <c r="AD27" s="35">
        <f>N27</f>
        <v>21211</v>
      </c>
      <c r="AE27" s="35">
        <f>COUNTIF(L9:L9,AD27)</f>
        <v>0</v>
      </c>
      <c r="AF27" s="35">
        <f>AE27/(AG4-AE25)</f>
        <v>0</v>
      </c>
      <c r="AG27" s="35">
        <f>IF(AF27=0,0,(AF27*((LOG(AF27))/LOG(2))))</f>
        <v>0</v>
      </c>
      <c r="AI27" s="35">
        <f>N27</f>
        <v>21211</v>
      </c>
      <c r="AJ27" s="35">
        <f>COUNTIF(L10:L10,AI27)</f>
        <v>0</v>
      </c>
      <c r="AK27" s="35">
        <f>AJ27/(AL4-AJ25)</f>
        <v>0</v>
      </c>
      <c r="AL27" s="35">
        <f>IF(AK27=0,0,(AK27*((LOG(AK27))/LOG(2))))</f>
        <v>0</v>
      </c>
      <c r="AN27" s="35">
        <f>N27</f>
        <v>21211</v>
      </c>
      <c r="AO27" s="35">
        <f>COUNTIF(L11:L11,AN27)</f>
        <v>0</v>
      </c>
      <c r="AP27" s="35">
        <f>AO27/(AQ4-AO25)</f>
        <v>0</v>
      </c>
      <c r="AQ27" s="35">
        <f>IF(AP27=0,0,(AP27*((LOG(AP27))/LOG(2))))</f>
        <v>0</v>
      </c>
      <c r="AS27" s="35">
        <f>N27</f>
        <v>21211</v>
      </c>
      <c r="AT27" s="35">
        <f>COUNTIF(L12:L12,AS27)</f>
        <v>0</v>
      </c>
      <c r="AU27" s="35">
        <f>AT27/(AV4-AT25)</f>
        <v>0</v>
      </c>
      <c r="AV27" s="35">
        <f>IF(AU27=0,0,(AU27*((LOG(AU27))/LOG(2))))</f>
        <v>0</v>
      </c>
    </row>
    <row r="28" spans="14:48" x14ac:dyDescent="0.3">
      <c r="N28" s="35">
        <v>21212</v>
      </c>
      <c r="O28" s="35">
        <f>COUNTIF($L$7:$L$500,N28)</f>
        <v>0</v>
      </c>
      <c r="P28" s="35">
        <f>O28/$Q$4</f>
        <v>0</v>
      </c>
      <c r="Q28" s="35">
        <f>IF(P28=0,0,(P28*((LOG(P28))/LOG(2))))</f>
        <v>0</v>
      </c>
      <c r="T28" s="35">
        <f>N28</f>
        <v>21212</v>
      </c>
      <c r="U28" s="35">
        <f>COUNTIF(L7:L7,T28)</f>
        <v>0</v>
      </c>
      <c r="V28" s="35">
        <f>U28/(W4-U25)</f>
        <v>0</v>
      </c>
      <c r="W28" s="35">
        <f>IF(V28=0,0,(V28*((LOG(V28))/LOG(2))))</f>
        <v>0</v>
      </c>
      <c r="Y28" s="35">
        <f>N28</f>
        <v>21212</v>
      </c>
      <c r="Z28" s="35">
        <f>COUNTIF(L8:L8,Y28)</f>
        <v>0</v>
      </c>
      <c r="AA28" s="35">
        <f>Z28/(AB4-Z25)</f>
        <v>0</v>
      </c>
      <c r="AB28" s="35">
        <f>IF(AA28=0,0,(AA28*((LOG(AA28))/LOG(2))))</f>
        <v>0</v>
      </c>
      <c r="AD28" s="35">
        <f>N28</f>
        <v>21212</v>
      </c>
      <c r="AE28" s="35">
        <f>COUNTIF(L9:L9,AD28)</f>
        <v>0</v>
      </c>
      <c r="AF28" s="35">
        <f>AE28/(AG4-AE25)</f>
        <v>0</v>
      </c>
      <c r="AG28" s="35">
        <f>IF(AF28=0,0,(AF28*((LOG(AF28))/LOG(2))))</f>
        <v>0</v>
      </c>
      <c r="AI28" s="35">
        <f>N28</f>
        <v>21212</v>
      </c>
      <c r="AJ28" s="35">
        <f>COUNTIF(L10:L10,AI28)</f>
        <v>0</v>
      </c>
      <c r="AK28" s="35">
        <f>AJ28/(AL4-AJ25)</f>
        <v>0</v>
      </c>
      <c r="AL28" s="35">
        <f>IF(AK28=0,0,(AK28*((LOG(AK28))/LOG(2))))</f>
        <v>0</v>
      </c>
      <c r="AN28" s="35">
        <f>N28</f>
        <v>21212</v>
      </c>
      <c r="AO28" s="35">
        <f>COUNTIF(L11:L11,AN28)</f>
        <v>0</v>
      </c>
      <c r="AP28" s="35">
        <f>AO28/(AQ4-AO25)</f>
        <v>0</v>
      </c>
      <c r="AQ28" s="35">
        <f>IF(AP28=0,0,(AP28*((LOG(AP28))/LOG(2))))</f>
        <v>0</v>
      </c>
      <c r="AS28" s="35">
        <f>N28</f>
        <v>21212</v>
      </c>
      <c r="AT28" s="35">
        <f>COUNTIF(L12:L12,AS28)</f>
        <v>0</v>
      </c>
      <c r="AU28" s="35">
        <f>AT28/(AV4-AT25)</f>
        <v>0</v>
      </c>
      <c r="AV28" s="35">
        <f>IF(AU28=0,0,(AU28*((LOG(AU28))/LOG(2))))</f>
        <v>0</v>
      </c>
    </row>
    <row r="29" spans="14:48" x14ac:dyDescent="0.3">
      <c r="N29" s="35">
        <v>21221</v>
      </c>
      <c r="O29" s="35">
        <f>COUNTIF($L$7:$L$500,N29)</f>
        <v>0</v>
      </c>
      <c r="P29" s="35">
        <f>O29/$Q$4</f>
        <v>0</v>
      </c>
      <c r="Q29" s="35">
        <f>IF(P29=0,0,(P29*((LOG(P29))/LOG(2))))</f>
        <v>0</v>
      </c>
      <c r="T29" s="35">
        <f>N29</f>
        <v>21221</v>
      </c>
      <c r="U29" s="35">
        <f>COUNTIF(L7:L7,T29)</f>
        <v>0</v>
      </c>
      <c r="V29" s="35">
        <f>U29/(W4-U25)</f>
        <v>0</v>
      </c>
      <c r="W29" s="35">
        <f>IF(V29=0,0,(V29*((LOG(V29))/LOG(2))))</f>
        <v>0</v>
      </c>
      <c r="Y29" s="35">
        <f>N29</f>
        <v>21221</v>
      </c>
      <c r="Z29" s="35">
        <f>COUNTIF(L8:L8,Y29)</f>
        <v>0</v>
      </c>
      <c r="AA29" s="35">
        <f>Z29/(AB4-Z25)</f>
        <v>0</v>
      </c>
      <c r="AB29" s="35">
        <f>IF(AA29=0,0,(AA29*((LOG(AA29))/LOG(2))))</f>
        <v>0</v>
      </c>
      <c r="AD29" s="35">
        <f>N29</f>
        <v>21221</v>
      </c>
      <c r="AE29" s="35">
        <f>COUNTIF(L9:L9,AD29)</f>
        <v>0</v>
      </c>
      <c r="AF29" s="35">
        <f>AE29/(AG4-AE25)</f>
        <v>0</v>
      </c>
      <c r="AG29" s="35">
        <f>IF(AF29=0,0,(AF29*((LOG(AF29))/LOG(2))))</f>
        <v>0</v>
      </c>
      <c r="AI29" s="35">
        <f>N29</f>
        <v>21221</v>
      </c>
      <c r="AJ29" s="35">
        <f>COUNTIF(L10:L10,AI29)</f>
        <v>0</v>
      </c>
      <c r="AK29" s="35">
        <f>AJ29/(AL4-AJ25)</f>
        <v>0</v>
      </c>
      <c r="AL29" s="35">
        <f>IF(AK29=0,0,(AK29*((LOG(AK29))/LOG(2))))</f>
        <v>0</v>
      </c>
      <c r="AN29" s="35">
        <f>N29</f>
        <v>21221</v>
      </c>
      <c r="AO29" s="35">
        <f>COUNTIF(L11:L11,AN29)</f>
        <v>0</v>
      </c>
      <c r="AP29" s="35">
        <f>AO29/(AQ4-AO25)</f>
        <v>0</v>
      </c>
      <c r="AQ29" s="35">
        <f>IF(AP29=0,0,(AP29*((LOG(AP29))/LOG(2))))</f>
        <v>0</v>
      </c>
      <c r="AS29" s="35">
        <f>N29</f>
        <v>21221</v>
      </c>
      <c r="AT29" s="35">
        <f>COUNTIF(L12:L12,AS29)</f>
        <v>0</v>
      </c>
      <c r="AU29" s="35">
        <f>AT29/(AV4-AT25)</f>
        <v>0</v>
      </c>
      <c r="AV29" s="35">
        <f>IF(AU29=0,0,(AU29*((LOG(AU29))/LOG(2))))</f>
        <v>0</v>
      </c>
    </row>
    <row r="30" spans="14:48" x14ac:dyDescent="0.3">
      <c r="N30" s="35">
        <v>21222</v>
      </c>
      <c r="O30" s="35">
        <f>COUNTIF($L$7:$L$500,N30)</f>
        <v>0</v>
      </c>
      <c r="P30" s="35">
        <f>O30/$Q$4</f>
        <v>0</v>
      </c>
      <c r="Q30" s="35">
        <f>IF(P30=0,0,(P30*((LOG(P30))/LOG(2))))</f>
        <v>0</v>
      </c>
      <c r="T30" s="35">
        <f>N30</f>
        <v>21222</v>
      </c>
      <c r="U30" s="35">
        <f>COUNTIF(L7:L7,T30)</f>
        <v>0</v>
      </c>
      <c r="V30" s="35">
        <f>U30/(W4-U25)</f>
        <v>0</v>
      </c>
      <c r="W30" s="35">
        <f>IF(V30=0,0,(V30*((LOG(V30))/LOG(2))))</f>
        <v>0</v>
      </c>
      <c r="Y30" s="35">
        <f>N30</f>
        <v>21222</v>
      </c>
      <c r="Z30" s="35">
        <f>COUNTIF(L8:L8,Y30)</f>
        <v>0</v>
      </c>
      <c r="AA30" s="35">
        <f>Z30/(AB4-Z25)</f>
        <v>0</v>
      </c>
      <c r="AB30" s="35">
        <f>IF(AA30=0,0,(AA30*((LOG(AA30))/LOG(2))))</f>
        <v>0</v>
      </c>
      <c r="AD30" s="35">
        <f>N30</f>
        <v>21222</v>
      </c>
      <c r="AE30" s="35">
        <f>COUNTIF(L9:L9,AD30)</f>
        <v>0</v>
      </c>
      <c r="AF30" s="35">
        <f>AE30/(AG4-AE25)</f>
        <v>0</v>
      </c>
      <c r="AG30" s="35">
        <f>IF(AF30=0,0,(AF30*((LOG(AF30))/LOG(2))))</f>
        <v>0</v>
      </c>
      <c r="AI30" s="35">
        <f>N30</f>
        <v>21222</v>
      </c>
      <c r="AJ30" s="35">
        <f>COUNTIF(L10:L10,AI30)</f>
        <v>0</v>
      </c>
      <c r="AK30" s="35">
        <f>AJ30/(AL4-AJ25)</f>
        <v>0</v>
      </c>
      <c r="AL30" s="35">
        <f>IF(AK30=0,0,(AK30*((LOG(AK30))/LOG(2))))</f>
        <v>0</v>
      </c>
      <c r="AN30" s="35">
        <f>N30</f>
        <v>21222</v>
      </c>
      <c r="AO30" s="35">
        <f>COUNTIF(L11:L11,AN30)</f>
        <v>0</v>
      </c>
      <c r="AP30" s="35">
        <f>AO30/(AQ4-AO25)</f>
        <v>0</v>
      </c>
      <c r="AQ30" s="35">
        <f>IF(AP30=0,0,(AP30*((LOG(AP30))/LOG(2))))</f>
        <v>0</v>
      </c>
      <c r="AS30" s="35">
        <f>N30</f>
        <v>21222</v>
      </c>
      <c r="AT30" s="35">
        <f>COUNTIF(L12:L12,AS30)</f>
        <v>0</v>
      </c>
      <c r="AU30" s="35">
        <f>AT30/(AV4-AT25)</f>
        <v>0</v>
      </c>
      <c r="AV30" s="35">
        <f>IF(AU30=0,0,(AU30*((LOG(AU30))/LOG(2))))</f>
        <v>0</v>
      </c>
    </row>
    <row r="31" spans="14:48" x14ac:dyDescent="0.3">
      <c r="N31" s="35">
        <v>22111</v>
      </c>
      <c r="O31" s="35">
        <f>COUNTIF($L$7:$L$500,N31)</f>
        <v>0</v>
      </c>
      <c r="P31" s="35">
        <f>O31/$Q$4</f>
        <v>0</v>
      </c>
      <c r="Q31" s="35">
        <f>IF(P31=0,0,(P31*((LOG(P31))/LOG(2))))</f>
        <v>0</v>
      </c>
      <c r="T31" s="35">
        <f>N31</f>
        <v>22111</v>
      </c>
      <c r="U31" s="35">
        <f>COUNTIF(L7:L7,T31)</f>
        <v>0</v>
      </c>
      <c r="V31" s="35">
        <f>U31/(W4-U25)</f>
        <v>0</v>
      </c>
      <c r="W31" s="35">
        <f>IF(V31=0,0,(V31*((LOG(V31))/LOG(2))))</f>
        <v>0</v>
      </c>
      <c r="Y31" s="35">
        <f>N31</f>
        <v>22111</v>
      </c>
      <c r="Z31" s="35">
        <f>COUNTIF(L8:L8,Y31)</f>
        <v>0</v>
      </c>
      <c r="AA31" s="35">
        <f>Z31/(AB4-Z25)</f>
        <v>0</v>
      </c>
      <c r="AB31" s="35">
        <f>IF(AA31=0,0,(AA31*((LOG(AA31))/LOG(2))))</f>
        <v>0</v>
      </c>
      <c r="AD31" s="35">
        <f>N31</f>
        <v>22111</v>
      </c>
      <c r="AE31" s="35">
        <f>COUNTIF(L9:L9,AD31)</f>
        <v>0</v>
      </c>
      <c r="AF31" s="35">
        <f>AE31/(AG4-AE25)</f>
        <v>0</v>
      </c>
      <c r="AG31" s="35">
        <f>IF(AF31=0,0,(AF31*((LOG(AF31))/LOG(2))))</f>
        <v>0</v>
      </c>
      <c r="AI31" s="35">
        <f>N31</f>
        <v>22111</v>
      </c>
      <c r="AJ31" s="35">
        <f>COUNTIF(L10:L10,AI31)</f>
        <v>0</v>
      </c>
      <c r="AK31" s="35">
        <f>AJ31/(AL4-AJ25)</f>
        <v>0</v>
      </c>
      <c r="AL31" s="35">
        <f>IF(AK31=0,0,(AK31*((LOG(AK31))/LOG(2))))</f>
        <v>0</v>
      </c>
      <c r="AN31" s="35">
        <f>N31</f>
        <v>22111</v>
      </c>
      <c r="AO31" s="35">
        <f>COUNTIF(L11:L11,AN31)</f>
        <v>0</v>
      </c>
      <c r="AP31" s="35">
        <f>AO31/(AQ4-AO25)</f>
        <v>0</v>
      </c>
      <c r="AQ31" s="35">
        <f>IF(AP31=0,0,(AP31*((LOG(AP31))/LOG(2))))</f>
        <v>0</v>
      </c>
      <c r="AS31" s="35">
        <f>N31</f>
        <v>22111</v>
      </c>
      <c r="AT31" s="35">
        <f>COUNTIF(L12:L12,AS31)</f>
        <v>0</v>
      </c>
      <c r="AU31" s="35">
        <f>AT31/(AV4-AT25)</f>
        <v>0</v>
      </c>
      <c r="AV31" s="35">
        <f>IF(AU31=0,0,(AU31*((LOG(AU31))/LOG(2))))</f>
        <v>0</v>
      </c>
    </row>
    <row r="32" spans="14:48" x14ac:dyDescent="0.3">
      <c r="N32" s="35">
        <v>22112</v>
      </c>
      <c r="O32" s="35">
        <f>COUNTIF($L$7:$L$500,N32)</f>
        <v>0</v>
      </c>
      <c r="P32" s="35">
        <f>O32/$Q$4</f>
        <v>0</v>
      </c>
      <c r="Q32" s="35">
        <f>IF(P32=0,0,(P32*((LOG(P32))/LOG(2))))</f>
        <v>0</v>
      </c>
      <c r="T32" s="35">
        <f>N32</f>
        <v>22112</v>
      </c>
      <c r="U32" s="35">
        <f>COUNTIF(L7:L7,T32)</f>
        <v>0</v>
      </c>
      <c r="V32" s="35">
        <f>U32/(W4-U25)</f>
        <v>0</v>
      </c>
      <c r="W32" s="35">
        <f>IF(V32=0,0,(V32*((LOG(V32))/LOG(2))))</f>
        <v>0</v>
      </c>
      <c r="Y32" s="35">
        <f>N32</f>
        <v>22112</v>
      </c>
      <c r="Z32" s="35">
        <f>COUNTIF(L8:L8,Y32)</f>
        <v>0</v>
      </c>
      <c r="AA32" s="35">
        <f>Z32/(AB4-Z25)</f>
        <v>0</v>
      </c>
      <c r="AB32" s="35">
        <f>IF(AA32=0,0,(AA32*((LOG(AA32))/LOG(2))))</f>
        <v>0</v>
      </c>
      <c r="AD32" s="35">
        <f>N32</f>
        <v>22112</v>
      </c>
      <c r="AE32" s="35">
        <f>COUNTIF(L9:L9,AD32)</f>
        <v>0</v>
      </c>
      <c r="AF32" s="35">
        <f>AE32/(AG4-AE25)</f>
        <v>0</v>
      </c>
      <c r="AG32" s="35">
        <f>IF(AF32=0,0,(AF32*((LOG(AF32))/LOG(2))))</f>
        <v>0</v>
      </c>
      <c r="AI32" s="35">
        <f>N32</f>
        <v>22112</v>
      </c>
      <c r="AJ32" s="35">
        <f>COUNTIF(L10:L10,AI32)</f>
        <v>0</v>
      </c>
      <c r="AK32" s="35">
        <f>AJ32/(AL4-AJ25)</f>
        <v>0</v>
      </c>
      <c r="AL32" s="35">
        <f>IF(AK32=0,0,(AK32*((LOG(AK32))/LOG(2))))</f>
        <v>0</v>
      </c>
      <c r="AN32" s="35">
        <f>N32</f>
        <v>22112</v>
      </c>
      <c r="AO32" s="35">
        <f>COUNTIF(L11:L11,AN32)</f>
        <v>0</v>
      </c>
      <c r="AP32" s="35">
        <f>AO32/(AQ4-AO25)</f>
        <v>0</v>
      </c>
      <c r="AQ32" s="35">
        <f>IF(AP32=0,0,(AP32*((LOG(AP32))/LOG(2))))</f>
        <v>0</v>
      </c>
      <c r="AS32" s="35">
        <f>N32</f>
        <v>22112</v>
      </c>
      <c r="AT32" s="35">
        <f>COUNTIF(L12:L12,AS32)</f>
        <v>0</v>
      </c>
      <c r="AU32" s="35">
        <f>AT32/(AV4-AT25)</f>
        <v>0</v>
      </c>
      <c r="AV32" s="35">
        <f>IF(AU32=0,0,(AU32*((LOG(AU32))/LOG(2))))</f>
        <v>0</v>
      </c>
    </row>
    <row r="33" spans="14:48" x14ac:dyDescent="0.3">
      <c r="N33" s="35">
        <v>22121</v>
      </c>
      <c r="O33" s="35">
        <f>COUNTIF($L$7:$L$500,N33)</f>
        <v>0</v>
      </c>
      <c r="P33" s="35">
        <f>O33/$Q$4</f>
        <v>0</v>
      </c>
      <c r="Q33" s="35">
        <f>IF(P33=0,0,(P33*((LOG(P33))/LOG(2))))</f>
        <v>0</v>
      </c>
      <c r="T33" s="35">
        <f>N33</f>
        <v>22121</v>
      </c>
      <c r="U33" s="35">
        <f>COUNTIF(L7:L7,T33)</f>
        <v>0</v>
      </c>
      <c r="V33" s="35">
        <f>U33/(W4-U25)</f>
        <v>0</v>
      </c>
      <c r="W33" s="35">
        <f>IF(V33=0,0,(V33*((LOG(V33))/LOG(2))))</f>
        <v>0</v>
      </c>
      <c r="Y33" s="35">
        <f>N33</f>
        <v>22121</v>
      </c>
      <c r="Z33" s="35">
        <f>COUNTIF(L8:L8,Y33)</f>
        <v>0</v>
      </c>
      <c r="AA33" s="35">
        <f>Z33/(AB4-Z25)</f>
        <v>0</v>
      </c>
      <c r="AB33" s="35">
        <f>IF(AA33=0,0,(AA33*((LOG(AA33))/LOG(2))))</f>
        <v>0</v>
      </c>
      <c r="AD33" s="35">
        <f>N33</f>
        <v>22121</v>
      </c>
      <c r="AE33" s="35">
        <f>COUNTIF(L9:L9,AD33)</f>
        <v>0</v>
      </c>
      <c r="AF33" s="35">
        <f>AE33/(AG4-AE25)</f>
        <v>0</v>
      </c>
      <c r="AG33" s="35">
        <f>IF(AF33=0,0,(AF33*((LOG(AF33))/LOG(2))))</f>
        <v>0</v>
      </c>
      <c r="AI33" s="35">
        <f>N33</f>
        <v>22121</v>
      </c>
      <c r="AJ33" s="35">
        <f>COUNTIF(L10:L10,AI33)</f>
        <v>0</v>
      </c>
      <c r="AK33" s="35">
        <f>AJ33/(AL4-AJ25)</f>
        <v>0</v>
      </c>
      <c r="AL33" s="35">
        <f>IF(AK33=0,0,(AK33*((LOG(AK33))/LOG(2))))</f>
        <v>0</v>
      </c>
      <c r="AN33" s="35">
        <f>N33</f>
        <v>22121</v>
      </c>
      <c r="AO33" s="35">
        <f>COUNTIF(L11:L11,AN33)</f>
        <v>0</v>
      </c>
      <c r="AP33" s="35">
        <f>AO33/(AQ4-AO25)</f>
        <v>0</v>
      </c>
      <c r="AQ33" s="35">
        <f>IF(AP33=0,0,(AP33*((LOG(AP33))/LOG(2))))</f>
        <v>0</v>
      </c>
      <c r="AS33" s="35">
        <f>N33</f>
        <v>22121</v>
      </c>
      <c r="AT33" s="35">
        <f>COUNTIF(L12:L12,AS33)</f>
        <v>0</v>
      </c>
      <c r="AU33" s="35">
        <f>AT33/(AV4-AT25)</f>
        <v>0</v>
      </c>
      <c r="AV33" s="35">
        <f>IF(AU33=0,0,(AU33*((LOG(AU33))/LOG(2))))</f>
        <v>0</v>
      </c>
    </row>
    <row r="34" spans="14:48" x14ac:dyDescent="0.3">
      <c r="N34" s="35">
        <v>22122</v>
      </c>
      <c r="O34" s="35">
        <f>COUNTIF($L$7:$L$500,N34)</f>
        <v>0</v>
      </c>
      <c r="P34" s="35">
        <f>O34/$Q$4</f>
        <v>0</v>
      </c>
      <c r="Q34" s="35">
        <f>IF(P34=0,0,(P34*((LOG(P34))/LOG(2))))</f>
        <v>0</v>
      </c>
      <c r="T34" s="35">
        <f>N34</f>
        <v>22122</v>
      </c>
      <c r="U34" s="35">
        <f>COUNTIF(L7:L7,T34)</f>
        <v>0</v>
      </c>
      <c r="V34" s="35">
        <f>U34/(W4-U25)</f>
        <v>0</v>
      </c>
      <c r="W34" s="35">
        <f>IF(V34=0,0,(V34*((LOG(V34))/LOG(2))))</f>
        <v>0</v>
      </c>
      <c r="Y34" s="35">
        <f>N34</f>
        <v>22122</v>
      </c>
      <c r="Z34" s="35">
        <f>COUNTIF(L8:L8,Y34)</f>
        <v>0</v>
      </c>
      <c r="AA34" s="35">
        <f>Z34/(AB4-Z25)</f>
        <v>0</v>
      </c>
      <c r="AB34" s="35">
        <f>IF(AA34=0,0,(AA34*((LOG(AA34))/LOG(2))))</f>
        <v>0</v>
      </c>
      <c r="AD34" s="35">
        <f>N34</f>
        <v>22122</v>
      </c>
      <c r="AE34" s="35">
        <f>COUNTIF(L9:L9,AD34)</f>
        <v>0</v>
      </c>
      <c r="AF34" s="35">
        <f>AE34/(AG4-AE25)</f>
        <v>0</v>
      </c>
      <c r="AG34" s="35">
        <f>IF(AF34=0,0,(AF34*((LOG(AF34))/LOG(2))))</f>
        <v>0</v>
      </c>
      <c r="AI34" s="35">
        <f>N34</f>
        <v>22122</v>
      </c>
      <c r="AJ34" s="35">
        <f>COUNTIF(L10:L10,AI34)</f>
        <v>0</v>
      </c>
      <c r="AK34" s="35">
        <f>AJ34/(AL4-AJ25)</f>
        <v>0</v>
      </c>
      <c r="AL34" s="35">
        <f>IF(AK34=0,0,(AK34*((LOG(AK34))/LOG(2))))</f>
        <v>0</v>
      </c>
      <c r="AN34" s="35">
        <f>N34</f>
        <v>22122</v>
      </c>
      <c r="AO34" s="35">
        <f>COUNTIF(L11:L11,AN34)</f>
        <v>0</v>
      </c>
      <c r="AP34" s="35">
        <f>AO34/(AQ4-AO25)</f>
        <v>0</v>
      </c>
      <c r="AQ34" s="35">
        <f>IF(AP34=0,0,(AP34*((LOG(AP34))/LOG(2))))</f>
        <v>0</v>
      </c>
      <c r="AS34" s="35">
        <f>N34</f>
        <v>22122</v>
      </c>
      <c r="AT34" s="35">
        <f>COUNTIF(L12:L12,AS34)</f>
        <v>0</v>
      </c>
      <c r="AU34" s="35">
        <f>AT34/(AV4-AT25)</f>
        <v>0</v>
      </c>
      <c r="AV34" s="35">
        <f>IF(AU34=0,0,(AU34*((LOG(AU34))/LOG(2))))</f>
        <v>0</v>
      </c>
    </row>
    <row r="35" spans="14:48" x14ac:dyDescent="0.3">
      <c r="N35" s="35">
        <v>22211</v>
      </c>
      <c r="O35" s="35">
        <f>COUNTIF($L$7:$L$500,N35)</f>
        <v>0</v>
      </c>
      <c r="P35" s="35">
        <f>O35/$Q$4</f>
        <v>0</v>
      </c>
      <c r="Q35" s="35">
        <f>IF(P35=0,0,(P35*((LOG(P35))/LOG(2))))</f>
        <v>0</v>
      </c>
      <c r="T35" s="35">
        <f>N35</f>
        <v>22211</v>
      </c>
      <c r="U35" s="35">
        <f>COUNTIF(L7:L7,T35)</f>
        <v>0</v>
      </c>
      <c r="V35" s="35">
        <f>U35/(W4-U25)</f>
        <v>0</v>
      </c>
      <c r="W35" s="35">
        <f>IF(V35=0,0,(V35*((LOG(V35))/LOG(2))))</f>
        <v>0</v>
      </c>
      <c r="Y35" s="35">
        <f>N35</f>
        <v>22211</v>
      </c>
      <c r="Z35" s="35">
        <f>COUNTIF(L8:L8,Y35)</f>
        <v>0</v>
      </c>
      <c r="AA35" s="35">
        <f>Z35/(AB4-Z25)</f>
        <v>0</v>
      </c>
      <c r="AB35" s="35">
        <f>IF(AA35=0,0,(AA35*((LOG(AA35))/LOG(2))))</f>
        <v>0</v>
      </c>
      <c r="AD35" s="35">
        <f>N35</f>
        <v>22211</v>
      </c>
      <c r="AE35" s="35">
        <f>COUNTIF(L9:L9,AD35)</f>
        <v>0</v>
      </c>
      <c r="AF35" s="35">
        <f>AE35/(AG4-AE25)</f>
        <v>0</v>
      </c>
      <c r="AG35" s="35">
        <f>IF(AF35=0,0,(AF35*((LOG(AF35))/LOG(2))))</f>
        <v>0</v>
      </c>
      <c r="AI35" s="35">
        <f>N35</f>
        <v>22211</v>
      </c>
      <c r="AJ35" s="35">
        <f>COUNTIF(L10:L10,AI35)</f>
        <v>0</v>
      </c>
      <c r="AK35" s="35">
        <f>AJ35/(AL4-AJ25)</f>
        <v>0</v>
      </c>
      <c r="AL35" s="35">
        <f>IF(AK35=0,0,(AK35*((LOG(AK35))/LOG(2))))</f>
        <v>0</v>
      </c>
      <c r="AN35" s="35">
        <f>N35</f>
        <v>22211</v>
      </c>
      <c r="AO35" s="35">
        <f>COUNTIF(L11:L11,AN35)</f>
        <v>0</v>
      </c>
      <c r="AP35" s="35">
        <f>AO35/(AQ4-AO25)</f>
        <v>0</v>
      </c>
      <c r="AQ35" s="35">
        <f>IF(AP35=0,0,(AP35*((LOG(AP35))/LOG(2))))</f>
        <v>0</v>
      </c>
      <c r="AS35" s="35">
        <f>N35</f>
        <v>22211</v>
      </c>
      <c r="AT35" s="35">
        <f>COUNTIF(L12:L12,AS35)</f>
        <v>0</v>
      </c>
      <c r="AU35" s="35">
        <f>AT35/(AV4-AT25)</f>
        <v>0</v>
      </c>
      <c r="AV35" s="35">
        <f>IF(AU35=0,0,(AU35*((LOG(AU35))/LOG(2))))</f>
        <v>0</v>
      </c>
    </row>
    <row r="36" spans="14:48" x14ac:dyDescent="0.3">
      <c r="N36" s="35">
        <v>22212</v>
      </c>
      <c r="O36" s="35">
        <f>COUNTIF($L$7:$L$500,N36)</f>
        <v>0</v>
      </c>
      <c r="P36" s="35">
        <f>O36/$Q$4</f>
        <v>0</v>
      </c>
      <c r="Q36" s="35">
        <f>IF(P36=0,0,(P36*((LOG(P36))/LOG(2))))</f>
        <v>0</v>
      </c>
      <c r="T36" s="35">
        <f>N36</f>
        <v>22212</v>
      </c>
      <c r="U36" s="35">
        <f>COUNTIF(L7:L7,T36)</f>
        <v>0</v>
      </c>
      <c r="V36" s="35">
        <f>U36/(W4-U25)</f>
        <v>0</v>
      </c>
      <c r="W36" s="35">
        <f>IF(V36=0,0,(V36*((LOG(V36))/LOG(2))))</f>
        <v>0</v>
      </c>
      <c r="Y36" s="35">
        <f>N36</f>
        <v>22212</v>
      </c>
      <c r="Z36" s="35">
        <f>COUNTIF(L8:L8,Y36)</f>
        <v>0</v>
      </c>
      <c r="AA36" s="35">
        <f>Z36/(AB4-Z25)</f>
        <v>0</v>
      </c>
      <c r="AB36" s="35">
        <f>IF(AA36=0,0,(AA36*((LOG(AA36))/LOG(2))))</f>
        <v>0</v>
      </c>
      <c r="AD36" s="35">
        <f>N36</f>
        <v>22212</v>
      </c>
      <c r="AE36" s="35">
        <f>COUNTIF(L9:L9,AD36)</f>
        <v>0</v>
      </c>
      <c r="AF36" s="35">
        <f>AE36/(AG4-AE25)</f>
        <v>0</v>
      </c>
      <c r="AG36" s="35">
        <f>IF(AF36=0,0,(AF36*((LOG(AF36))/LOG(2))))</f>
        <v>0</v>
      </c>
      <c r="AI36" s="35">
        <f>N36</f>
        <v>22212</v>
      </c>
      <c r="AJ36" s="35">
        <f>COUNTIF(L10:L10,AI36)</f>
        <v>0</v>
      </c>
      <c r="AK36" s="35">
        <f>AJ36/(AL4-AJ25)</f>
        <v>0</v>
      </c>
      <c r="AL36" s="35">
        <f>IF(AK36=0,0,(AK36*((LOG(AK36))/LOG(2))))</f>
        <v>0</v>
      </c>
      <c r="AN36" s="35">
        <f>N36</f>
        <v>22212</v>
      </c>
      <c r="AO36" s="35">
        <f>COUNTIF(L11:L11,AN36)</f>
        <v>0</v>
      </c>
      <c r="AP36" s="35">
        <f>AO36/(AQ4-AO25)</f>
        <v>0</v>
      </c>
      <c r="AQ36" s="35">
        <f>IF(AP36=0,0,(AP36*((LOG(AP36))/LOG(2))))</f>
        <v>0</v>
      </c>
      <c r="AS36" s="35">
        <f>N36</f>
        <v>22212</v>
      </c>
      <c r="AT36" s="35">
        <f>COUNTIF(L12:L12,AS36)</f>
        <v>0</v>
      </c>
      <c r="AU36" s="35">
        <f>AT36/(AV4-AT25)</f>
        <v>0</v>
      </c>
      <c r="AV36" s="35">
        <f>IF(AU36=0,0,(AU36*((LOG(AU36))/LOG(2))))</f>
        <v>0</v>
      </c>
    </row>
    <row r="37" spans="14:48" x14ac:dyDescent="0.3">
      <c r="N37" s="35">
        <v>22221</v>
      </c>
      <c r="O37" s="35">
        <f>COUNTIF($L$7:$L$500,N37)</f>
        <v>0</v>
      </c>
      <c r="P37" s="35">
        <f>O37/$Q$4</f>
        <v>0</v>
      </c>
      <c r="Q37" s="35">
        <f>IF(P37=0,0,(P37*((LOG(P37))/LOG(2))))</f>
        <v>0</v>
      </c>
      <c r="T37" s="35">
        <f>N37</f>
        <v>22221</v>
      </c>
      <c r="U37" s="35">
        <f>COUNTIF(L7:L7,T37)</f>
        <v>0</v>
      </c>
      <c r="V37" s="35">
        <f>U37/(W4-U25)</f>
        <v>0</v>
      </c>
      <c r="W37" s="35">
        <f>IF(V37=0,0,(V37*((LOG(V37))/LOG(2))))</f>
        <v>0</v>
      </c>
      <c r="Y37" s="35">
        <f>N37</f>
        <v>22221</v>
      </c>
      <c r="Z37" s="35">
        <f>COUNTIF(L8:L8,Y37)</f>
        <v>0</v>
      </c>
      <c r="AA37" s="35">
        <f>Z37/(AB4-Z25)</f>
        <v>0</v>
      </c>
      <c r="AB37" s="35">
        <f>IF(AA37=0,0,(AA37*((LOG(AA37))/LOG(2))))</f>
        <v>0</v>
      </c>
      <c r="AD37" s="35">
        <f>N37</f>
        <v>22221</v>
      </c>
      <c r="AE37" s="35">
        <f>COUNTIF(L9:L9,AD37)</f>
        <v>0</v>
      </c>
      <c r="AF37" s="35">
        <f>AE37/(AG4-AE25)</f>
        <v>0</v>
      </c>
      <c r="AG37" s="35">
        <f>IF(AF37=0,0,(AF37*((LOG(AF37))/LOG(2))))</f>
        <v>0</v>
      </c>
      <c r="AI37" s="35">
        <f>N37</f>
        <v>22221</v>
      </c>
      <c r="AJ37" s="35">
        <f>COUNTIF(L10:L10,AI37)</f>
        <v>0</v>
      </c>
      <c r="AK37" s="35">
        <f>AJ37/(AL4-AJ25)</f>
        <v>0</v>
      </c>
      <c r="AL37" s="35">
        <f>IF(AK37=0,0,(AK37*((LOG(AK37))/LOG(2))))</f>
        <v>0</v>
      </c>
      <c r="AN37" s="35">
        <f>N37</f>
        <v>22221</v>
      </c>
      <c r="AO37" s="35">
        <f>COUNTIF(L11:L11,AN37)</f>
        <v>0</v>
      </c>
      <c r="AP37" s="35">
        <f>AO37/(AQ4-AO25)</f>
        <v>0</v>
      </c>
      <c r="AQ37" s="35">
        <f>IF(AP37=0,0,(AP37*((LOG(AP37))/LOG(2))))</f>
        <v>0</v>
      </c>
      <c r="AS37" s="35">
        <f>N37</f>
        <v>22221</v>
      </c>
      <c r="AT37" s="35">
        <f>COUNTIF(L12:L12,AS37)</f>
        <v>0</v>
      </c>
      <c r="AU37" s="35">
        <f>AT37/(AV4-AT25)</f>
        <v>0</v>
      </c>
      <c r="AV37" s="35">
        <f>IF(AU37=0,0,(AU37*((LOG(AU37))/LOG(2))))</f>
        <v>0</v>
      </c>
    </row>
    <row r="38" spans="14:48" x14ac:dyDescent="0.3">
      <c r="N38" s="35">
        <v>22222</v>
      </c>
      <c r="O38" s="35">
        <f>COUNTIF($L$7:$L$500,N38)</f>
        <v>1</v>
      </c>
      <c r="P38" s="35">
        <f>O38/$Q$4</f>
        <v>0.16666666666666666</v>
      </c>
      <c r="Q38" s="35">
        <f>IF(P38=0,0,(P38*((LOG(P38))/LOG(2))))</f>
        <v>-0.43082708345352599</v>
      </c>
      <c r="T38" s="35">
        <f>N38</f>
        <v>22222</v>
      </c>
      <c r="U38" s="35">
        <f>COUNTIF(L7:L7,T38)</f>
        <v>0</v>
      </c>
      <c r="V38" s="35">
        <f>U38/(W4-U25)</f>
        <v>0</v>
      </c>
      <c r="W38" s="35">
        <f>IF(V38=0,0,(V38*((LOG(V38))/LOG(2))))</f>
        <v>0</v>
      </c>
      <c r="Y38" s="35">
        <f>N38</f>
        <v>22222</v>
      </c>
      <c r="Z38" s="35">
        <f>COUNTIF(L8:L8,Y38)</f>
        <v>1</v>
      </c>
      <c r="AA38" s="35">
        <f>Z38/(AB4-Z25)</f>
        <v>1</v>
      </c>
      <c r="AB38" s="35">
        <f>IF(AA38=0,0,(AA38*((LOG(AA38))/LOG(2))))</f>
        <v>0</v>
      </c>
      <c r="AD38" s="35">
        <f>N38</f>
        <v>22222</v>
      </c>
      <c r="AE38" s="35">
        <f>COUNTIF(L9:L9,AD38)</f>
        <v>0</v>
      </c>
      <c r="AF38" s="35">
        <f>AE38/(AG4-AE25)</f>
        <v>0</v>
      </c>
      <c r="AG38" s="35">
        <f>IF(AF38=0,0,(AF38*((LOG(AF38))/LOG(2))))</f>
        <v>0</v>
      </c>
      <c r="AI38" s="35">
        <f>N38</f>
        <v>22222</v>
      </c>
      <c r="AJ38" s="35">
        <f>COUNTIF(L10:L10,AI38)</f>
        <v>0</v>
      </c>
      <c r="AK38" s="35">
        <f>AJ38/(AL4-AJ25)</f>
        <v>0</v>
      </c>
      <c r="AL38" s="35">
        <f>IF(AK38=0,0,(AK38*((LOG(AK38))/LOG(2))))</f>
        <v>0</v>
      </c>
      <c r="AN38" s="35">
        <f>N38</f>
        <v>22222</v>
      </c>
      <c r="AO38" s="35">
        <f>COUNTIF(L11:L11,AN38)</f>
        <v>0</v>
      </c>
      <c r="AP38" s="35">
        <f>AO38/(AQ4-AO25)</f>
        <v>0</v>
      </c>
      <c r="AQ38" s="35">
        <f>IF(AP38=0,0,(AP38*((LOG(AP38))/LOG(2))))</f>
        <v>0</v>
      </c>
      <c r="AS38" s="35">
        <f>N38</f>
        <v>22222</v>
      </c>
      <c r="AT38" s="35">
        <f>COUNTIF(L12:L12,AS38)</f>
        <v>0</v>
      </c>
      <c r="AU38" s="35">
        <f>AT38/(AV4-AT25)</f>
        <v>0</v>
      </c>
      <c r="AV38" s="35">
        <f>IF(AU38=0,0,(AU38*((LOG(AU38))/LOG(2))))</f>
        <v>0</v>
      </c>
    </row>
    <row r="39" spans="14:48" x14ac:dyDescent="0.3">
      <c r="P39" s="27">
        <f>SUM(P7:P38)</f>
        <v>0.99999999999999989</v>
      </c>
      <c r="Q39" s="27">
        <f>-SUM(Q7:Q38)</f>
        <v>2.2516291673878226</v>
      </c>
      <c r="V39" s="27">
        <f>SUM(V7:V38)</f>
        <v>1</v>
      </c>
      <c r="W39" s="27">
        <f>-SUM(W7:W38)</f>
        <v>0</v>
      </c>
      <c r="AA39" s="27">
        <f>SUM(AA7:AA38)</f>
        <v>1</v>
      </c>
      <c r="AB39" s="27">
        <f>-SUM(AB7:AB38)</f>
        <v>0</v>
      </c>
      <c r="AF39" s="27">
        <f>SUM(AF7:AF38)</f>
        <v>1</v>
      </c>
      <c r="AG39" s="27">
        <f>-SUM(AG7:AG38)</f>
        <v>0</v>
      </c>
      <c r="AK39" s="27">
        <f>SUM(AK7:AK38)</f>
        <v>1</v>
      </c>
      <c r="AL39" s="27">
        <f>-SUM(AL7:AL38)</f>
        <v>0</v>
      </c>
      <c r="AP39" s="27">
        <f>SUM(AP7:AP38)</f>
        <v>1</v>
      </c>
      <c r="AQ39" s="27">
        <f>-SUM(AQ7:AQ38)</f>
        <v>0</v>
      </c>
      <c r="AU39" s="27">
        <f>SUM(AU7:AU38)</f>
        <v>1</v>
      </c>
      <c r="AV39" s="27">
        <f>-SUM(AV7:AV38)</f>
        <v>0</v>
      </c>
    </row>
    <row r="40" spans="14:48" x14ac:dyDescent="0.3">
      <c r="P40" s="28" t="s">
        <v>90</v>
      </c>
      <c r="Q40" s="28">
        <f>Q39/(LOG(Q4)/LOG(2))</f>
        <v>0.87104906425515272</v>
      </c>
      <c r="V40" s="28" t="s">
        <v>117</v>
      </c>
      <c r="W40" s="28" t="e">
        <f>W39/(LOG(W4)/LOG(2))</f>
        <v>#DIV/0!</v>
      </c>
      <c r="AA40" s="28" t="s">
        <v>120</v>
      </c>
      <c r="AB40" s="28" t="e">
        <f>AB39/(LOG(AB4)/LOG(2))</f>
        <v>#DIV/0!</v>
      </c>
      <c r="AF40" s="28" t="s">
        <v>121</v>
      </c>
      <c r="AG40" s="28" t="e">
        <f>AG39/(LOG(AG4)/LOG(2))</f>
        <v>#DIV/0!</v>
      </c>
      <c r="AK40" s="28" t="s">
        <v>122</v>
      </c>
      <c r="AL40" s="28" t="e">
        <f>AL39/(LOG(AL4)/LOG(2))</f>
        <v>#DIV/0!</v>
      </c>
      <c r="AP40" s="28" t="s">
        <v>123</v>
      </c>
      <c r="AQ40" s="28" t="e">
        <f>AQ39/(LOG(AQ4)/LOG(2))</f>
        <v>#DIV/0!</v>
      </c>
      <c r="AU40" s="28" t="s">
        <v>124</v>
      </c>
      <c r="AV40" s="28" t="e">
        <f>AV39/(LOG(AV4)/LOG(2))</f>
        <v>#DIV/0!</v>
      </c>
    </row>
    <row r="43" spans="14:48" x14ac:dyDescent="0.3">
      <c r="N43" s="39" t="s">
        <v>103</v>
      </c>
      <c r="O43" s="39"/>
      <c r="P43" s="44"/>
      <c r="Q43" s="44"/>
      <c r="R43" s="44"/>
      <c r="S43" s="44"/>
      <c r="T43" s="44"/>
      <c r="U43" s="44"/>
      <c r="V43" s="45"/>
    </row>
    <row r="44" spans="14:48" x14ac:dyDescent="0.3">
      <c r="N44" s="39">
        <f>COUNTIF(L7:L12,G3)</f>
        <v>0</v>
      </c>
      <c r="O44" s="39"/>
      <c r="P44" s="46">
        <v>1</v>
      </c>
      <c r="Q44" s="46">
        <v>1</v>
      </c>
      <c r="R44" s="46">
        <v>1</v>
      </c>
      <c r="S44" s="46">
        <v>1</v>
      </c>
      <c r="T44" s="46">
        <v>1</v>
      </c>
      <c r="U44" s="46">
        <v>1</v>
      </c>
      <c r="V44" s="45"/>
    </row>
    <row r="45" spans="14:48" x14ac:dyDescent="0.3">
      <c r="O45" s="40"/>
      <c r="P45" s="44" t="s">
        <v>104</v>
      </c>
      <c r="Q45" s="44"/>
      <c r="R45" s="44"/>
      <c r="S45" s="44"/>
      <c r="T45" s="44"/>
      <c r="U45" s="44"/>
      <c r="V45" s="44"/>
    </row>
    <row r="46" spans="14:48" x14ac:dyDescent="0.3">
      <c r="O46" s="40"/>
      <c r="P46" s="46" t="s">
        <v>111</v>
      </c>
      <c r="Q46" s="46" t="s">
        <v>112</v>
      </c>
      <c r="R46" s="46" t="s">
        <v>113</v>
      </c>
      <c r="S46" s="46" t="s">
        <v>114</v>
      </c>
      <c r="T46" s="46" t="s">
        <v>115</v>
      </c>
      <c r="U46" s="46" t="s">
        <v>116</v>
      </c>
      <c r="V46" s="44"/>
    </row>
    <row r="47" spans="14:48" x14ac:dyDescent="0.3">
      <c r="O47" s="44" t="s">
        <v>105</v>
      </c>
      <c r="P47" s="46">
        <f>$G$3</f>
        <v>21121</v>
      </c>
      <c r="Q47" s="46">
        <f>$G$3</f>
        <v>21121</v>
      </c>
      <c r="R47" s="46">
        <f>$G$3</f>
        <v>21121</v>
      </c>
      <c r="S47" s="46">
        <f>$G$3</f>
        <v>21121</v>
      </c>
      <c r="T47" s="46">
        <f>$G$3</f>
        <v>21121</v>
      </c>
      <c r="U47" s="46">
        <f>$G$3</f>
        <v>21121</v>
      </c>
      <c r="V47" s="44"/>
    </row>
    <row r="48" spans="14:48" x14ac:dyDescent="0.3">
      <c r="O48" s="44" t="s">
        <v>106</v>
      </c>
      <c r="P48" s="46">
        <f>U25</f>
        <v>0</v>
      </c>
      <c r="Q48" s="46">
        <f>Z25</f>
        <v>0</v>
      </c>
      <c r="R48" s="46">
        <f>AE25</f>
        <v>0</v>
      </c>
      <c r="S48" s="46">
        <f>AJ25</f>
        <v>0</v>
      </c>
      <c r="T48" s="46">
        <f>AO25</f>
        <v>0</v>
      </c>
      <c r="U48" s="46">
        <f>AT25</f>
        <v>0</v>
      </c>
      <c r="V48" s="44"/>
    </row>
    <row r="49" spans="14:22" x14ac:dyDescent="0.3">
      <c r="O49" s="47" t="s">
        <v>107</v>
      </c>
      <c r="P49" s="41"/>
      <c r="Q49" s="41"/>
      <c r="R49" s="41"/>
      <c r="S49" s="41"/>
      <c r="T49" s="41"/>
      <c r="U49" s="41"/>
      <c r="V49" s="41"/>
    </row>
    <row r="50" spans="14:22" x14ac:dyDescent="0.3">
      <c r="O50" s="48" t="s">
        <v>108</v>
      </c>
      <c r="P50" s="43"/>
      <c r="Q50" s="43"/>
      <c r="R50" s="43"/>
      <c r="S50" s="43"/>
      <c r="T50" s="43"/>
      <c r="U50" s="43"/>
      <c r="V50" s="40"/>
    </row>
    <row r="51" spans="14:22" x14ac:dyDescent="0.3">
      <c r="O51" s="47" t="s">
        <v>109</v>
      </c>
      <c r="P51" s="41"/>
      <c r="Q51" s="41"/>
      <c r="R51" s="41"/>
      <c r="S51" s="41"/>
      <c r="T51" s="41"/>
      <c r="U51" s="41"/>
      <c r="V51" s="41"/>
    </row>
    <row r="52" spans="14:22" x14ac:dyDescent="0.3">
      <c r="N52" s="40"/>
      <c r="O52" s="49" t="s">
        <v>110</v>
      </c>
      <c r="P52">
        <f>J7/P44</f>
        <v>5344</v>
      </c>
      <c r="Q52">
        <f>(J8-J7)/Q44</f>
        <v>249</v>
      </c>
      <c r="R52">
        <f>(J9-J8)/R44</f>
        <v>200</v>
      </c>
      <c r="S52">
        <f>(J10-J9)/S44</f>
        <v>174</v>
      </c>
      <c r="T52">
        <f>(J11-J10)/T44</f>
        <v>185</v>
      </c>
      <c r="U52">
        <f>(J12-J11)/U44</f>
        <v>200</v>
      </c>
    </row>
  </sheetData>
  <mergeCells count="16">
    <mergeCell ref="AN5:AQ5"/>
    <mergeCell ref="AN6:AO6"/>
    <mergeCell ref="AS5:AV5"/>
    <mergeCell ref="AS6:AT6"/>
    <mergeCell ref="Y5:AB5"/>
    <mergeCell ref="Y6:Z6"/>
    <mergeCell ref="AD5:AG5"/>
    <mergeCell ref="AD6:AE6"/>
    <mergeCell ref="AI5:AL5"/>
    <mergeCell ref="AI6:AJ6"/>
    <mergeCell ref="B2:C2"/>
    <mergeCell ref="N6:O6"/>
    <mergeCell ref="N43:O43"/>
    <mergeCell ref="N44:O44"/>
    <mergeCell ref="T5:W5"/>
    <mergeCell ref="T6:U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Sample Report</vt:lpstr>
      <vt:lpstr>Summary</vt:lpstr>
      <vt:lpstr>Start</vt:lpstr>
      <vt:lpstr>!LA01810.053</vt:lpstr>
      <vt:lpstr>!LA02A20.053</vt:lpstr>
      <vt:lpstr>!LA03940.053</vt:lpstr>
      <vt:lpstr>!LA04950.053</vt:lpstr>
      <vt:lpstr>!LA05840.053</vt:lpstr>
      <vt:lpstr>!LA06840.053</vt:lpstr>
      <vt:lpstr>!LA07900.053</vt:lpstr>
      <vt:lpstr>!LA08930.053</vt:lpstr>
      <vt:lpstr>!LA09A20.053</vt:lpstr>
      <vt:lpstr>!LA10840.053</vt:lpstr>
      <vt:lpstr>!LA11A10.053</vt:lpstr>
      <vt:lpstr>!LA12900.053</vt:lpstr>
      <vt:lpstr>!LA13A40.053</vt:lpstr>
      <vt:lpstr>!LA14940.053</vt:lpstr>
      <vt:lpstr>!LA15930.053</vt:lpstr>
      <vt:lpstr>!LA16A40.053</vt:lpstr>
      <vt:lpstr>!LA17A20.053</vt:lpstr>
      <vt:lpstr>!LA18A30.053</vt:lpstr>
      <vt:lpstr>!LA19920.053</vt:lpstr>
      <vt:lpstr>!LA20A40.053</vt:lpstr>
      <vt:lpstr>!LA21910.053</vt:lpstr>
      <vt:lpstr>!LA22950.053</vt:lpstr>
      <vt:lpstr>!LA23A30.053</vt:lpstr>
      <vt:lpstr>!LA24A50.053</vt:lpstr>
      <vt:lpstr>!LA25A10.053</vt:lpstr>
      <vt:lpstr>!LA26A50.053</vt:lpstr>
      <vt:lpstr>!LA27920.053</vt:lpstr>
      <vt:lpstr>!LA28A30.053</vt:lpstr>
      <vt:lpstr>!LA29950.053</vt:lpstr>
      <vt:lpstr>!LA30910.053</vt:lpstr>
      <vt:lpstr>!LA31940.053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Kathleen Doolan</cp:lastModifiedBy>
  <cp:lastPrinted>2017-02-11T01:35:16Z</cp:lastPrinted>
  <dcterms:created xsi:type="dcterms:W3CDTF">2014-07-23T18:55:12Z</dcterms:created>
  <dcterms:modified xsi:type="dcterms:W3CDTF">2017-05-02T21:51:16Z</dcterms:modified>
</cp:coreProperties>
</file>