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09" r:id="rId2"/>
    <sheet name="Start" sheetId="912" r:id="rId3"/>
    <sheet name="!MC16810.093" sheetId="2899" r:id="rId4"/>
    <sheet name="!MC17800.093" sheetId="2900" r:id="rId5"/>
    <sheet name="!MC18900.093" sheetId="2901" r:id="rId6"/>
    <sheet name="!MC19850.093" sheetId="2902" r:id="rId7"/>
    <sheet name="!MC20950.093" sheetId="2903" r:id="rId8"/>
    <sheet name="!MC21A00.093" sheetId="2904" r:id="rId9"/>
    <sheet name="!MC22830.093" sheetId="2905" r:id="rId10"/>
    <sheet name="!MC23840.093" sheetId="2906" r:id="rId11"/>
    <sheet name="!MC24950.093" sheetId="2907" r:id="rId12"/>
    <sheet name="!MC27900.093" sheetId="2908" r:id="rId13"/>
    <sheet name="!MC28910.093" sheetId="2880" r:id="rId14"/>
    <sheet name="!MC29810.093" sheetId="2881" r:id="rId15"/>
    <sheet name="!MC30740.093" sheetId="2882" r:id="rId16"/>
    <sheet name="!MC31900.093" sheetId="2883" r:id="rId17"/>
    <sheet name="!N102A00.093" sheetId="2884" r:id="rId18"/>
    <sheet name="!N103B00.093" sheetId="2885" r:id="rId19"/>
    <sheet name="!N104B10.093" sheetId="2886" r:id="rId20"/>
    <sheet name="!N105930.093" sheetId="2887" r:id="rId21"/>
    <sheet name="!N106750.093" sheetId="2888" r:id="rId22"/>
    <sheet name="!N107850.093" sheetId="2889" r:id="rId23"/>
    <sheet name="!N108A00.093" sheetId="2890" r:id="rId24"/>
    <sheet name="!N109850.093" sheetId="2891" r:id="rId25"/>
    <sheet name="!N110920.093" sheetId="2892" r:id="rId26"/>
    <sheet name="!N111B00.093" sheetId="2893" r:id="rId27"/>
    <sheet name="!N112750.093" sheetId="2894" r:id="rId28"/>
    <sheet name="!N113930.093" sheetId="2895" r:id="rId29"/>
    <sheet name="!N114850.093" sheetId="2896" r:id="rId30"/>
    <sheet name="!N115900.093" sheetId="2897" r:id="rId31"/>
    <sheet name="!N116850.093" sheetId="2898" r:id="rId32"/>
  </sheets>
  <functionGroups builtInGroupCount="17"/>
  <calcPr calcId="145621"/>
</workbook>
</file>

<file path=xl/calcChain.xml><?xml version="1.0" encoding="utf-8"?>
<calcChain xmlns="http://schemas.openxmlformats.org/spreadsheetml/2006/main">
  <c r="X9" i="2909" l="1"/>
  <c r="W9" i="2909"/>
  <c r="V9" i="2909"/>
  <c r="U9" i="2909"/>
  <c r="T9" i="2909"/>
  <c r="S9" i="2909"/>
  <c r="R9" i="2909"/>
  <c r="Q9" i="2909"/>
  <c r="P9" i="2909"/>
  <c r="O9" i="2909"/>
  <c r="N9" i="2909"/>
  <c r="M9" i="2909"/>
  <c r="L9" i="2909"/>
  <c r="K9" i="2909"/>
  <c r="J9" i="2909"/>
  <c r="I9" i="2909"/>
  <c r="H9" i="2909"/>
  <c r="G9" i="2909"/>
  <c r="F31" i="2909"/>
  <c r="E31" i="2909"/>
  <c r="D31" i="2909"/>
  <c r="C31" i="2909"/>
  <c r="B31" i="2909"/>
  <c r="F30" i="2909"/>
  <c r="E30" i="2909"/>
  <c r="D30" i="2909"/>
  <c r="C30" i="2909"/>
  <c r="B30" i="2909"/>
  <c r="F29" i="2909"/>
  <c r="E29" i="2909"/>
  <c r="D29" i="2909"/>
  <c r="C29" i="2909"/>
  <c r="B29" i="2909"/>
  <c r="F28" i="2909"/>
  <c r="E28" i="2909"/>
  <c r="D28" i="2909"/>
  <c r="C28" i="2909"/>
  <c r="B28" i="2909"/>
  <c r="F27" i="2909"/>
  <c r="E27" i="2909"/>
  <c r="D27" i="2909"/>
  <c r="C27" i="2909"/>
  <c r="B27" i="2909"/>
  <c r="F26" i="2909"/>
  <c r="E26" i="2909"/>
  <c r="D26" i="2909"/>
  <c r="C26" i="2909"/>
  <c r="B26" i="2909"/>
  <c r="F25" i="2909"/>
  <c r="E25" i="2909"/>
  <c r="D25" i="2909"/>
  <c r="C25" i="2909"/>
  <c r="B25" i="2909"/>
  <c r="F24" i="2909"/>
  <c r="E24" i="2909"/>
  <c r="D24" i="2909"/>
  <c r="C24" i="2909"/>
  <c r="B24" i="2909"/>
  <c r="F23" i="2909"/>
  <c r="E23" i="2909"/>
  <c r="D23" i="2909"/>
  <c r="C23" i="2909"/>
  <c r="B23" i="2909"/>
  <c r="F22" i="2909"/>
  <c r="E22" i="2909"/>
  <c r="D22" i="2909"/>
  <c r="C22" i="2909"/>
  <c r="B22" i="2909"/>
  <c r="F21" i="2909"/>
  <c r="E21" i="2909"/>
  <c r="D21" i="2909"/>
  <c r="C21" i="2909"/>
  <c r="B21" i="2909"/>
  <c r="F20" i="2909"/>
  <c r="E20" i="2909"/>
  <c r="D20" i="2909"/>
  <c r="C20" i="2909"/>
  <c r="B20" i="2909"/>
  <c r="F19" i="2909"/>
  <c r="E19" i="2909"/>
  <c r="D19" i="2909"/>
  <c r="C19" i="2909"/>
  <c r="B19" i="2909"/>
  <c r="F18" i="2909"/>
  <c r="E18" i="2909"/>
  <c r="D18" i="2909"/>
  <c r="C18" i="2909"/>
  <c r="B18" i="2909"/>
  <c r="F17" i="2909"/>
  <c r="E17" i="2909"/>
  <c r="M5" i="2909" s="1"/>
  <c r="D17" i="2909"/>
  <c r="C17" i="2909"/>
  <c r="B17" i="2909"/>
  <c r="F16" i="2909"/>
  <c r="E16" i="2909"/>
  <c r="D16" i="2909"/>
  <c r="C16" i="2909"/>
  <c r="B16" i="2909"/>
  <c r="F15" i="2909"/>
  <c r="E15" i="2909"/>
  <c r="D15" i="2909"/>
  <c r="C15" i="2909"/>
  <c r="B15" i="2909"/>
  <c r="F14" i="2909"/>
  <c r="E14" i="2909"/>
  <c r="D14" i="2909"/>
  <c r="C14" i="2909"/>
  <c r="B14" i="2909"/>
  <c r="F13" i="2909"/>
  <c r="E13" i="2909"/>
  <c r="D13" i="2909"/>
  <c r="C13" i="2909"/>
  <c r="B13" i="2909"/>
  <c r="F12" i="2909"/>
  <c r="E12" i="2909"/>
  <c r="D12" i="2909"/>
  <c r="C12" i="2909"/>
  <c r="B12" i="2909"/>
  <c r="F11" i="2909"/>
  <c r="E11" i="2909"/>
  <c r="D11" i="2909"/>
  <c r="C11" i="2909"/>
  <c r="B11" i="2909"/>
  <c r="F10" i="2909"/>
  <c r="E10" i="2909"/>
  <c r="D10" i="2909"/>
  <c r="C10" i="2909"/>
  <c r="B10" i="2909"/>
  <c r="F9" i="2909"/>
  <c r="E9" i="2909"/>
  <c r="D9" i="2909"/>
  <c r="C9" i="2909"/>
  <c r="B9" i="2909"/>
  <c r="F8" i="2909"/>
  <c r="E8" i="2909"/>
  <c r="D8" i="2909"/>
  <c r="C8" i="2909"/>
  <c r="B8" i="2909"/>
  <c r="F7" i="2909"/>
  <c r="E7" i="2909"/>
  <c r="D7" i="2909"/>
  <c r="C7" i="2909"/>
  <c r="B7" i="2909"/>
  <c r="F6" i="2909"/>
  <c r="E6" i="2909"/>
  <c r="D6" i="2909"/>
  <c r="C6" i="2909"/>
  <c r="B6" i="2909"/>
  <c r="F5" i="2909"/>
  <c r="E5" i="2909"/>
  <c r="D5" i="2909"/>
  <c r="C5" i="2909"/>
  <c r="B5" i="2909"/>
  <c r="F4" i="2909"/>
  <c r="E4" i="2909"/>
  <c r="D4" i="2909"/>
  <c r="C4" i="2909"/>
  <c r="B4" i="2909"/>
  <c r="F3" i="2909"/>
  <c r="E3" i="2909"/>
  <c r="D3" i="2909"/>
  <c r="C3" i="2909"/>
  <c r="B3" i="2909"/>
  <c r="P6" i="2909"/>
  <c r="P5" i="2909"/>
  <c r="P4" i="2909"/>
  <c r="P3" i="2909"/>
  <c r="O6" i="2909"/>
  <c r="O5" i="2909"/>
  <c r="O4" i="2909"/>
  <c r="O3" i="2909"/>
  <c r="N6" i="2909"/>
  <c r="N4" i="2909"/>
  <c r="N3" i="2909"/>
  <c r="M6" i="2909"/>
  <c r="M4" i="2909"/>
  <c r="M3" i="2909"/>
  <c r="L6" i="2909"/>
  <c r="L4" i="2909"/>
  <c r="L3" i="2909"/>
  <c r="K6" i="2909"/>
  <c r="K3" i="2909"/>
  <c r="U52" i="2908"/>
  <c r="T52" i="2908"/>
  <c r="S52" i="2908"/>
  <c r="R52" i="2908"/>
  <c r="Q52" i="2908"/>
  <c r="P52" i="2908"/>
  <c r="AT37" i="2908"/>
  <c r="AT34" i="2908"/>
  <c r="AT33" i="2908"/>
  <c r="AT29" i="2908"/>
  <c r="AT26" i="2908"/>
  <c r="AT25" i="2908"/>
  <c r="U48" i="2908" s="1"/>
  <c r="AT21" i="2908"/>
  <c r="AT18" i="2908"/>
  <c r="AT17" i="2908"/>
  <c r="AT13" i="2908"/>
  <c r="AT10" i="2908"/>
  <c r="AT9" i="2908"/>
  <c r="AV3" i="2908"/>
  <c r="AS38" i="2908"/>
  <c r="AT38" i="2908" s="1"/>
  <c r="AS37" i="2908"/>
  <c r="AS36" i="2908"/>
  <c r="AT36" i="2908" s="1"/>
  <c r="AS35" i="2908"/>
  <c r="AT35" i="2908" s="1"/>
  <c r="AS34" i="2908"/>
  <c r="AS33" i="2908"/>
  <c r="AS32" i="2908"/>
  <c r="AT32" i="2908" s="1"/>
  <c r="AS31" i="2908"/>
  <c r="AT31" i="2908" s="1"/>
  <c r="AS30" i="2908"/>
  <c r="AT30" i="2908" s="1"/>
  <c r="AS29" i="2908"/>
  <c r="AS28" i="2908"/>
  <c r="AT28" i="2908" s="1"/>
  <c r="AS27" i="2908"/>
  <c r="AT27" i="2908" s="1"/>
  <c r="AS26" i="2908"/>
  <c r="AS25" i="2908"/>
  <c r="AS24" i="2908"/>
  <c r="AT24" i="2908" s="1"/>
  <c r="AS23" i="2908"/>
  <c r="AT23" i="2908" s="1"/>
  <c r="AS22" i="2908"/>
  <c r="AT22" i="2908" s="1"/>
  <c r="AS21" i="2908"/>
  <c r="AS20" i="2908"/>
  <c r="AT20" i="2908" s="1"/>
  <c r="AS19" i="2908"/>
  <c r="AT19" i="2908" s="1"/>
  <c r="AS18" i="2908"/>
  <c r="AS17" i="2908"/>
  <c r="AS16" i="2908"/>
  <c r="AT16" i="2908" s="1"/>
  <c r="AS15" i="2908"/>
  <c r="AT15" i="2908" s="1"/>
  <c r="AS14" i="2908"/>
  <c r="AT14" i="2908" s="1"/>
  <c r="AS13" i="2908"/>
  <c r="AS12" i="2908"/>
  <c r="AT12" i="2908" s="1"/>
  <c r="AS11" i="2908"/>
  <c r="AT11" i="2908" s="1"/>
  <c r="AS10" i="2908"/>
  <c r="AS9" i="2908"/>
  <c r="AS8" i="2908"/>
  <c r="AT8" i="2908" s="1"/>
  <c r="AS7" i="2908"/>
  <c r="AT7" i="2908" s="1"/>
  <c r="AO37" i="2908"/>
  <c r="AO33" i="2908"/>
  <c r="AO29" i="2908"/>
  <c r="AO25" i="2908"/>
  <c r="T48" i="2908" s="1"/>
  <c r="AO22" i="2908"/>
  <c r="AO21" i="2908"/>
  <c r="AO17" i="2908"/>
  <c r="AO13" i="2908"/>
  <c r="AO9" i="2908"/>
  <c r="AQ3" i="2908"/>
  <c r="AN38" i="2908"/>
  <c r="AO38" i="2908" s="1"/>
  <c r="AN37" i="2908"/>
  <c r="AN36" i="2908"/>
  <c r="AO36" i="2908" s="1"/>
  <c r="AN35" i="2908"/>
  <c r="AO35" i="2908" s="1"/>
  <c r="AN34" i="2908"/>
  <c r="AO34" i="2908" s="1"/>
  <c r="AN33" i="2908"/>
  <c r="AN32" i="2908"/>
  <c r="AO32" i="2908" s="1"/>
  <c r="AN31" i="2908"/>
  <c r="AO31" i="2908" s="1"/>
  <c r="AN30" i="2908"/>
  <c r="AO30" i="2908" s="1"/>
  <c r="AN29" i="2908"/>
  <c r="AN28" i="2908"/>
  <c r="AO28" i="2908" s="1"/>
  <c r="AN27" i="2908"/>
  <c r="AO27" i="2908" s="1"/>
  <c r="AN26" i="2908"/>
  <c r="AO26" i="2908" s="1"/>
  <c r="AN25" i="2908"/>
  <c r="AN24" i="2908"/>
  <c r="AO24" i="2908" s="1"/>
  <c r="AN23" i="2908"/>
  <c r="AO23" i="2908" s="1"/>
  <c r="AN22" i="2908"/>
  <c r="AN21" i="2908"/>
  <c r="AN20" i="2908"/>
  <c r="AO20" i="2908" s="1"/>
  <c r="AN19" i="2908"/>
  <c r="AO19" i="2908" s="1"/>
  <c r="AN18" i="2908"/>
  <c r="AO18" i="2908" s="1"/>
  <c r="AN17" i="2908"/>
  <c r="AN16" i="2908"/>
  <c r="AO16" i="2908" s="1"/>
  <c r="AN15" i="2908"/>
  <c r="AO15" i="2908" s="1"/>
  <c r="AN14" i="2908"/>
  <c r="AO14" i="2908" s="1"/>
  <c r="AN13" i="2908"/>
  <c r="AN12" i="2908"/>
  <c r="AO12" i="2908" s="1"/>
  <c r="AN11" i="2908"/>
  <c r="AO11" i="2908" s="1"/>
  <c r="AN10" i="2908"/>
  <c r="AO10" i="2908" s="1"/>
  <c r="AN9" i="2908"/>
  <c r="AN8" i="2908"/>
  <c r="AO8" i="2908" s="1"/>
  <c r="AN7" i="2908"/>
  <c r="AO7" i="2908" s="1"/>
  <c r="AJ37" i="2908"/>
  <c r="AJ34" i="2908"/>
  <c r="AJ33" i="2908"/>
  <c r="AJ29" i="2908"/>
  <c r="AJ26" i="2908"/>
  <c r="AJ25" i="2908"/>
  <c r="S48" i="2908" s="1"/>
  <c r="AJ21" i="2908"/>
  <c r="AJ18" i="2908"/>
  <c r="AJ17" i="2908"/>
  <c r="AJ13" i="2908"/>
  <c r="AJ10" i="2908"/>
  <c r="AJ9" i="2908"/>
  <c r="AL3" i="2908"/>
  <c r="AI38" i="2908"/>
  <c r="AJ38" i="2908" s="1"/>
  <c r="AI37" i="2908"/>
  <c r="AI36" i="2908"/>
  <c r="AJ36" i="2908" s="1"/>
  <c r="AI35" i="2908"/>
  <c r="AJ35" i="2908" s="1"/>
  <c r="AI34" i="2908"/>
  <c r="AI33" i="2908"/>
  <c r="AI32" i="2908"/>
  <c r="AJ32" i="2908" s="1"/>
  <c r="AI31" i="2908"/>
  <c r="AJ31" i="2908" s="1"/>
  <c r="AI30" i="2908"/>
  <c r="AJ30" i="2908" s="1"/>
  <c r="AI29" i="2908"/>
  <c r="AI28" i="2908"/>
  <c r="AJ28" i="2908" s="1"/>
  <c r="AI27" i="2908"/>
  <c r="AJ27" i="2908" s="1"/>
  <c r="AI26" i="2908"/>
  <c r="AI25" i="2908"/>
  <c r="AI24" i="2908"/>
  <c r="AJ24" i="2908" s="1"/>
  <c r="AI23" i="2908"/>
  <c r="AJ23" i="2908" s="1"/>
  <c r="AI22" i="2908"/>
  <c r="AJ22" i="2908" s="1"/>
  <c r="AI21" i="2908"/>
  <c r="AI20" i="2908"/>
  <c r="AJ20" i="2908" s="1"/>
  <c r="AI19" i="2908"/>
  <c r="AJ19" i="2908" s="1"/>
  <c r="AI18" i="2908"/>
  <c r="AI17" i="2908"/>
  <c r="AI16" i="2908"/>
  <c r="AJ16" i="2908" s="1"/>
  <c r="AI15" i="2908"/>
  <c r="AJ15" i="2908" s="1"/>
  <c r="AI14" i="2908"/>
  <c r="AJ14" i="2908" s="1"/>
  <c r="AI13" i="2908"/>
  <c r="AI12" i="2908"/>
  <c r="AJ12" i="2908" s="1"/>
  <c r="AI11" i="2908"/>
  <c r="AJ11" i="2908" s="1"/>
  <c r="AI10" i="2908"/>
  <c r="AI9" i="2908"/>
  <c r="AI8" i="2908"/>
  <c r="AJ8" i="2908" s="1"/>
  <c r="AI7" i="2908"/>
  <c r="AJ7" i="2908" s="1"/>
  <c r="AE35" i="2908"/>
  <c r="AE32" i="2908"/>
  <c r="AE31" i="2908"/>
  <c r="AE27" i="2908"/>
  <c r="AE24" i="2908"/>
  <c r="AE23" i="2908"/>
  <c r="AE19" i="2908"/>
  <c r="AE15" i="2908"/>
  <c r="AE11" i="2908"/>
  <c r="AE7" i="2908"/>
  <c r="AG3" i="2908"/>
  <c r="AD38" i="2908"/>
  <c r="AE38" i="2908" s="1"/>
  <c r="AD37" i="2908"/>
  <c r="AE37" i="2908" s="1"/>
  <c r="AD36" i="2908"/>
  <c r="AE36" i="2908" s="1"/>
  <c r="AD35" i="2908"/>
  <c r="AD34" i="2908"/>
  <c r="AE34" i="2908" s="1"/>
  <c r="AD33" i="2908"/>
  <c r="AE33" i="2908" s="1"/>
  <c r="AD32" i="2908"/>
  <c r="AD31" i="2908"/>
  <c r="AD30" i="2908"/>
  <c r="AE30" i="2908" s="1"/>
  <c r="AD29" i="2908"/>
  <c r="AE29" i="2908" s="1"/>
  <c r="AD28" i="2908"/>
  <c r="AE28" i="2908" s="1"/>
  <c r="AD27" i="2908"/>
  <c r="AD26" i="2908"/>
  <c r="AE26" i="2908" s="1"/>
  <c r="AD25" i="2908"/>
  <c r="AE25" i="2908" s="1"/>
  <c r="R48" i="2908" s="1"/>
  <c r="AD24" i="2908"/>
  <c r="AD23" i="2908"/>
  <c r="AD22" i="2908"/>
  <c r="AE22" i="2908" s="1"/>
  <c r="AD21" i="2908"/>
  <c r="AE21" i="2908" s="1"/>
  <c r="AD20" i="2908"/>
  <c r="AE20" i="2908" s="1"/>
  <c r="AD19" i="2908"/>
  <c r="AD18" i="2908"/>
  <c r="AE18" i="2908" s="1"/>
  <c r="AD17" i="2908"/>
  <c r="AE17" i="2908" s="1"/>
  <c r="AD16" i="2908"/>
  <c r="AE16" i="2908" s="1"/>
  <c r="AD15" i="2908"/>
  <c r="AD14" i="2908"/>
  <c r="AE14" i="2908" s="1"/>
  <c r="AD13" i="2908"/>
  <c r="AE13" i="2908" s="1"/>
  <c r="AD12" i="2908"/>
  <c r="AE12" i="2908" s="1"/>
  <c r="AD11" i="2908"/>
  <c r="AD10" i="2908"/>
  <c r="AE10" i="2908" s="1"/>
  <c r="AD9" i="2908"/>
  <c r="AE9" i="2908" s="1"/>
  <c r="AD8" i="2908"/>
  <c r="AE8" i="2908" s="1"/>
  <c r="AD7" i="2908"/>
  <c r="Z35" i="2908"/>
  <c r="Z31" i="2908"/>
  <c r="Z27" i="2908"/>
  <c r="Z23" i="2908"/>
  <c r="Z19" i="2908"/>
  <c r="Z15" i="2908"/>
  <c r="Z11" i="2908"/>
  <c r="Z7" i="2908"/>
  <c r="AB3" i="2908"/>
  <c r="Y38" i="2908"/>
  <c r="Z38" i="2908" s="1"/>
  <c r="Y37" i="2908"/>
  <c r="Z37" i="2908" s="1"/>
  <c r="Y36" i="2908"/>
  <c r="Z36" i="2908" s="1"/>
  <c r="Y35" i="2908"/>
  <c r="Y34" i="2908"/>
  <c r="Z34" i="2908" s="1"/>
  <c r="Y33" i="2908"/>
  <c r="Z33" i="2908" s="1"/>
  <c r="Y32" i="2908"/>
  <c r="Z32" i="2908" s="1"/>
  <c r="Y31" i="2908"/>
  <c r="Y30" i="2908"/>
  <c r="Z30" i="2908" s="1"/>
  <c r="Y29" i="2908"/>
  <c r="Z29" i="2908" s="1"/>
  <c r="Y28" i="2908"/>
  <c r="Z28" i="2908" s="1"/>
  <c r="Y27" i="2908"/>
  <c r="Y26" i="2908"/>
  <c r="Z26" i="2908" s="1"/>
  <c r="Y25" i="2908"/>
  <c r="Z25" i="2908" s="1"/>
  <c r="Q48" i="2908" s="1"/>
  <c r="Y24" i="2908"/>
  <c r="Z24" i="2908" s="1"/>
  <c r="Y23" i="2908"/>
  <c r="Y22" i="2908"/>
  <c r="Z22" i="2908" s="1"/>
  <c r="Y21" i="2908"/>
  <c r="Z21" i="2908" s="1"/>
  <c r="Y20" i="2908"/>
  <c r="Z20" i="2908" s="1"/>
  <c r="Y19" i="2908"/>
  <c r="Y18" i="2908"/>
  <c r="Z18" i="2908" s="1"/>
  <c r="Y17" i="2908"/>
  <c r="Z17" i="2908" s="1"/>
  <c r="Y16" i="2908"/>
  <c r="Z16" i="2908" s="1"/>
  <c r="Y15" i="2908"/>
  <c r="Y14" i="2908"/>
  <c r="Z14" i="2908" s="1"/>
  <c r="Y13" i="2908"/>
  <c r="Z13" i="2908" s="1"/>
  <c r="Y12" i="2908"/>
  <c r="Z12" i="2908" s="1"/>
  <c r="Y11" i="2908"/>
  <c r="Y10" i="2908"/>
  <c r="Z10" i="2908" s="1"/>
  <c r="Y9" i="2908"/>
  <c r="Z9" i="2908" s="1"/>
  <c r="Y8" i="2908"/>
  <c r="Z8" i="2908" s="1"/>
  <c r="Y7" i="2908"/>
  <c r="U37" i="2908"/>
  <c r="U36" i="2908"/>
  <c r="U35" i="2908"/>
  <c r="U33" i="2908"/>
  <c r="U32" i="2908"/>
  <c r="U31" i="2908"/>
  <c r="U27" i="2908"/>
  <c r="U25" i="2908"/>
  <c r="P48" i="2908" s="1"/>
  <c r="U23" i="2908"/>
  <c r="U21" i="2908"/>
  <c r="U20" i="2908"/>
  <c r="U19" i="2908"/>
  <c r="U17" i="2908"/>
  <c r="U16" i="2908"/>
  <c r="U15" i="2908"/>
  <c r="U11" i="2908"/>
  <c r="U9" i="2908"/>
  <c r="U7" i="2908"/>
  <c r="W3" i="2908"/>
  <c r="T38" i="2908"/>
  <c r="U38" i="2908" s="1"/>
  <c r="T37" i="2908"/>
  <c r="T36" i="2908"/>
  <c r="T35" i="2908"/>
  <c r="T34" i="2908"/>
  <c r="U34" i="2908" s="1"/>
  <c r="T33" i="2908"/>
  <c r="T32" i="2908"/>
  <c r="T31" i="2908"/>
  <c r="T30" i="2908"/>
  <c r="U30" i="2908" s="1"/>
  <c r="T29" i="2908"/>
  <c r="U29" i="2908" s="1"/>
  <c r="T28" i="2908"/>
  <c r="U28" i="2908" s="1"/>
  <c r="T27" i="2908"/>
  <c r="T26" i="2908"/>
  <c r="U26" i="2908" s="1"/>
  <c r="T25" i="2908"/>
  <c r="T24" i="2908"/>
  <c r="U24" i="2908" s="1"/>
  <c r="T23" i="2908"/>
  <c r="T22" i="2908"/>
  <c r="U22" i="2908" s="1"/>
  <c r="T21" i="2908"/>
  <c r="T20" i="2908"/>
  <c r="T19" i="2908"/>
  <c r="T18" i="2908"/>
  <c r="U18" i="2908" s="1"/>
  <c r="T17" i="2908"/>
  <c r="T16" i="2908"/>
  <c r="T15" i="2908"/>
  <c r="T14" i="2908"/>
  <c r="U14" i="2908" s="1"/>
  <c r="T13" i="2908"/>
  <c r="U13" i="2908" s="1"/>
  <c r="T12" i="2908"/>
  <c r="U12" i="2908" s="1"/>
  <c r="T11" i="2908"/>
  <c r="T10" i="2908"/>
  <c r="U10" i="2908" s="1"/>
  <c r="T9" i="2908"/>
  <c r="T8" i="2908"/>
  <c r="U8" i="2908" s="1"/>
  <c r="T7" i="2908"/>
  <c r="U47" i="2908"/>
  <c r="P47" i="2908"/>
  <c r="O38" i="2908"/>
  <c r="O37" i="2908"/>
  <c r="O36" i="2908"/>
  <c r="O35" i="2908"/>
  <c r="O34" i="2908"/>
  <c r="O33" i="2908"/>
  <c r="O32" i="2908"/>
  <c r="O31" i="2908"/>
  <c r="O30" i="2908"/>
  <c r="O29" i="2908"/>
  <c r="O28" i="2908"/>
  <c r="O27" i="2908"/>
  <c r="O26" i="2908"/>
  <c r="O25" i="2908"/>
  <c r="O24" i="2908"/>
  <c r="O23" i="2908"/>
  <c r="O22" i="2908"/>
  <c r="O21" i="2908"/>
  <c r="O20" i="2908"/>
  <c r="O19" i="2908"/>
  <c r="O18" i="2908"/>
  <c r="O17" i="2908"/>
  <c r="O16" i="2908"/>
  <c r="O15" i="2908"/>
  <c r="O14" i="2908"/>
  <c r="O13" i="2908"/>
  <c r="O12" i="2908"/>
  <c r="O11" i="2908"/>
  <c r="O10" i="2908"/>
  <c r="O9" i="2908"/>
  <c r="O8" i="2908"/>
  <c r="O7" i="2908"/>
  <c r="Q3" i="2908"/>
  <c r="G3" i="2908"/>
  <c r="U52" i="2907"/>
  <c r="T52" i="2907"/>
  <c r="S52" i="2907"/>
  <c r="R52" i="2907"/>
  <c r="Q52" i="2907"/>
  <c r="P52" i="2907"/>
  <c r="AT37" i="2907"/>
  <c r="AT35" i="2907"/>
  <c r="AT33" i="2907"/>
  <c r="AT31" i="2907"/>
  <c r="AT28" i="2907"/>
  <c r="AT27" i="2907"/>
  <c r="AT25" i="2907"/>
  <c r="U48" i="2907" s="1"/>
  <c r="AT23" i="2907"/>
  <c r="AT21" i="2907"/>
  <c r="AT19" i="2907"/>
  <c r="AT17" i="2907"/>
  <c r="AT15" i="2907"/>
  <c r="AT11" i="2907"/>
  <c r="AT9" i="2907"/>
  <c r="AT7" i="2907"/>
  <c r="AV3" i="2907"/>
  <c r="AS38" i="2907"/>
  <c r="AT38" i="2907" s="1"/>
  <c r="AS37" i="2907"/>
  <c r="AS36" i="2907"/>
  <c r="AT36" i="2907" s="1"/>
  <c r="AS35" i="2907"/>
  <c r="AS34" i="2907"/>
  <c r="AT34" i="2907" s="1"/>
  <c r="AS33" i="2907"/>
  <c r="AS32" i="2907"/>
  <c r="AT32" i="2907" s="1"/>
  <c r="AS31" i="2907"/>
  <c r="AS30" i="2907"/>
  <c r="AT30" i="2907" s="1"/>
  <c r="AS29" i="2907"/>
  <c r="AT29" i="2907" s="1"/>
  <c r="AS28" i="2907"/>
  <c r="AS27" i="2907"/>
  <c r="AS26" i="2907"/>
  <c r="AT26" i="2907" s="1"/>
  <c r="AS25" i="2907"/>
  <c r="AS24" i="2907"/>
  <c r="AT24" i="2907" s="1"/>
  <c r="AS23" i="2907"/>
  <c r="AS22" i="2907"/>
  <c r="AT22" i="2907" s="1"/>
  <c r="AS21" i="2907"/>
  <c r="AS20" i="2907"/>
  <c r="AT20" i="2907" s="1"/>
  <c r="AS19" i="2907"/>
  <c r="AS18" i="2907"/>
  <c r="AT18" i="2907" s="1"/>
  <c r="AS17" i="2907"/>
  <c r="AS16" i="2907"/>
  <c r="AT16" i="2907" s="1"/>
  <c r="AS15" i="2907"/>
  <c r="AS14" i="2907"/>
  <c r="AT14" i="2907" s="1"/>
  <c r="AS13" i="2907"/>
  <c r="AT13" i="2907" s="1"/>
  <c r="AS12" i="2907"/>
  <c r="AT12" i="2907" s="1"/>
  <c r="AS11" i="2907"/>
  <c r="AS10" i="2907"/>
  <c r="AT10" i="2907" s="1"/>
  <c r="AS9" i="2907"/>
  <c r="AS8" i="2907"/>
  <c r="AT8" i="2907" s="1"/>
  <c r="AS7" i="2907"/>
  <c r="AO37" i="2907"/>
  <c r="AO35" i="2907"/>
  <c r="AO33" i="2907"/>
  <c r="AO31" i="2907"/>
  <c r="AO27" i="2907"/>
  <c r="AO25" i="2907"/>
  <c r="T48" i="2907" s="1"/>
  <c r="AO23" i="2907"/>
  <c r="AO21" i="2907"/>
  <c r="AO20" i="2907"/>
  <c r="AO19" i="2907"/>
  <c r="AO17" i="2907"/>
  <c r="AO15" i="2907"/>
  <c r="AO12" i="2907"/>
  <c r="AO11" i="2907"/>
  <c r="AO9" i="2907"/>
  <c r="AO7" i="2907"/>
  <c r="AQ3" i="2907"/>
  <c r="AN38" i="2907"/>
  <c r="AO38" i="2907" s="1"/>
  <c r="AN37" i="2907"/>
  <c r="AN36" i="2907"/>
  <c r="AO36" i="2907" s="1"/>
  <c r="AN35" i="2907"/>
  <c r="AN34" i="2907"/>
  <c r="AO34" i="2907" s="1"/>
  <c r="AN33" i="2907"/>
  <c r="AN32" i="2907"/>
  <c r="AO32" i="2907" s="1"/>
  <c r="AN31" i="2907"/>
  <c r="AN30" i="2907"/>
  <c r="AO30" i="2907" s="1"/>
  <c r="AN29" i="2907"/>
  <c r="AO29" i="2907" s="1"/>
  <c r="AN28" i="2907"/>
  <c r="AO28" i="2907" s="1"/>
  <c r="AN27" i="2907"/>
  <c r="AN26" i="2907"/>
  <c r="AO26" i="2907" s="1"/>
  <c r="AN25" i="2907"/>
  <c r="AN24" i="2907"/>
  <c r="AO24" i="2907" s="1"/>
  <c r="AN23" i="2907"/>
  <c r="AN22" i="2907"/>
  <c r="AO22" i="2907" s="1"/>
  <c r="AN21" i="2907"/>
  <c r="AN20" i="2907"/>
  <c r="AN19" i="2907"/>
  <c r="AN18" i="2907"/>
  <c r="AO18" i="2907" s="1"/>
  <c r="AN17" i="2907"/>
  <c r="AN16" i="2907"/>
  <c r="AO16" i="2907" s="1"/>
  <c r="AN15" i="2907"/>
  <c r="AN14" i="2907"/>
  <c r="AO14" i="2907" s="1"/>
  <c r="AN13" i="2907"/>
  <c r="AO13" i="2907" s="1"/>
  <c r="AN12" i="2907"/>
  <c r="AN11" i="2907"/>
  <c r="AN10" i="2907"/>
  <c r="AO10" i="2907" s="1"/>
  <c r="AN9" i="2907"/>
  <c r="AN8" i="2907"/>
  <c r="AO8" i="2907" s="1"/>
  <c r="AN7" i="2907"/>
  <c r="AJ37" i="2907"/>
  <c r="AJ36" i="2907"/>
  <c r="AJ35" i="2907"/>
  <c r="AJ33" i="2907"/>
  <c r="AJ32" i="2907"/>
  <c r="AJ31" i="2907"/>
  <c r="AJ27" i="2907"/>
  <c r="AJ25" i="2907"/>
  <c r="S48" i="2907" s="1"/>
  <c r="AJ23" i="2907"/>
  <c r="AJ21" i="2907"/>
  <c r="AJ19" i="2907"/>
  <c r="AJ17" i="2907"/>
  <c r="AJ15" i="2907"/>
  <c r="AJ12" i="2907"/>
  <c r="AJ11" i="2907"/>
  <c r="AJ9" i="2907"/>
  <c r="AJ7" i="2907"/>
  <c r="AL3" i="2907"/>
  <c r="AI38" i="2907"/>
  <c r="AJ38" i="2907" s="1"/>
  <c r="AI37" i="2907"/>
  <c r="AI36" i="2907"/>
  <c r="AI35" i="2907"/>
  <c r="AI34" i="2907"/>
  <c r="AJ34" i="2907" s="1"/>
  <c r="AI33" i="2907"/>
  <c r="AI32" i="2907"/>
  <c r="AI31" i="2907"/>
  <c r="AI30" i="2907"/>
  <c r="AJ30" i="2907" s="1"/>
  <c r="AI29" i="2907"/>
  <c r="AJ29" i="2907" s="1"/>
  <c r="AI28" i="2907"/>
  <c r="AJ28" i="2907" s="1"/>
  <c r="AI27" i="2907"/>
  <c r="AI26" i="2907"/>
  <c r="AJ26" i="2907" s="1"/>
  <c r="AI25" i="2907"/>
  <c r="AI24" i="2907"/>
  <c r="AJ24" i="2907" s="1"/>
  <c r="AI23" i="2907"/>
  <c r="AI22" i="2907"/>
  <c r="AJ22" i="2907" s="1"/>
  <c r="AI21" i="2907"/>
  <c r="AI20" i="2907"/>
  <c r="AJ20" i="2907" s="1"/>
  <c r="AI19" i="2907"/>
  <c r="AI18" i="2907"/>
  <c r="AJ18" i="2907" s="1"/>
  <c r="AI17" i="2907"/>
  <c r="AI16" i="2907"/>
  <c r="AJ16" i="2907" s="1"/>
  <c r="AI15" i="2907"/>
  <c r="AI14" i="2907"/>
  <c r="AJ14" i="2907" s="1"/>
  <c r="AI13" i="2907"/>
  <c r="AJ13" i="2907" s="1"/>
  <c r="AI12" i="2907"/>
  <c r="AI11" i="2907"/>
  <c r="AI10" i="2907"/>
  <c r="AJ10" i="2907" s="1"/>
  <c r="AI9" i="2907"/>
  <c r="AI8" i="2907"/>
  <c r="AJ8" i="2907" s="1"/>
  <c r="AI7" i="2907"/>
  <c r="AE36" i="2907"/>
  <c r="AE34" i="2907"/>
  <c r="AE32" i="2907"/>
  <c r="AE30" i="2907"/>
  <c r="AE29" i="2907"/>
  <c r="AE28" i="2907"/>
  <c r="AE24" i="2907"/>
  <c r="AE20" i="2907"/>
  <c r="AE18" i="2907"/>
  <c r="AE16" i="2907"/>
  <c r="AE14" i="2907"/>
  <c r="AE13" i="2907"/>
  <c r="AE12" i="2907"/>
  <c r="AE8" i="2907"/>
  <c r="AG3" i="2907"/>
  <c r="AD38" i="2907"/>
  <c r="AE38" i="2907" s="1"/>
  <c r="AD37" i="2907"/>
  <c r="AE37" i="2907" s="1"/>
  <c r="AD36" i="2907"/>
  <c r="AD35" i="2907"/>
  <c r="AE35" i="2907" s="1"/>
  <c r="AD34" i="2907"/>
  <c r="AD33" i="2907"/>
  <c r="AE33" i="2907" s="1"/>
  <c r="AD32" i="2907"/>
  <c r="AD31" i="2907"/>
  <c r="AE31" i="2907" s="1"/>
  <c r="AD30" i="2907"/>
  <c r="AD29" i="2907"/>
  <c r="AD28" i="2907"/>
  <c r="AD27" i="2907"/>
  <c r="AE27" i="2907" s="1"/>
  <c r="AD26" i="2907"/>
  <c r="AE26" i="2907" s="1"/>
  <c r="AD25" i="2907"/>
  <c r="AE25" i="2907" s="1"/>
  <c r="R48" i="2907" s="1"/>
  <c r="AD24" i="2907"/>
  <c r="AD23" i="2907"/>
  <c r="AE23" i="2907" s="1"/>
  <c r="AD22" i="2907"/>
  <c r="AE22" i="2907" s="1"/>
  <c r="AD21" i="2907"/>
  <c r="AE21" i="2907" s="1"/>
  <c r="AD20" i="2907"/>
  <c r="AD19" i="2907"/>
  <c r="AE19" i="2907" s="1"/>
  <c r="AD18" i="2907"/>
  <c r="AD17" i="2907"/>
  <c r="AE17" i="2907" s="1"/>
  <c r="AD16" i="2907"/>
  <c r="AD15" i="2907"/>
  <c r="AE15" i="2907" s="1"/>
  <c r="AD14" i="2907"/>
  <c r="AD13" i="2907"/>
  <c r="AD12" i="2907"/>
  <c r="AD11" i="2907"/>
  <c r="AE11" i="2907" s="1"/>
  <c r="AD10" i="2907"/>
  <c r="AE10" i="2907" s="1"/>
  <c r="AD9" i="2907"/>
  <c r="AE9" i="2907" s="1"/>
  <c r="AD8" i="2907"/>
  <c r="AD7" i="2907"/>
  <c r="AE7" i="2907" s="1"/>
  <c r="Z38" i="2907"/>
  <c r="Z36" i="2907"/>
  <c r="Z34" i="2907"/>
  <c r="Z33" i="2907"/>
  <c r="Z32" i="2907"/>
  <c r="Z29" i="2907"/>
  <c r="Z28" i="2907"/>
  <c r="Z24" i="2907"/>
  <c r="Z22" i="2907"/>
  <c r="Z21" i="2907"/>
  <c r="Z20" i="2907"/>
  <c r="Z18" i="2907"/>
  <c r="Z17" i="2907"/>
  <c r="Z16" i="2907"/>
  <c r="Z13" i="2907"/>
  <c r="Z12" i="2907"/>
  <c r="Z8" i="2907"/>
  <c r="AB3" i="2907"/>
  <c r="Y38" i="2907"/>
  <c r="Y37" i="2907"/>
  <c r="Z37" i="2907" s="1"/>
  <c r="Y36" i="2907"/>
  <c r="Y35" i="2907"/>
  <c r="Z35" i="2907" s="1"/>
  <c r="Y34" i="2907"/>
  <c r="Y33" i="2907"/>
  <c r="Y32" i="2907"/>
  <c r="Y31" i="2907"/>
  <c r="Z31" i="2907" s="1"/>
  <c r="Y30" i="2907"/>
  <c r="Z30" i="2907" s="1"/>
  <c r="Y29" i="2907"/>
  <c r="Y28" i="2907"/>
  <c r="Y27" i="2907"/>
  <c r="Z27" i="2907" s="1"/>
  <c r="Y26" i="2907"/>
  <c r="Z26" i="2907" s="1"/>
  <c r="Y25" i="2907"/>
  <c r="Z25" i="2907" s="1"/>
  <c r="Q48" i="2907" s="1"/>
  <c r="Y24" i="2907"/>
  <c r="Y23" i="2907"/>
  <c r="Z23" i="2907" s="1"/>
  <c r="Y22" i="2907"/>
  <c r="Y21" i="2907"/>
  <c r="Y20" i="2907"/>
  <c r="Y19" i="2907"/>
  <c r="Z19" i="2907" s="1"/>
  <c r="Y18" i="2907"/>
  <c r="Y17" i="2907"/>
  <c r="Y16" i="2907"/>
  <c r="Y15" i="2907"/>
  <c r="Z15" i="2907" s="1"/>
  <c r="Y14" i="2907"/>
  <c r="Z14" i="2907" s="1"/>
  <c r="Y13" i="2907"/>
  <c r="Y12" i="2907"/>
  <c r="Y11" i="2907"/>
  <c r="Z11" i="2907" s="1"/>
  <c r="Y10" i="2907"/>
  <c r="Z10" i="2907" s="1"/>
  <c r="Y9" i="2907"/>
  <c r="Z9" i="2907" s="1"/>
  <c r="Y8" i="2907"/>
  <c r="Y7" i="2907"/>
  <c r="Z7" i="2907" s="1"/>
  <c r="U38" i="2907"/>
  <c r="U32" i="2907"/>
  <c r="U30" i="2907"/>
  <c r="U27" i="2907"/>
  <c r="U26" i="2907"/>
  <c r="U24" i="2907"/>
  <c r="U23" i="2907"/>
  <c r="U22" i="2907"/>
  <c r="U20" i="2907"/>
  <c r="U19" i="2907"/>
  <c r="U18" i="2907"/>
  <c r="U15" i="2907"/>
  <c r="U14" i="2907"/>
  <c r="U11" i="2907"/>
  <c r="U10" i="2907"/>
  <c r="U8" i="2907"/>
  <c r="U7" i="2907"/>
  <c r="W3" i="2907"/>
  <c r="T38" i="2907"/>
  <c r="T37" i="2907"/>
  <c r="U37" i="2907" s="1"/>
  <c r="T36" i="2907"/>
  <c r="U36" i="2907" s="1"/>
  <c r="T35" i="2907"/>
  <c r="U35" i="2907" s="1"/>
  <c r="T34" i="2907"/>
  <c r="U34" i="2907" s="1"/>
  <c r="T33" i="2907"/>
  <c r="U33" i="2907" s="1"/>
  <c r="T32" i="2907"/>
  <c r="T31" i="2907"/>
  <c r="U31" i="2907" s="1"/>
  <c r="T30" i="2907"/>
  <c r="T29" i="2907"/>
  <c r="U29" i="2907" s="1"/>
  <c r="T28" i="2907"/>
  <c r="U28" i="2907" s="1"/>
  <c r="T27" i="2907"/>
  <c r="T26" i="2907"/>
  <c r="T25" i="2907"/>
  <c r="U25" i="2907" s="1"/>
  <c r="P48" i="2907" s="1"/>
  <c r="T24" i="2907"/>
  <c r="T23" i="2907"/>
  <c r="T22" i="2907"/>
  <c r="T21" i="2907"/>
  <c r="U21" i="2907" s="1"/>
  <c r="T20" i="2907"/>
  <c r="T19" i="2907"/>
  <c r="T18" i="2907"/>
  <c r="T17" i="2907"/>
  <c r="U17" i="2907" s="1"/>
  <c r="T16" i="2907"/>
  <c r="U16" i="2907" s="1"/>
  <c r="T15" i="2907"/>
  <c r="T14" i="2907"/>
  <c r="T13" i="2907"/>
  <c r="U13" i="2907" s="1"/>
  <c r="T12" i="2907"/>
  <c r="U12" i="2907" s="1"/>
  <c r="T11" i="2907"/>
  <c r="T10" i="2907"/>
  <c r="T9" i="2907"/>
  <c r="U9" i="2907" s="1"/>
  <c r="T8" i="2907"/>
  <c r="T7" i="2907"/>
  <c r="T47" i="2907"/>
  <c r="S47" i="2907"/>
  <c r="P47" i="2907"/>
  <c r="N44" i="2907"/>
  <c r="O38" i="2907"/>
  <c r="O37" i="2907"/>
  <c r="O36" i="2907"/>
  <c r="O35" i="2907"/>
  <c r="O34" i="2907"/>
  <c r="O33" i="2907"/>
  <c r="O32" i="2907"/>
  <c r="O31" i="2907"/>
  <c r="O30" i="2907"/>
  <c r="O29" i="2907"/>
  <c r="O28" i="2907"/>
  <c r="O27" i="2907"/>
  <c r="O26" i="2907"/>
  <c r="O25" i="2907"/>
  <c r="O24" i="2907"/>
  <c r="O23" i="2907"/>
  <c r="O22" i="2907"/>
  <c r="O21" i="2907"/>
  <c r="O20" i="2907"/>
  <c r="O19" i="2907"/>
  <c r="O18" i="2907"/>
  <c r="O17" i="2907"/>
  <c r="O16" i="2907"/>
  <c r="O15" i="2907"/>
  <c r="O14" i="2907"/>
  <c r="O13" i="2907"/>
  <c r="O12" i="2907"/>
  <c r="O11" i="2907"/>
  <c r="O10" i="2907"/>
  <c r="O9" i="2907"/>
  <c r="O8" i="2907"/>
  <c r="O7" i="2907"/>
  <c r="Q3" i="2907"/>
  <c r="G3" i="2907"/>
  <c r="U47" i="2907" s="1"/>
  <c r="U52" i="2906"/>
  <c r="T52" i="2906"/>
  <c r="S52" i="2906"/>
  <c r="R52" i="2906"/>
  <c r="Q52" i="2906"/>
  <c r="P52" i="2906"/>
  <c r="AT38" i="2906"/>
  <c r="AT37" i="2906"/>
  <c r="AT34" i="2906"/>
  <c r="AT33" i="2906"/>
  <c r="AT30" i="2906"/>
  <c r="AT29" i="2906"/>
  <c r="AT26" i="2906"/>
  <c r="AT25" i="2906"/>
  <c r="U48" i="2906" s="1"/>
  <c r="AT22" i="2906"/>
  <c r="AT21" i="2906"/>
  <c r="AT19" i="2906"/>
  <c r="AT18" i="2906"/>
  <c r="AT17" i="2906"/>
  <c r="AT14" i="2906"/>
  <c r="AT13" i="2906"/>
  <c r="AT10" i="2906"/>
  <c r="AT9" i="2906"/>
  <c r="AV3" i="2906"/>
  <c r="AS38" i="2906"/>
  <c r="AS37" i="2906"/>
  <c r="AS36" i="2906"/>
  <c r="AT36" i="2906" s="1"/>
  <c r="AS35" i="2906"/>
  <c r="AT35" i="2906" s="1"/>
  <c r="AS34" i="2906"/>
  <c r="AS33" i="2906"/>
  <c r="AS32" i="2906"/>
  <c r="AT32" i="2906" s="1"/>
  <c r="AS31" i="2906"/>
  <c r="AT31" i="2906" s="1"/>
  <c r="AS30" i="2906"/>
  <c r="AS29" i="2906"/>
  <c r="AS28" i="2906"/>
  <c r="AT28" i="2906" s="1"/>
  <c r="AS27" i="2906"/>
  <c r="AT27" i="2906" s="1"/>
  <c r="AS26" i="2906"/>
  <c r="AS25" i="2906"/>
  <c r="AS24" i="2906"/>
  <c r="AT24" i="2906" s="1"/>
  <c r="AS23" i="2906"/>
  <c r="AT23" i="2906" s="1"/>
  <c r="AS22" i="2906"/>
  <c r="AS21" i="2906"/>
  <c r="AS20" i="2906"/>
  <c r="AT20" i="2906" s="1"/>
  <c r="AS19" i="2906"/>
  <c r="AS18" i="2906"/>
  <c r="AS17" i="2906"/>
  <c r="AS16" i="2906"/>
  <c r="AT16" i="2906" s="1"/>
  <c r="AS15" i="2906"/>
  <c r="AT15" i="2906" s="1"/>
  <c r="AS14" i="2906"/>
  <c r="AS13" i="2906"/>
  <c r="AS12" i="2906"/>
  <c r="AT12" i="2906" s="1"/>
  <c r="AS11" i="2906"/>
  <c r="AT11" i="2906" s="1"/>
  <c r="AS10" i="2906"/>
  <c r="AS9" i="2906"/>
  <c r="AS8" i="2906"/>
  <c r="AT8" i="2906" s="1"/>
  <c r="AS7" i="2906"/>
  <c r="AT7" i="2906" s="1"/>
  <c r="AO38" i="2906"/>
  <c r="AO37" i="2906"/>
  <c r="AO35" i="2906"/>
  <c r="AO34" i="2906"/>
  <c r="AO33" i="2906"/>
  <c r="AO30" i="2906"/>
  <c r="AO29" i="2906"/>
  <c r="AO26" i="2906"/>
  <c r="AO25" i="2906"/>
  <c r="T48" i="2906" s="1"/>
  <c r="AO22" i="2906"/>
  <c r="AO21" i="2906"/>
  <c r="AO19" i="2906"/>
  <c r="AO18" i="2906"/>
  <c r="AO17" i="2906"/>
  <c r="AO14" i="2906"/>
  <c r="AO13" i="2906"/>
  <c r="AO10" i="2906"/>
  <c r="AO9" i="2906"/>
  <c r="AO7" i="2906"/>
  <c r="AQ3" i="2906"/>
  <c r="AN38" i="2906"/>
  <c r="AN37" i="2906"/>
  <c r="AN36" i="2906"/>
  <c r="AO36" i="2906" s="1"/>
  <c r="AN35" i="2906"/>
  <c r="AN34" i="2906"/>
  <c r="AN33" i="2906"/>
  <c r="AN32" i="2906"/>
  <c r="AO32" i="2906" s="1"/>
  <c r="AN31" i="2906"/>
  <c r="AO31" i="2906" s="1"/>
  <c r="AN30" i="2906"/>
  <c r="AN29" i="2906"/>
  <c r="AN28" i="2906"/>
  <c r="AO28" i="2906" s="1"/>
  <c r="AN27" i="2906"/>
  <c r="AO27" i="2906" s="1"/>
  <c r="AN26" i="2906"/>
  <c r="AN25" i="2906"/>
  <c r="AN24" i="2906"/>
  <c r="AO24" i="2906" s="1"/>
  <c r="AN23" i="2906"/>
  <c r="AO23" i="2906" s="1"/>
  <c r="AN22" i="2906"/>
  <c r="AN21" i="2906"/>
  <c r="AN20" i="2906"/>
  <c r="AO20" i="2906" s="1"/>
  <c r="AN19" i="2906"/>
  <c r="AN18" i="2906"/>
  <c r="AN17" i="2906"/>
  <c r="AN16" i="2906"/>
  <c r="AO16" i="2906" s="1"/>
  <c r="AN15" i="2906"/>
  <c r="AO15" i="2906" s="1"/>
  <c r="AN14" i="2906"/>
  <c r="AN13" i="2906"/>
  <c r="AN12" i="2906"/>
  <c r="AO12" i="2906" s="1"/>
  <c r="AN11" i="2906"/>
  <c r="AO11" i="2906" s="1"/>
  <c r="AN10" i="2906"/>
  <c r="AN9" i="2906"/>
  <c r="AN8" i="2906"/>
  <c r="AO8" i="2906" s="1"/>
  <c r="AN7" i="2906"/>
  <c r="AJ38" i="2906"/>
  <c r="AJ37" i="2906"/>
  <c r="AJ34" i="2906"/>
  <c r="AJ33" i="2906"/>
  <c r="AJ30" i="2906"/>
  <c r="AJ29" i="2906"/>
  <c r="AJ26" i="2906"/>
  <c r="AJ25" i="2906"/>
  <c r="S48" i="2906" s="1"/>
  <c r="AJ22" i="2906"/>
  <c r="AJ21" i="2906"/>
  <c r="AJ18" i="2906"/>
  <c r="AJ17" i="2906"/>
  <c r="AJ14" i="2906"/>
  <c r="AJ13" i="2906"/>
  <c r="AJ10" i="2906"/>
  <c r="AJ9" i="2906"/>
  <c r="AL3" i="2906"/>
  <c r="AI38" i="2906"/>
  <c r="AI37" i="2906"/>
  <c r="AI36" i="2906"/>
  <c r="AJ36" i="2906" s="1"/>
  <c r="AI35" i="2906"/>
  <c r="AJ35" i="2906" s="1"/>
  <c r="AI34" i="2906"/>
  <c r="AI33" i="2906"/>
  <c r="AI32" i="2906"/>
  <c r="AJ32" i="2906" s="1"/>
  <c r="AI31" i="2906"/>
  <c r="AJ31" i="2906" s="1"/>
  <c r="AI30" i="2906"/>
  <c r="AI29" i="2906"/>
  <c r="AI28" i="2906"/>
  <c r="AJ28" i="2906" s="1"/>
  <c r="AI27" i="2906"/>
  <c r="AJ27" i="2906" s="1"/>
  <c r="AI26" i="2906"/>
  <c r="AI25" i="2906"/>
  <c r="AI24" i="2906"/>
  <c r="AJ24" i="2906" s="1"/>
  <c r="AI23" i="2906"/>
  <c r="AJ23" i="2906" s="1"/>
  <c r="AI22" i="2906"/>
  <c r="AI21" i="2906"/>
  <c r="AI20" i="2906"/>
  <c r="AJ20" i="2906" s="1"/>
  <c r="AI19" i="2906"/>
  <c r="AJ19" i="2906" s="1"/>
  <c r="AI18" i="2906"/>
  <c r="AI17" i="2906"/>
  <c r="AI16" i="2906"/>
  <c r="AJ16" i="2906" s="1"/>
  <c r="AI15" i="2906"/>
  <c r="AJ15" i="2906" s="1"/>
  <c r="AI14" i="2906"/>
  <c r="AI13" i="2906"/>
  <c r="AI12" i="2906"/>
  <c r="AJ12" i="2906" s="1"/>
  <c r="AI11" i="2906"/>
  <c r="AJ11" i="2906" s="1"/>
  <c r="AI10" i="2906"/>
  <c r="AI9" i="2906"/>
  <c r="AI8" i="2906"/>
  <c r="AJ8" i="2906" s="1"/>
  <c r="AI7" i="2906"/>
  <c r="AJ7" i="2906" s="1"/>
  <c r="AE38" i="2906"/>
  <c r="AE37" i="2906"/>
  <c r="AE35" i="2906"/>
  <c r="AE34" i="2906"/>
  <c r="AE33" i="2906"/>
  <c r="AE30" i="2906"/>
  <c r="AE29" i="2906"/>
  <c r="AE26" i="2906"/>
  <c r="AE25" i="2906"/>
  <c r="R48" i="2906" s="1"/>
  <c r="AE23" i="2906"/>
  <c r="AE22" i="2906"/>
  <c r="AE21" i="2906"/>
  <c r="AE18" i="2906"/>
  <c r="AE17" i="2906"/>
  <c r="AE14" i="2906"/>
  <c r="AE13" i="2906"/>
  <c r="AE11" i="2906"/>
  <c r="AE10" i="2906"/>
  <c r="AE9" i="2906"/>
  <c r="AG3" i="2906"/>
  <c r="AD38" i="2906"/>
  <c r="AD37" i="2906"/>
  <c r="AD36" i="2906"/>
  <c r="AE36" i="2906" s="1"/>
  <c r="AD35" i="2906"/>
  <c r="AD34" i="2906"/>
  <c r="AD33" i="2906"/>
  <c r="AD32" i="2906"/>
  <c r="AE32" i="2906" s="1"/>
  <c r="AD31" i="2906"/>
  <c r="AE31" i="2906" s="1"/>
  <c r="AD30" i="2906"/>
  <c r="AD29" i="2906"/>
  <c r="AD28" i="2906"/>
  <c r="AE28" i="2906" s="1"/>
  <c r="AD27" i="2906"/>
  <c r="AE27" i="2906" s="1"/>
  <c r="AD26" i="2906"/>
  <c r="AD25" i="2906"/>
  <c r="AD24" i="2906"/>
  <c r="AE24" i="2906" s="1"/>
  <c r="AD23" i="2906"/>
  <c r="AD22" i="2906"/>
  <c r="AD21" i="2906"/>
  <c r="AD20" i="2906"/>
  <c r="AE20" i="2906" s="1"/>
  <c r="AD19" i="2906"/>
  <c r="AE19" i="2906" s="1"/>
  <c r="AD18" i="2906"/>
  <c r="AD17" i="2906"/>
  <c r="AD16" i="2906"/>
  <c r="AE16" i="2906" s="1"/>
  <c r="AD15" i="2906"/>
  <c r="AE15" i="2906" s="1"/>
  <c r="AD14" i="2906"/>
  <c r="AD13" i="2906"/>
  <c r="AD12" i="2906"/>
  <c r="AE12" i="2906" s="1"/>
  <c r="AD11" i="2906"/>
  <c r="AD10" i="2906"/>
  <c r="AD9" i="2906"/>
  <c r="AD8" i="2906"/>
  <c r="AE8" i="2906" s="1"/>
  <c r="AD7" i="2906"/>
  <c r="AE7" i="2906" s="1"/>
  <c r="Z38" i="2906"/>
  <c r="Z37" i="2906"/>
  <c r="Z34" i="2906"/>
  <c r="Z33" i="2906"/>
  <c r="Z30" i="2906"/>
  <c r="Z29" i="2906"/>
  <c r="Z27" i="2906"/>
  <c r="Z26" i="2906"/>
  <c r="Z25" i="2906"/>
  <c r="Q48" i="2906" s="1"/>
  <c r="Z22" i="2906"/>
  <c r="Z21" i="2906"/>
  <c r="Z18" i="2906"/>
  <c r="Z17" i="2906"/>
  <c r="Z15" i="2906"/>
  <c r="Z14" i="2906"/>
  <c r="Z13" i="2906"/>
  <c r="Z11" i="2906"/>
  <c r="Z10" i="2906"/>
  <c r="Z9" i="2906"/>
  <c r="AB3" i="2906"/>
  <c r="Y38" i="2906"/>
  <c r="Y37" i="2906"/>
  <c r="Y36" i="2906"/>
  <c r="Z36" i="2906" s="1"/>
  <c r="Y35" i="2906"/>
  <c r="Z35" i="2906" s="1"/>
  <c r="Y34" i="2906"/>
  <c r="Y33" i="2906"/>
  <c r="Y32" i="2906"/>
  <c r="Z32" i="2906" s="1"/>
  <c r="Y31" i="2906"/>
  <c r="Z31" i="2906" s="1"/>
  <c r="Y30" i="2906"/>
  <c r="Y29" i="2906"/>
  <c r="Y28" i="2906"/>
  <c r="Z28" i="2906" s="1"/>
  <c r="Y27" i="2906"/>
  <c r="Y26" i="2906"/>
  <c r="Y25" i="2906"/>
  <c r="Y24" i="2906"/>
  <c r="Z24" i="2906" s="1"/>
  <c r="Y23" i="2906"/>
  <c r="Z23" i="2906" s="1"/>
  <c r="Y22" i="2906"/>
  <c r="Y21" i="2906"/>
  <c r="Y20" i="2906"/>
  <c r="Z20" i="2906" s="1"/>
  <c r="Y19" i="2906"/>
  <c r="Z19" i="2906" s="1"/>
  <c r="Y18" i="2906"/>
  <c r="Y17" i="2906"/>
  <c r="Y16" i="2906"/>
  <c r="Z16" i="2906" s="1"/>
  <c r="Y15" i="2906"/>
  <c r="Y14" i="2906"/>
  <c r="Y13" i="2906"/>
  <c r="Y12" i="2906"/>
  <c r="Z12" i="2906" s="1"/>
  <c r="Y11" i="2906"/>
  <c r="Y10" i="2906"/>
  <c r="Y9" i="2906"/>
  <c r="Y8" i="2906"/>
  <c r="Z8" i="2906" s="1"/>
  <c r="Y7" i="2906"/>
  <c r="Z7" i="2906" s="1"/>
  <c r="U38" i="2906"/>
  <c r="U37" i="2906"/>
  <c r="U34" i="2906"/>
  <c r="U33" i="2906"/>
  <c r="U30" i="2906"/>
  <c r="U29" i="2906"/>
  <c r="U26" i="2906"/>
  <c r="U25" i="2906"/>
  <c r="P48" i="2906" s="1"/>
  <c r="U22" i="2906"/>
  <c r="U21" i="2906"/>
  <c r="U18" i="2906"/>
  <c r="U17" i="2906"/>
  <c r="U14" i="2906"/>
  <c r="U13" i="2906"/>
  <c r="U10" i="2906"/>
  <c r="U9" i="2906"/>
  <c r="U7" i="2906"/>
  <c r="W3" i="2906"/>
  <c r="T38" i="2906"/>
  <c r="T37" i="2906"/>
  <c r="T36" i="2906"/>
  <c r="U36" i="2906" s="1"/>
  <c r="T35" i="2906"/>
  <c r="U35" i="2906" s="1"/>
  <c r="T34" i="2906"/>
  <c r="T33" i="2906"/>
  <c r="T32" i="2906"/>
  <c r="U32" i="2906" s="1"/>
  <c r="T31" i="2906"/>
  <c r="U31" i="2906" s="1"/>
  <c r="T30" i="2906"/>
  <c r="T29" i="2906"/>
  <c r="T28" i="2906"/>
  <c r="U28" i="2906" s="1"/>
  <c r="T27" i="2906"/>
  <c r="U27" i="2906" s="1"/>
  <c r="T26" i="2906"/>
  <c r="T25" i="2906"/>
  <c r="T24" i="2906"/>
  <c r="U24" i="2906" s="1"/>
  <c r="T23" i="2906"/>
  <c r="U23" i="2906" s="1"/>
  <c r="T22" i="2906"/>
  <c r="T21" i="2906"/>
  <c r="T20" i="2906"/>
  <c r="U20" i="2906" s="1"/>
  <c r="T19" i="2906"/>
  <c r="U19" i="2906" s="1"/>
  <c r="T18" i="2906"/>
  <c r="T17" i="2906"/>
  <c r="T16" i="2906"/>
  <c r="U16" i="2906" s="1"/>
  <c r="T15" i="2906"/>
  <c r="U15" i="2906" s="1"/>
  <c r="T14" i="2906"/>
  <c r="T13" i="2906"/>
  <c r="T12" i="2906"/>
  <c r="U12" i="2906" s="1"/>
  <c r="T11" i="2906"/>
  <c r="U11" i="2906" s="1"/>
  <c r="T10" i="2906"/>
  <c r="T9" i="2906"/>
  <c r="T8" i="2906"/>
  <c r="U8" i="2906" s="1"/>
  <c r="T7" i="2906"/>
  <c r="O38" i="2906"/>
  <c r="O37" i="2906"/>
  <c r="O36" i="2906"/>
  <c r="O35" i="2906"/>
  <c r="O34" i="2906"/>
  <c r="O33" i="2906"/>
  <c r="O32" i="2906"/>
  <c r="O31" i="2906"/>
  <c r="O30" i="2906"/>
  <c r="O29" i="2906"/>
  <c r="O28" i="2906"/>
  <c r="O27" i="2906"/>
  <c r="O26" i="2906"/>
  <c r="O25" i="2906"/>
  <c r="O24" i="2906"/>
  <c r="O23" i="2906"/>
  <c r="O22" i="2906"/>
  <c r="O21" i="2906"/>
  <c r="O20" i="2906"/>
  <c r="O19" i="2906"/>
  <c r="O18" i="2906"/>
  <c r="O17" i="2906"/>
  <c r="O16" i="2906"/>
  <c r="O15" i="2906"/>
  <c r="O14" i="2906"/>
  <c r="O13" i="2906"/>
  <c r="O12" i="2906"/>
  <c r="O11" i="2906"/>
  <c r="O10" i="2906"/>
  <c r="O9" i="2906"/>
  <c r="O8" i="2906"/>
  <c r="O7" i="2906"/>
  <c r="Q4" i="2906"/>
  <c r="Q3" i="2906"/>
  <c r="G3" i="2906"/>
  <c r="U52" i="2905"/>
  <c r="T52" i="2905"/>
  <c r="S52" i="2905"/>
  <c r="R52" i="2905"/>
  <c r="Q52" i="2905"/>
  <c r="P52" i="2905"/>
  <c r="AT37" i="2905"/>
  <c r="AT36" i="2905"/>
  <c r="AT33" i="2905"/>
  <c r="AT32" i="2905"/>
  <c r="AT29" i="2905"/>
  <c r="AT28" i="2905"/>
  <c r="AT24" i="2905"/>
  <c r="AT22" i="2905"/>
  <c r="AT21" i="2905"/>
  <c r="AT20" i="2905"/>
  <c r="AT17" i="2905"/>
  <c r="AT16" i="2905"/>
  <c r="AT13" i="2905"/>
  <c r="AT12" i="2905"/>
  <c r="AT10" i="2905"/>
  <c r="AT8" i="2905"/>
  <c r="AV3" i="2905"/>
  <c r="AS38" i="2905"/>
  <c r="AT38" i="2905" s="1"/>
  <c r="AS37" i="2905"/>
  <c r="AS36" i="2905"/>
  <c r="AS35" i="2905"/>
  <c r="AT35" i="2905" s="1"/>
  <c r="AS34" i="2905"/>
  <c r="AT34" i="2905" s="1"/>
  <c r="AS33" i="2905"/>
  <c r="AS32" i="2905"/>
  <c r="AS31" i="2905"/>
  <c r="AT31" i="2905" s="1"/>
  <c r="AS30" i="2905"/>
  <c r="AT30" i="2905" s="1"/>
  <c r="AS29" i="2905"/>
  <c r="AS28" i="2905"/>
  <c r="AS27" i="2905"/>
  <c r="AT27" i="2905" s="1"/>
  <c r="AS26" i="2905"/>
  <c r="AT26" i="2905" s="1"/>
  <c r="AS25" i="2905"/>
  <c r="AT25" i="2905" s="1"/>
  <c r="U48" i="2905" s="1"/>
  <c r="AS24" i="2905"/>
  <c r="AS23" i="2905"/>
  <c r="AT23" i="2905" s="1"/>
  <c r="AS22" i="2905"/>
  <c r="AS21" i="2905"/>
  <c r="AS20" i="2905"/>
  <c r="AS19" i="2905"/>
  <c r="AT19" i="2905" s="1"/>
  <c r="AS18" i="2905"/>
  <c r="AT18" i="2905" s="1"/>
  <c r="AS17" i="2905"/>
  <c r="AS16" i="2905"/>
  <c r="AS15" i="2905"/>
  <c r="AT15" i="2905" s="1"/>
  <c r="AS14" i="2905"/>
  <c r="AT14" i="2905" s="1"/>
  <c r="AS13" i="2905"/>
  <c r="AS12" i="2905"/>
  <c r="AS11" i="2905"/>
  <c r="AT11" i="2905" s="1"/>
  <c r="AS10" i="2905"/>
  <c r="AS9" i="2905"/>
  <c r="AT9" i="2905" s="1"/>
  <c r="AS8" i="2905"/>
  <c r="AS7" i="2905"/>
  <c r="AT7" i="2905" s="1"/>
  <c r="AO38" i="2905"/>
  <c r="AO35" i="2905"/>
  <c r="AO34" i="2905"/>
  <c r="AO31" i="2905"/>
  <c r="AO30" i="2905"/>
  <c r="AO28" i="2905"/>
  <c r="AO26" i="2905"/>
  <c r="AO23" i="2905"/>
  <c r="AO22" i="2905"/>
  <c r="AO19" i="2905"/>
  <c r="AO18" i="2905"/>
  <c r="AO15" i="2905"/>
  <c r="AO14" i="2905"/>
  <c r="AO10" i="2905"/>
  <c r="AO8" i="2905"/>
  <c r="AO7" i="2905"/>
  <c r="AQ3" i="2905"/>
  <c r="AN38" i="2905"/>
  <c r="AN37" i="2905"/>
  <c r="AO37" i="2905" s="1"/>
  <c r="AN36" i="2905"/>
  <c r="AO36" i="2905" s="1"/>
  <c r="AN35" i="2905"/>
  <c r="AN34" i="2905"/>
  <c r="AN33" i="2905"/>
  <c r="AO33" i="2905" s="1"/>
  <c r="AN32" i="2905"/>
  <c r="AO32" i="2905" s="1"/>
  <c r="AN31" i="2905"/>
  <c r="AN30" i="2905"/>
  <c r="AN29" i="2905"/>
  <c r="AO29" i="2905" s="1"/>
  <c r="AN28" i="2905"/>
  <c r="AN27" i="2905"/>
  <c r="AO27" i="2905" s="1"/>
  <c r="AN26" i="2905"/>
  <c r="AN25" i="2905"/>
  <c r="AO25" i="2905" s="1"/>
  <c r="T48" i="2905" s="1"/>
  <c r="AN24" i="2905"/>
  <c r="AO24" i="2905" s="1"/>
  <c r="AN23" i="2905"/>
  <c r="AN22" i="2905"/>
  <c r="AN21" i="2905"/>
  <c r="AO21" i="2905" s="1"/>
  <c r="AN20" i="2905"/>
  <c r="AO20" i="2905" s="1"/>
  <c r="AN19" i="2905"/>
  <c r="AN18" i="2905"/>
  <c r="AN17" i="2905"/>
  <c r="AO17" i="2905" s="1"/>
  <c r="AN16" i="2905"/>
  <c r="AO16" i="2905" s="1"/>
  <c r="AN15" i="2905"/>
  <c r="AN14" i="2905"/>
  <c r="AN13" i="2905"/>
  <c r="AO13" i="2905" s="1"/>
  <c r="AN12" i="2905"/>
  <c r="AO12" i="2905" s="1"/>
  <c r="AN11" i="2905"/>
  <c r="AO11" i="2905" s="1"/>
  <c r="AN10" i="2905"/>
  <c r="AN9" i="2905"/>
  <c r="AO9" i="2905" s="1"/>
  <c r="AN8" i="2905"/>
  <c r="AN7" i="2905"/>
  <c r="AJ38" i="2905"/>
  <c r="AJ37" i="2905"/>
  <c r="AJ34" i="2905"/>
  <c r="AJ33" i="2905"/>
  <c r="AJ30" i="2905"/>
  <c r="AJ29" i="2905"/>
  <c r="AJ26" i="2905"/>
  <c r="AJ25" i="2905"/>
  <c r="S48" i="2905" s="1"/>
  <c r="AJ22" i="2905"/>
  <c r="AJ21" i="2905"/>
  <c r="AJ18" i="2905"/>
  <c r="AJ17" i="2905"/>
  <c r="AJ14" i="2905"/>
  <c r="AJ13" i="2905"/>
  <c r="AJ10" i="2905"/>
  <c r="AJ9" i="2905"/>
  <c r="AL3" i="2905"/>
  <c r="AI38" i="2905"/>
  <c r="AI37" i="2905"/>
  <c r="AI36" i="2905"/>
  <c r="AJ36" i="2905" s="1"/>
  <c r="AI35" i="2905"/>
  <c r="AJ35" i="2905" s="1"/>
  <c r="AI34" i="2905"/>
  <c r="AI33" i="2905"/>
  <c r="AI32" i="2905"/>
  <c r="AJ32" i="2905" s="1"/>
  <c r="AI31" i="2905"/>
  <c r="AJ31" i="2905" s="1"/>
  <c r="AI30" i="2905"/>
  <c r="AI29" i="2905"/>
  <c r="AI28" i="2905"/>
  <c r="AJ28" i="2905" s="1"/>
  <c r="AI27" i="2905"/>
  <c r="AJ27" i="2905" s="1"/>
  <c r="AI26" i="2905"/>
  <c r="AI25" i="2905"/>
  <c r="AI24" i="2905"/>
  <c r="AJ24" i="2905" s="1"/>
  <c r="AI23" i="2905"/>
  <c r="AJ23" i="2905" s="1"/>
  <c r="AI22" i="2905"/>
  <c r="AI21" i="2905"/>
  <c r="AI20" i="2905"/>
  <c r="AJ20" i="2905" s="1"/>
  <c r="AI19" i="2905"/>
  <c r="AJ19" i="2905" s="1"/>
  <c r="AI18" i="2905"/>
  <c r="AI17" i="2905"/>
  <c r="AI16" i="2905"/>
  <c r="AJ16" i="2905" s="1"/>
  <c r="AI15" i="2905"/>
  <c r="AJ15" i="2905" s="1"/>
  <c r="AI14" i="2905"/>
  <c r="AI13" i="2905"/>
  <c r="AI12" i="2905"/>
  <c r="AJ12" i="2905" s="1"/>
  <c r="AI11" i="2905"/>
  <c r="AJ11" i="2905" s="1"/>
  <c r="AI10" i="2905"/>
  <c r="AI9" i="2905"/>
  <c r="AI8" i="2905"/>
  <c r="AJ8" i="2905" s="1"/>
  <c r="AI7" i="2905"/>
  <c r="AJ7" i="2905" s="1"/>
  <c r="AE37" i="2905"/>
  <c r="AE34" i="2905"/>
  <c r="AE33" i="2905"/>
  <c r="AE29" i="2905"/>
  <c r="AE25" i="2905"/>
  <c r="R48" i="2905" s="1"/>
  <c r="AE21" i="2905"/>
  <c r="AE17" i="2905"/>
  <c r="AE13" i="2905"/>
  <c r="AE10" i="2905"/>
  <c r="AE9" i="2905"/>
  <c r="AG3" i="2905"/>
  <c r="AD38" i="2905"/>
  <c r="AE38" i="2905" s="1"/>
  <c r="AD37" i="2905"/>
  <c r="AD36" i="2905"/>
  <c r="AE36" i="2905" s="1"/>
  <c r="AD35" i="2905"/>
  <c r="AE35" i="2905" s="1"/>
  <c r="AD34" i="2905"/>
  <c r="AD33" i="2905"/>
  <c r="AD32" i="2905"/>
  <c r="AE32" i="2905" s="1"/>
  <c r="AD31" i="2905"/>
  <c r="AE31" i="2905" s="1"/>
  <c r="AD30" i="2905"/>
  <c r="AE30" i="2905" s="1"/>
  <c r="AD29" i="2905"/>
  <c r="AD28" i="2905"/>
  <c r="AE28" i="2905" s="1"/>
  <c r="AD27" i="2905"/>
  <c r="AE27" i="2905" s="1"/>
  <c r="AD26" i="2905"/>
  <c r="AE26" i="2905" s="1"/>
  <c r="AD25" i="2905"/>
  <c r="AD24" i="2905"/>
  <c r="AE24" i="2905" s="1"/>
  <c r="AD23" i="2905"/>
  <c r="AE23" i="2905" s="1"/>
  <c r="AD22" i="2905"/>
  <c r="AE22" i="2905" s="1"/>
  <c r="AD21" i="2905"/>
  <c r="AD20" i="2905"/>
  <c r="AE20" i="2905" s="1"/>
  <c r="AD19" i="2905"/>
  <c r="AE19" i="2905" s="1"/>
  <c r="AD18" i="2905"/>
  <c r="AE18" i="2905" s="1"/>
  <c r="AD17" i="2905"/>
  <c r="AD16" i="2905"/>
  <c r="AE16" i="2905" s="1"/>
  <c r="AD15" i="2905"/>
  <c r="AE15" i="2905" s="1"/>
  <c r="AD14" i="2905"/>
  <c r="AE14" i="2905" s="1"/>
  <c r="AD13" i="2905"/>
  <c r="AD12" i="2905"/>
  <c r="AE12" i="2905" s="1"/>
  <c r="AD11" i="2905"/>
  <c r="AE11" i="2905" s="1"/>
  <c r="AD10" i="2905"/>
  <c r="AD9" i="2905"/>
  <c r="AD8" i="2905"/>
  <c r="AE8" i="2905" s="1"/>
  <c r="AD7" i="2905"/>
  <c r="AE7" i="2905" s="1"/>
  <c r="AA23" i="2905"/>
  <c r="AB23" i="2905" s="1"/>
  <c r="AA20" i="2905"/>
  <c r="AB20" i="2905" s="1"/>
  <c r="Z38" i="2905"/>
  <c r="Z37" i="2905"/>
  <c r="Z34" i="2905"/>
  <c r="Z33" i="2905"/>
  <c r="Z30" i="2905"/>
  <c r="Z29" i="2905"/>
  <c r="Z26" i="2905"/>
  <c r="Z25" i="2905"/>
  <c r="Q48" i="2905" s="1"/>
  <c r="Z22" i="2905"/>
  <c r="Z21" i="2905"/>
  <c r="Z18" i="2905"/>
  <c r="Z17" i="2905"/>
  <c r="Z14" i="2905"/>
  <c r="Z13" i="2905"/>
  <c r="Z10" i="2905"/>
  <c r="Z9" i="2905"/>
  <c r="AB3" i="2905"/>
  <c r="Y38" i="2905"/>
  <c r="Y37" i="2905"/>
  <c r="Y36" i="2905"/>
  <c r="Z36" i="2905" s="1"/>
  <c r="Y35" i="2905"/>
  <c r="Z35" i="2905" s="1"/>
  <c r="Y34" i="2905"/>
  <c r="Y33" i="2905"/>
  <c r="Y32" i="2905"/>
  <c r="Z32" i="2905" s="1"/>
  <c r="Y31" i="2905"/>
  <c r="Z31" i="2905" s="1"/>
  <c r="Y30" i="2905"/>
  <c r="Y29" i="2905"/>
  <c r="Y28" i="2905"/>
  <c r="Z28" i="2905" s="1"/>
  <c r="Y27" i="2905"/>
  <c r="Z27" i="2905" s="1"/>
  <c r="Y26" i="2905"/>
  <c r="Y25" i="2905"/>
  <c r="Y24" i="2905"/>
  <c r="Z24" i="2905" s="1"/>
  <c r="Y23" i="2905"/>
  <c r="Z23" i="2905" s="1"/>
  <c r="Y22" i="2905"/>
  <c r="Y21" i="2905"/>
  <c r="Y20" i="2905"/>
  <c r="Z20" i="2905" s="1"/>
  <c r="Y19" i="2905"/>
  <c r="Z19" i="2905" s="1"/>
  <c r="Y18" i="2905"/>
  <c r="Y17" i="2905"/>
  <c r="Y16" i="2905"/>
  <c r="Z16" i="2905" s="1"/>
  <c r="Y15" i="2905"/>
  <c r="Z15" i="2905" s="1"/>
  <c r="Y14" i="2905"/>
  <c r="Y13" i="2905"/>
  <c r="Y12" i="2905"/>
  <c r="Z12" i="2905" s="1"/>
  <c r="Y11" i="2905"/>
  <c r="Z11" i="2905" s="1"/>
  <c r="Y10" i="2905"/>
  <c r="Y9" i="2905"/>
  <c r="Y8" i="2905"/>
  <c r="Z8" i="2905" s="1"/>
  <c r="Y7" i="2905"/>
  <c r="Z7" i="2905" s="1"/>
  <c r="AB4" i="2905" s="1"/>
  <c r="AA29" i="2905" s="1"/>
  <c r="AB29" i="2905" s="1"/>
  <c r="U37" i="2905"/>
  <c r="U33" i="2905"/>
  <c r="U29" i="2905"/>
  <c r="U26" i="2905"/>
  <c r="U25" i="2905"/>
  <c r="P48" i="2905" s="1"/>
  <c r="U21" i="2905"/>
  <c r="U18" i="2905"/>
  <c r="U17" i="2905"/>
  <c r="U13" i="2905"/>
  <c r="U10" i="2905"/>
  <c r="U9" i="2905"/>
  <c r="W3" i="2905"/>
  <c r="T38" i="2905"/>
  <c r="U38" i="2905" s="1"/>
  <c r="T37" i="2905"/>
  <c r="T36" i="2905"/>
  <c r="U36" i="2905" s="1"/>
  <c r="T35" i="2905"/>
  <c r="U35" i="2905" s="1"/>
  <c r="T34" i="2905"/>
  <c r="U34" i="2905" s="1"/>
  <c r="T33" i="2905"/>
  <c r="T32" i="2905"/>
  <c r="U32" i="2905" s="1"/>
  <c r="T31" i="2905"/>
  <c r="U31" i="2905" s="1"/>
  <c r="T30" i="2905"/>
  <c r="U30" i="2905" s="1"/>
  <c r="T29" i="2905"/>
  <c r="T28" i="2905"/>
  <c r="U28" i="2905" s="1"/>
  <c r="T27" i="2905"/>
  <c r="U27" i="2905" s="1"/>
  <c r="T26" i="2905"/>
  <c r="T25" i="2905"/>
  <c r="T24" i="2905"/>
  <c r="U24" i="2905" s="1"/>
  <c r="T23" i="2905"/>
  <c r="U23" i="2905" s="1"/>
  <c r="T22" i="2905"/>
  <c r="U22" i="2905" s="1"/>
  <c r="T21" i="2905"/>
  <c r="T20" i="2905"/>
  <c r="U20" i="2905" s="1"/>
  <c r="T19" i="2905"/>
  <c r="U19" i="2905" s="1"/>
  <c r="T18" i="2905"/>
  <c r="T17" i="2905"/>
  <c r="T16" i="2905"/>
  <c r="U16" i="2905" s="1"/>
  <c r="T15" i="2905"/>
  <c r="U15" i="2905" s="1"/>
  <c r="T14" i="2905"/>
  <c r="U14" i="2905" s="1"/>
  <c r="T13" i="2905"/>
  <c r="T12" i="2905"/>
  <c r="U12" i="2905" s="1"/>
  <c r="T11" i="2905"/>
  <c r="U11" i="2905" s="1"/>
  <c r="T10" i="2905"/>
  <c r="T9" i="2905"/>
  <c r="T8" i="2905"/>
  <c r="U8" i="2905" s="1"/>
  <c r="T7" i="2905"/>
  <c r="U7" i="2905" s="1"/>
  <c r="U47" i="2905"/>
  <c r="R47" i="2905"/>
  <c r="O38" i="2905"/>
  <c r="O37" i="2905"/>
  <c r="O36" i="2905"/>
  <c r="O35" i="2905"/>
  <c r="O34" i="2905"/>
  <c r="O33" i="2905"/>
  <c r="O32" i="2905"/>
  <c r="O31" i="2905"/>
  <c r="O30" i="2905"/>
  <c r="O29" i="2905"/>
  <c r="O28" i="2905"/>
  <c r="O27" i="2905"/>
  <c r="O26" i="2905"/>
  <c r="O25" i="2905"/>
  <c r="O24" i="2905"/>
  <c r="O23" i="2905"/>
  <c r="O22" i="2905"/>
  <c r="O21" i="2905"/>
  <c r="O20" i="2905"/>
  <c r="O19" i="2905"/>
  <c r="O18" i="2905"/>
  <c r="O17" i="2905"/>
  <c r="O16" i="2905"/>
  <c r="O15" i="2905"/>
  <c r="O14" i="2905"/>
  <c r="O13" i="2905"/>
  <c r="O12" i="2905"/>
  <c r="O11" i="2905"/>
  <c r="O10" i="2905"/>
  <c r="O9" i="2905"/>
  <c r="O8" i="2905"/>
  <c r="O7" i="2905"/>
  <c r="Q3" i="2905"/>
  <c r="G3" i="2905"/>
  <c r="U52" i="2904"/>
  <c r="T52" i="2904"/>
  <c r="S52" i="2904"/>
  <c r="R52" i="2904"/>
  <c r="Q52" i="2904"/>
  <c r="P52" i="2904"/>
  <c r="AT36" i="2904"/>
  <c r="AT33" i="2904"/>
  <c r="AT32" i="2904"/>
  <c r="AT28" i="2904"/>
  <c r="AT24" i="2904"/>
  <c r="AT20" i="2904"/>
  <c r="AT16" i="2904"/>
  <c r="AT12" i="2904"/>
  <c r="AT8" i="2904"/>
  <c r="AV3" i="2904"/>
  <c r="AS38" i="2904"/>
  <c r="AT38" i="2904" s="1"/>
  <c r="AS37" i="2904"/>
  <c r="AT37" i="2904" s="1"/>
  <c r="AS36" i="2904"/>
  <c r="AS35" i="2904"/>
  <c r="AT35" i="2904" s="1"/>
  <c r="AS34" i="2904"/>
  <c r="AT34" i="2904" s="1"/>
  <c r="AS33" i="2904"/>
  <c r="AS32" i="2904"/>
  <c r="AS31" i="2904"/>
  <c r="AT31" i="2904" s="1"/>
  <c r="AS30" i="2904"/>
  <c r="AT30" i="2904" s="1"/>
  <c r="AS29" i="2904"/>
  <c r="AT29" i="2904" s="1"/>
  <c r="AS28" i="2904"/>
  <c r="AS27" i="2904"/>
  <c r="AT27" i="2904" s="1"/>
  <c r="AS26" i="2904"/>
  <c r="AT26" i="2904" s="1"/>
  <c r="AS25" i="2904"/>
  <c r="AT25" i="2904" s="1"/>
  <c r="U48" i="2904" s="1"/>
  <c r="AS24" i="2904"/>
  <c r="AS23" i="2904"/>
  <c r="AT23" i="2904" s="1"/>
  <c r="AS22" i="2904"/>
  <c r="AT22" i="2904" s="1"/>
  <c r="AS21" i="2904"/>
  <c r="AT21" i="2904" s="1"/>
  <c r="AS20" i="2904"/>
  <c r="AS19" i="2904"/>
  <c r="AT19" i="2904" s="1"/>
  <c r="AS18" i="2904"/>
  <c r="AT18" i="2904" s="1"/>
  <c r="AS17" i="2904"/>
  <c r="AT17" i="2904" s="1"/>
  <c r="AS16" i="2904"/>
  <c r="AS15" i="2904"/>
  <c r="AT15" i="2904" s="1"/>
  <c r="AS14" i="2904"/>
  <c r="AT14" i="2904" s="1"/>
  <c r="AS13" i="2904"/>
  <c r="AT13" i="2904" s="1"/>
  <c r="AS12" i="2904"/>
  <c r="AS11" i="2904"/>
  <c r="AT11" i="2904" s="1"/>
  <c r="AS10" i="2904"/>
  <c r="AT10" i="2904" s="1"/>
  <c r="AS9" i="2904"/>
  <c r="AT9" i="2904" s="1"/>
  <c r="AS8" i="2904"/>
  <c r="AS7" i="2904"/>
  <c r="AT7" i="2904" s="1"/>
  <c r="AO36" i="2904"/>
  <c r="AO32" i="2904"/>
  <c r="AO28" i="2904"/>
  <c r="AO24" i="2904"/>
  <c r="AO20" i="2904"/>
  <c r="AO17" i="2904"/>
  <c r="AO16" i="2904"/>
  <c r="AO12" i="2904"/>
  <c r="AO8" i="2904"/>
  <c r="AQ3" i="2904"/>
  <c r="AN38" i="2904"/>
  <c r="AO38" i="2904" s="1"/>
  <c r="AN37" i="2904"/>
  <c r="AO37" i="2904" s="1"/>
  <c r="AN36" i="2904"/>
  <c r="AN35" i="2904"/>
  <c r="AO35" i="2904" s="1"/>
  <c r="AN34" i="2904"/>
  <c r="AO34" i="2904" s="1"/>
  <c r="AN33" i="2904"/>
  <c r="AO33" i="2904" s="1"/>
  <c r="AN32" i="2904"/>
  <c r="AN31" i="2904"/>
  <c r="AO31" i="2904" s="1"/>
  <c r="AN30" i="2904"/>
  <c r="AO30" i="2904" s="1"/>
  <c r="AN29" i="2904"/>
  <c r="AO29" i="2904" s="1"/>
  <c r="AN28" i="2904"/>
  <c r="AN27" i="2904"/>
  <c r="AO27" i="2904" s="1"/>
  <c r="AN26" i="2904"/>
  <c r="AO26" i="2904" s="1"/>
  <c r="AN25" i="2904"/>
  <c r="AO25" i="2904" s="1"/>
  <c r="T48" i="2904" s="1"/>
  <c r="AN24" i="2904"/>
  <c r="AN23" i="2904"/>
  <c r="AO23" i="2904" s="1"/>
  <c r="AN22" i="2904"/>
  <c r="AO22" i="2904" s="1"/>
  <c r="AN21" i="2904"/>
  <c r="AO21" i="2904" s="1"/>
  <c r="AN20" i="2904"/>
  <c r="AN19" i="2904"/>
  <c r="AO19" i="2904" s="1"/>
  <c r="AN18" i="2904"/>
  <c r="AO18" i="2904" s="1"/>
  <c r="AN17" i="2904"/>
  <c r="AN16" i="2904"/>
  <c r="AN15" i="2904"/>
  <c r="AO15" i="2904" s="1"/>
  <c r="AN14" i="2904"/>
  <c r="AO14" i="2904" s="1"/>
  <c r="AN13" i="2904"/>
  <c r="AO13" i="2904" s="1"/>
  <c r="AN12" i="2904"/>
  <c r="AN11" i="2904"/>
  <c r="AO11" i="2904" s="1"/>
  <c r="AN10" i="2904"/>
  <c r="AO10" i="2904" s="1"/>
  <c r="AN9" i="2904"/>
  <c r="AO9" i="2904" s="1"/>
  <c r="AN8" i="2904"/>
  <c r="AN7" i="2904"/>
  <c r="AO7" i="2904" s="1"/>
  <c r="AJ37" i="2904"/>
  <c r="AJ36" i="2904"/>
  <c r="AJ32" i="2904"/>
  <c r="AJ29" i="2904"/>
  <c r="AJ28" i="2904"/>
  <c r="AJ24" i="2904"/>
  <c r="AJ21" i="2904"/>
  <c r="AJ20" i="2904"/>
  <c r="AJ16" i="2904"/>
  <c r="AJ13" i="2904"/>
  <c r="AJ12" i="2904"/>
  <c r="AJ8" i="2904"/>
  <c r="AL3" i="2904"/>
  <c r="AI38" i="2904"/>
  <c r="AJ38" i="2904" s="1"/>
  <c r="AI37" i="2904"/>
  <c r="AI36" i="2904"/>
  <c r="AI35" i="2904"/>
  <c r="AJ35" i="2904" s="1"/>
  <c r="AI34" i="2904"/>
  <c r="AJ34" i="2904" s="1"/>
  <c r="AI33" i="2904"/>
  <c r="AJ33" i="2904" s="1"/>
  <c r="AI32" i="2904"/>
  <c r="AI31" i="2904"/>
  <c r="AJ31" i="2904" s="1"/>
  <c r="AI30" i="2904"/>
  <c r="AJ30" i="2904" s="1"/>
  <c r="AI29" i="2904"/>
  <c r="AI28" i="2904"/>
  <c r="AI27" i="2904"/>
  <c r="AJ27" i="2904" s="1"/>
  <c r="AI26" i="2904"/>
  <c r="AJ26" i="2904" s="1"/>
  <c r="AI25" i="2904"/>
  <c r="AJ25" i="2904" s="1"/>
  <c r="S48" i="2904" s="1"/>
  <c r="AI24" i="2904"/>
  <c r="AI23" i="2904"/>
  <c r="AJ23" i="2904" s="1"/>
  <c r="AI22" i="2904"/>
  <c r="AJ22" i="2904" s="1"/>
  <c r="AI21" i="2904"/>
  <c r="AI20" i="2904"/>
  <c r="AI19" i="2904"/>
  <c r="AJ19" i="2904" s="1"/>
  <c r="AI18" i="2904"/>
  <c r="AJ18" i="2904" s="1"/>
  <c r="AI17" i="2904"/>
  <c r="AJ17" i="2904" s="1"/>
  <c r="AI16" i="2904"/>
  <c r="AI15" i="2904"/>
  <c r="AJ15" i="2904" s="1"/>
  <c r="AI14" i="2904"/>
  <c r="AJ14" i="2904" s="1"/>
  <c r="AI13" i="2904"/>
  <c r="AI12" i="2904"/>
  <c r="AI11" i="2904"/>
  <c r="AJ11" i="2904" s="1"/>
  <c r="AI10" i="2904"/>
  <c r="AJ10" i="2904" s="1"/>
  <c r="AI9" i="2904"/>
  <c r="AJ9" i="2904" s="1"/>
  <c r="AI8" i="2904"/>
  <c r="AI7" i="2904"/>
  <c r="AJ7" i="2904" s="1"/>
  <c r="AE37" i="2904"/>
  <c r="AE36" i="2904"/>
  <c r="AE32" i="2904"/>
  <c r="AE29" i="2904"/>
  <c r="AE28" i="2904"/>
  <c r="AE24" i="2904"/>
  <c r="AE21" i="2904"/>
  <c r="AE20" i="2904"/>
  <c r="AE16" i="2904"/>
  <c r="AE13" i="2904"/>
  <c r="AE12" i="2904"/>
  <c r="AE8" i="2904"/>
  <c r="AG3" i="2904"/>
  <c r="AD38" i="2904"/>
  <c r="AE38" i="2904" s="1"/>
  <c r="AD37" i="2904"/>
  <c r="AD36" i="2904"/>
  <c r="AD35" i="2904"/>
  <c r="AE35" i="2904" s="1"/>
  <c r="AD34" i="2904"/>
  <c r="AE34" i="2904" s="1"/>
  <c r="AD33" i="2904"/>
  <c r="AE33" i="2904" s="1"/>
  <c r="AD32" i="2904"/>
  <c r="AD31" i="2904"/>
  <c r="AE31" i="2904" s="1"/>
  <c r="AD30" i="2904"/>
  <c r="AE30" i="2904" s="1"/>
  <c r="AD29" i="2904"/>
  <c r="AD28" i="2904"/>
  <c r="AD27" i="2904"/>
  <c r="AE27" i="2904" s="1"/>
  <c r="AD26" i="2904"/>
  <c r="AE26" i="2904" s="1"/>
  <c r="AD25" i="2904"/>
  <c r="AE25" i="2904" s="1"/>
  <c r="R48" i="2904" s="1"/>
  <c r="AD24" i="2904"/>
  <c r="AD23" i="2904"/>
  <c r="AE23" i="2904" s="1"/>
  <c r="AD22" i="2904"/>
  <c r="AE22" i="2904" s="1"/>
  <c r="AD21" i="2904"/>
  <c r="AD20" i="2904"/>
  <c r="AD19" i="2904"/>
  <c r="AE19" i="2904" s="1"/>
  <c r="AD18" i="2904"/>
  <c r="AE18" i="2904" s="1"/>
  <c r="AD17" i="2904"/>
  <c r="AE17" i="2904" s="1"/>
  <c r="AD16" i="2904"/>
  <c r="AD15" i="2904"/>
  <c r="AE15" i="2904" s="1"/>
  <c r="AD14" i="2904"/>
  <c r="AE14" i="2904" s="1"/>
  <c r="AD13" i="2904"/>
  <c r="AD12" i="2904"/>
  <c r="AD11" i="2904"/>
  <c r="AE11" i="2904" s="1"/>
  <c r="AD10" i="2904"/>
  <c r="AE10" i="2904" s="1"/>
  <c r="AD9" i="2904"/>
  <c r="AE9" i="2904" s="1"/>
  <c r="AD8" i="2904"/>
  <c r="AD7" i="2904"/>
  <c r="AE7" i="2904" s="1"/>
  <c r="Z36" i="2904"/>
  <c r="Z32" i="2904"/>
  <c r="Z28" i="2904"/>
  <c r="Z24" i="2904"/>
  <c r="Z20" i="2904"/>
  <c r="Z16" i="2904"/>
  <c r="Z12" i="2904"/>
  <c r="Z8" i="2904"/>
  <c r="AB3" i="2904"/>
  <c r="Y38" i="2904"/>
  <c r="Z38" i="2904" s="1"/>
  <c r="Y37" i="2904"/>
  <c r="Z37" i="2904" s="1"/>
  <c r="Y36" i="2904"/>
  <c r="Y35" i="2904"/>
  <c r="Z35" i="2904" s="1"/>
  <c r="Y34" i="2904"/>
  <c r="Z34" i="2904" s="1"/>
  <c r="Y33" i="2904"/>
  <c r="Z33" i="2904" s="1"/>
  <c r="Y32" i="2904"/>
  <c r="Y31" i="2904"/>
  <c r="Z31" i="2904" s="1"/>
  <c r="Y30" i="2904"/>
  <c r="Z30" i="2904" s="1"/>
  <c r="Y29" i="2904"/>
  <c r="Z29" i="2904" s="1"/>
  <c r="Y28" i="2904"/>
  <c r="Y27" i="2904"/>
  <c r="Z27" i="2904" s="1"/>
  <c r="Y26" i="2904"/>
  <c r="Z26" i="2904" s="1"/>
  <c r="Y25" i="2904"/>
  <c r="Z25" i="2904" s="1"/>
  <c r="Q48" i="2904" s="1"/>
  <c r="Y24" i="2904"/>
  <c r="Y23" i="2904"/>
  <c r="Z23" i="2904" s="1"/>
  <c r="Y22" i="2904"/>
  <c r="Z22" i="2904" s="1"/>
  <c r="Y21" i="2904"/>
  <c r="Z21" i="2904" s="1"/>
  <c r="Y20" i="2904"/>
  <c r="Y19" i="2904"/>
  <c r="Z19" i="2904" s="1"/>
  <c r="Y18" i="2904"/>
  <c r="Z18" i="2904" s="1"/>
  <c r="Y17" i="2904"/>
  <c r="Z17" i="2904" s="1"/>
  <c r="Y16" i="2904"/>
  <c r="Y15" i="2904"/>
  <c r="Z15" i="2904" s="1"/>
  <c r="Y14" i="2904"/>
  <c r="Z14" i="2904" s="1"/>
  <c r="Y13" i="2904"/>
  <c r="Z13" i="2904" s="1"/>
  <c r="Y12" i="2904"/>
  <c r="Y11" i="2904"/>
  <c r="Z11" i="2904" s="1"/>
  <c r="Y10" i="2904"/>
  <c r="Z10" i="2904" s="1"/>
  <c r="Y9" i="2904"/>
  <c r="Z9" i="2904" s="1"/>
  <c r="Y8" i="2904"/>
  <c r="Y7" i="2904"/>
  <c r="Z7" i="2904" s="1"/>
  <c r="U37" i="2904"/>
  <c r="U36" i="2904"/>
  <c r="U33" i="2904"/>
  <c r="U32" i="2904"/>
  <c r="U29" i="2904"/>
  <c r="U28" i="2904"/>
  <c r="U24" i="2904"/>
  <c r="U21" i="2904"/>
  <c r="U20" i="2904"/>
  <c r="U17" i="2904"/>
  <c r="U16" i="2904"/>
  <c r="U13" i="2904"/>
  <c r="U12" i="2904"/>
  <c r="U8" i="2904"/>
  <c r="W3" i="2904"/>
  <c r="T38" i="2904"/>
  <c r="U38" i="2904" s="1"/>
  <c r="T37" i="2904"/>
  <c r="T36" i="2904"/>
  <c r="T35" i="2904"/>
  <c r="U35" i="2904" s="1"/>
  <c r="T34" i="2904"/>
  <c r="U34" i="2904" s="1"/>
  <c r="T33" i="2904"/>
  <c r="T32" i="2904"/>
  <c r="T31" i="2904"/>
  <c r="U31" i="2904" s="1"/>
  <c r="T30" i="2904"/>
  <c r="U30" i="2904" s="1"/>
  <c r="T29" i="2904"/>
  <c r="T28" i="2904"/>
  <c r="T27" i="2904"/>
  <c r="U27" i="2904" s="1"/>
  <c r="T26" i="2904"/>
  <c r="U26" i="2904" s="1"/>
  <c r="T25" i="2904"/>
  <c r="U25" i="2904" s="1"/>
  <c r="P48" i="2904" s="1"/>
  <c r="T24" i="2904"/>
  <c r="T23" i="2904"/>
  <c r="U23" i="2904" s="1"/>
  <c r="T22" i="2904"/>
  <c r="U22" i="2904" s="1"/>
  <c r="T21" i="2904"/>
  <c r="T20" i="2904"/>
  <c r="T19" i="2904"/>
  <c r="U19" i="2904" s="1"/>
  <c r="T18" i="2904"/>
  <c r="U18" i="2904" s="1"/>
  <c r="T17" i="2904"/>
  <c r="T16" i="2904"/>
  <c r="T15" i="2904"/>
  <c r="U15" i="2904" s="1"/>
  <c r="T14" i="2904"/>
  <c r="U14" i="2904" s="1"/>
  <c r="T13" i="2904"/>
  <c r="T12" i="2904"/>
  <c r="T11" i="2904"/>
  <c r="U11" i="2904" s="1"/>
  <c r="T10" i="2904"/>
  <c r="U10" i="2904" s="1"/>
  <c r="T9" i="2904"/>
  <c r="U9" i="2904" s="1"/>
  <c r="T8" i="2904"/>
  <c r="T7" i="2904"/>
  <c r="U7" i="2904" s="1"/>
  <c r="U47" i="2904"/>
  <c r="R47" i="2904"/>
  <c r="Q47" i="2904"/>
  <c r="P47" i="2904"/>
  <c r="O38" i="2904"/>
  <c r="O37" i="2904"/>
  <c r="O36" i="2904"/>
  <c r="O35" i="2904"/>
  <c r="O34" i="2904"/>
  <c r="O33" i="2904"/>
  <c r="O32" i="2904"/>
  <c r="O31" i="2904"/>
  <c r="O30" i="2904"/>
  <c r="O29" i="2904"/>
  <c r="O28" i="2904"/>
  <c r="O27" i="2904"/>
  <c r="O26" i="2904"/>
  <c r="O25" i="2904"/>
  <c r="O24" i="2904"/>
  <c r="O23" i="2904"/>
  <c r="O22" i="2904"/>
  <c r="O21" i="2904"/>
  <c r="O20" i="2904"/>
  <c r="O19" i="2904"/>
  <c r="O18" i="2904"/>
  <c r="O17" i="2904"/>
  <c r="O16" i="2904"/>
  <c r="O15" i="2904"/>
  <c r="O14" i="2904"/>
  <c r="O13" i="2904"/>
  <c r="O12" i="2904"/>
  <c r="O11" i="2904"/>
  <c r="O10" i="2904"/>
  <c r="O9" i="2904"/>
  <c r="O8" i="2904"/>
  <c r="O7" i="2904"/>
  <c r="Q3" i="2904"/>
  <c r="G3" i="2904"/>
  <c r="U52" i="2903"/>
  <c r="T52" i="2903"/>
  <c r="S52" i="2903"/>
  <c r="R52" i="2903"/>
  <c r="Q52" i="2903"/>
  <c r="P52" i="2903"/>
  <c r="AT37" i="2903"/>
  <c r="AT36" i="2903"/>
  <c r="AT33" i="2903"/>
  <c r="AT32" i="2903"/>
  <c r="AT27" i="2903"/>
  <c r="AT25" i="2903"/>
  <c r="U48" i="2903" s="1"/>
  <c r="AT21" i="2903"/>
  <c r="AT20" i="2903"/>
  <c r="AT17" i="2903"/>
  <c r="AT16" i="2903"/>
  <c r="AT9" i="2903"/>
  <c r="AV3" i="2903"/>
  <c r="AS38" i="2903"/>
  <c r="AT38" i="2903" s="1"/>
  <c r="AS37" i="2903"/>
  <c r="AS36" i="2903"/>
  <c r="AS35" i="2903"/>
  <c r="AT35" i="2903" s="1"/>
  <c r="AS34" i="2903"/>
  <c r="AT34" i="2903" s="1"/>
  <c r="AS33" i="2903"/>
  <c r="AS32" i="2903"/>
  <c r="AS31" i="2903"/>
  <c r="AT31" i="2903" s="1"/>
  <c r="AS30" i="2903"/>
  <c r="AT30" i="2903" s="1"/>
  <c r="AS29" i="2903"/>
  <c r="AT29" i="2903" s="1"/>
  <c r="AS28" i="2903"/>
  <c r="AT28" i="2903" s="1"/>
  <c r="AS27" i="2903"/>
  <c r="AS26" i="2903"/>
  <c r="AT26" i="2903" s="1"/>
  <c r="AS25" i="2903"/>
  <c r="AS24" i="2903"/>
  <c r="AT24" i="2903" s="1"/>
  <c r="AS23" i="2903"/>
  <c r="AT23" i="2903" s="1"/>
  <c r="AS22" i="2903"/>
  <c r="AT22" i="2903" s="1"/>
  <c r="AS21" i="2903"/>
  <c r="AS20" i="2903"/>
  <c r="AS19" i="2903"/>
  <c r="AT19" i="2903" s="1"/>
  <c r="AS18" i="2903"/>
  <c r="AT18" i="2903" s="1"/>
  <c r="AS17" i="2903"/>
  <c r="AS16" i="2903"/>
  <c r="AS15" i="2903"/>
  <c r="AT15" i="2903" s="1"/>
  <c r="AS14" i="2903"/>
  <c r="AT14" i="2903" s="1"/>
  <c r="AS13" i="2903"/>
  <c r="AT13" i="2903" s="1"/>
  <c r="AS12" i="2903"/>
  <c r="AT12" i="2903" s="1"/>
  <c r="AS11" i="2903"/>
  <c r="AT11" i="2903" s="1"/>
  <c r="AS10" i="2903"/>
  <c r="AT10" i="2903" s="1"/>
  <c r="AS9" i="2903"/>
  <c r="AS8" i="2903"/>
  <c r="AT8" i="2903" s="1"/>
  <c r="AS7" i="2903"/>
  <c r="AT7" i="2903" s="1"/>
  <c r="AO37" i="2903"/>
  <c r="AO33" i="2903"/>
  <c r="AO29" i="2903"/>
  <c r="AO26" i="2903"/>
  <c r="AO25" i="2903"/>
  <c r="T48" i="2903" s="1"/>
  <c r="AO21" i="2903"/>
  <c r="AO18" i="2903"/>
  <c r="AO17" i="2903"/>
  <c r="AO13" i="2903"/>
  <c r="AO10" i="2903"/>
  <c r="AO9" i="2903"/>
  <c r="AQ3" i="2903"/>
  <c r="AN38" i="2903"/>
  <c r="AO38" i="2903" s="1"/>
  <c r="AN37" i="2903"/>
  <c r="AN36" i="2903"/>
  <c r="AO36" i="2903" s="1"/>
  <c r="AN35" i="2903"/>
  <c r="AO35" i="2903" s="1"/>
  <c r="AN34" i="2903"/>
  <c r="AO34" i="2903" s="1"/>
  <c r="AN33" i="2903"/>
  <c r="AN32" i="2903"/>
  <c r="AO32" i="2903" s="1"/>
  <c r="AN31" i="2903"/>
  <c r="AO31" i="2903" s="1"/>
  <c r="AN30" i="2903"/>
  <c r="AO30" i="2903" s="1"/>
  <c r="AN29" i="2903"/>
  <c r="AN28" i="2903"/>
  <c r="AO28" i="2903" s="1"/>
  <c r="AN27" i="2903"/>
  <c r="AO27" i="2903" s="1"/>
  <c r="AN26" i="2903"/>
  <c r="AN25" i="2903"/>
  <c r="AN24" i="2903"/>
  <c r="AO24" i="2903" s="1"/>
  <c r="AN23" i="2903"/>
  <c r="AO23" i="2903" s="1"/>
  <c r="AN22" i="2903"/>
  <c r="AO22" i="2903" s="1"/>
  <c r="AN21" i="2903"/>
  <c r="AN20" i="2903"/>
  <c r="AO20" i="2903" s="1"/>
  <c r="AN19" i="2903"/>
  <c r="AO19" i="2903" s="1"/>
  <c r="AN18" i="2903"/>
  <c r="AN17" i="2903"/>
  <c r="AN16" i="2903"/>
  <c r="AO16" i="2903" s="1"/>
  <c r="AN15" i="2903"/>
  <c r="AO15" i="2903" s="1"/>
  <c r="AN14" i="2903"/>
  <c r="AO14" i="2903" s="1"/>
  <c r="AN13" i="2903"/>
  <c r="AN12" i="2903"/>
  <c r="AO12" i="2903" s="1"/>
  <c r="AN11" i="2903"/>
  <c r="AO11" i="2903" s="1"/>
  <c r="AN10" i="2903"/>
  <c r="AN9" i="2903"/>
  <c r="AN8" i="2903"/>
  <c r="AO8" i="2903" s="1"/>
  <c r="AN7" i="2903"/>
  <c r="AO7" i="2903" s="1"/>
  <c r="AJ38" i="2903"/>
  <c r="AJ37" i="2903"/>
  <c r="AJ33" i="2903"/>
  <c r="AJ30" i="2903"/>
  <c r="AJ29" i="2903"/>
  <c r="AJ25" i="2903"/>
  <c r="S48" i="2903" s="1"/>
  <c r="AJ22" i="2903"/>
  <c r="AJ21" i="2903"/>
  <c r="AJ17" i="2903"/>
  <c r="AJ14" i="2903"/>
  <c r="AJ13" i="2903"/>
  <c r="AJ9" i="2903"/>
  <c r="AL3" i="2903"/>
  <c r="AI38" i="2903"/>
  <c r="AI37" i="2903"/>
  <c r="AI36" i="2903"/>
  <c r="AJ36" i="2903" s="1"/>
  <c r="AI35" i="2903"/>
  <c r="AJ35" i="2903" s="1"/>
  <c r="AI34" i="2903"/>
  <c r="AJ34" i="2903" s="1"/>
  <c r="AI33" i="2903"/>
  <c r="AI32" i="2903"/>
  <c r="AJ32" i="2903" s="1"/>
  <c r="AI31" i="2903"/>
  <c r="AJ31" i="2903" s="1"/>
  <c r="AI30" i="2903"/>
  <c r="AI29" i="2903"/>
  <c r="AI28" i="2903"/>
  <c r="AJ28" i="2903" s="1"/>
  <c r="AI27" i="2903"/>
  <c r="AJ27" i="2903" s="1"/>
  <c r="AI26" i="2903"/>
  <c r="AJ26" i="2903" s="1"/>
  <c r="AI25" i="2903"/>
  <c r="AI24" i="2903"/>
  <c r="AJ24" i="2903" s="1"/>
  <c r="AI23" i="2903"/>
  <c r="AJ23" i="2903" s="1"/>
  <c r="AI22" i="2903"/>
  <c r="AI21" i="2903"/>
  <c r="AI20" i="2903"/>
  <c r="AJ20" i="2903" s="1"/>
  <c r="AI19" i="2903"/>
  <c r="AJ19" i="2903" s="1"/>
  <c r="AI18" i="2903"/>
  <c r="AJ18" i="2903" s="1"/>
  <c r="AI17" i="2903"/>
  <c r="AI16" i="2903"/>
  <c r="AJ16" i="2903" s="1"/>
  <c r="AI15" i="2903"/>
  <c r="AJ15" i="2903" s="1"/>
  <c r="AI14" i="2903"/>
  <c r="AI13" i="2903"/>
  <c r="AI12" i="2903"/>
  <c r="AJ12" i="2903" s="1"/>
  <c r="AI11" i="2903"/>
  <c r="AJ11" i="2903" s="1"/>
  <c r="AI10" i="2903"/>
  <c r="AJ10" i="2903" s="1"/>
  <c r="AI9" i="2903"/>
  <c r="AI8" i="2903"/>
  <c r="AJ8" i="2903" s="1"/>
  <c r="AI7" i="2903"/>
  <c r="AJ7" i="2903" s="1"/>
  <c r="AE37" i="2903"/>
  <c r="AE33" i="2903"/>
  <c r="AE29" i="2903"/>
  <c r="AE25" i="2903"/>
  <c r="R48" i="2903" s="1"/>
  <c r="AE21" i="2903"/>
  <c r="AE17" i="2903"/>
  <c r="AE13" i="2903"/>
  <c r="AE9" i="2903"/>
  <c r="AG3" i="2903"/>
  <c r="AD38" i="2903"/>
  <c r="AE38" i="2903" s="1"/>
  <c r="AD37" i="2903"/>
  <c r="AD36" i="2903"/>
  <c r="AE36" i="2903" s="1"/>
  <c r="AD35" i="2903"/>
  <c r="AE35" i="2903" s="1"/>
  <c r="AD34" i="2903"/>
  <c r="AE34" i="2903" s="1"/>
  <c r="AD33" i="2903"/>
  <c r="AD32" i="2903"/>
  <c r="AE32" i="2903" s="1"/>
  <c r="AD31" i="2903"/>
  <c r="AE31" i="2903" s="1"/>
  <c r="AD30" i="2903"/>
  <c r="AE30" i="2903" s="1"/>
  <c r="AD29" i="2903"/>
  <c r="AD28" i="2903"/>
  <c r="AE28" i="2903" s="1"/>
  <c r="AD27" i="2903"/>
  <c r="AE27" i="2903" s="1"/>
  <c r="AD26" i="2903"/>
  <c r="AE26" i="2903" s="1"/>
  <c r="AD25" i="2903"/>
  <c r="AD24" i="2903"/>
  <c r="AE24" i="2903" s="1"/>
  <c r="AD23" i="2903"/>
  <c r="AE23" i="2903" s="1"/>
  <c r="AD22" i="2903"/>
  <c r="AE22" i="2903" s="1"/>
  <c r="AD21" i="2903"/>
  <c r="AD20" i="2903"/>
  <c r="AE20" i="2903" s="1"/>
  <c r="AD19" i="2903"/>
  <c r="AE19" i="2903" s="1"/>
  <c r="AD18" i="2903"/>
  <c r="AE18" i="2903" s="1"/>
  <c r="AD17" i="2903"/>
  <c r="AD16" i="2903"/>
  <c r="AE16" i="2903" s="1"/>
  <c r="AD15" i="2903"/>
  <c r="AE15" i="2903" s="1"/>
  <c r="AD14" i="2903"/>
  <c r="AE14" i="2903" s="1"/>
  <c r="AD13" i="2903"/>
  <c r="AD12" i="2903"/>
  <c r="AE12" i="2903" s="1"/>
  <c r="AD11" i="2903"/>
  <c r="AE11" i="2903" s="1"/>
  <c r="AD10" i="2903"/>
  <c r="AE10" i="2903" s="1"/>
  <c r="AD9" i="2903"/>
  <c r="AD8" i="2903"/>
  <c r="AE8" i="2903" s="1"/>
  <c r="AD7" i="2903"/>
  <c r="AE7" i="2903" s="1"/>
  <c r="Z38" i="2903"/>
  <c r="Z37" i="2903"/>
  <c r="Z33" i="2903"/>
  <c r="Z30" i="2903"/>
  <c r="Z29" i="2903"/>
  <c r="Z25" i="2903"/>
  <c r="Q48" i="2903" s="1"/>
  <c r="Z22" i="2903"/>
  <c r="Z21" i="2903"/>
  <c r="Z17" i="2903"/>
  <c r="Z14" i="2903"/>
  <c r="Z13" i="2903"/>
  <c r="Z9" i="2903"/>
  <c r="AB3" i="2903"/>
  <c r="Y38" i="2903"/>
  <c r="Y37" i="2903"/>
  <c r="Y36" i="2903"/>
  <c r="Z36" i="2903" s="1"/>
  <c r="Y35" i="2903"/>
  <c r="Z35" i="2903" s="1"/>
  <c r="Y34" i="2903"/>
  <c r="Z34" i="2903" s="1"/>
  <c r="Y33" i="2903"/>
  <c r="Y32" i="2903"/>
  <c r="Z32" i="2903" s="1"/>
  <c r="Y31" i="2903"/>
  <c r="Z31" i="2903" s="1"/>
  <c r="Y30" i="2903"/>
  <c r="Y29" i="2903"/>
  <c r="Y28" i="2903"/>
  <c r="Z28" i="2903" s="1"/>
  <c r="Y27" i="2903"/>
  <c r="Z27" i="2903" s="1"/>
  <c r="Y26" i="2903"/>
  <c r="Z26" i="2903" s="1"/>
  <c r="Y25" i="2903"/>
  <c r="Y24" i="2903"/>
  <c r="Z24" i="2903" s="1"/>
  <c r="Y23" i="2903"/>
  <c r="Z23" i="2903" s="1"/>
  <c r="Y22" i="2903"/>
  <c r="Y21" i="2903"/>
  <c r="Y20" i="2903"/>
  <c r="Z20" i="2903" s="1"/>
  <c r="Y19" i="2903"/>
  <c r="Z19" i="2903" s="1"/>
  <c r="Y18" i="2903"/>
  <c r="Z18" i="2903" s="1"/>
  <c r="Y17" i="2903"/>
  <c r="Y16" i="2903"/>
  <c r="Z16" i="2903" s="1"/>
  <c r="Y15" i="2903"/>
  <c r="Z15" i="2903" s="1"/>
  <c r="Y14" i="2903"/>
  <c r="Y13" i="2903"/>
  <c r="Y12" i="2903"/>
  <c r="Z12" i="2903" s="1"/>
  <c r="Y11" i="2903"/>
  <c r="Z11" i="2903" s="1"/>
  <c r="Y10" i="2903"/>
  <c r="Z10" i="2903" s="1"/>
  <c r="Y9" i="2903"/>
  <c r="Y8" i="2903"/>
  <c r="Z8" i="2903" s="1"/>
  <c r="Y7" i="2903"/>
  <c r="Z7" i="2903" s="1"/>
  <c r="U37" i="2903"/>
  <c r="U34" i="2903"/>
  <c r="U33" i="2903"/>
  <c r="U29" i="2903"/>
  <c r="U25" i="2903"/>
  <c r="P48" i="2903" s="1"/>
  <c r="U21" i="2903"/>
  <c r="U17" i="2903"/>
  <c r="U13" i="2903"/>
  <c r="U9" i="2903"/>
  <c r="W3" i="2903"/>
  <c r="T38" i="2903"/>
  <c r="U38" i="2903" s="1"/>
  <c r="T37" i="2903"/>
  <c r="T36" i="2903"/>
  <c r="U36" i="2903" s="1"/>
  <c r="T35" i="2903"/>
  <c r="U35" i="2903" s="1"/>
  <c r="T34" i="2903"/>
  <c r="T33" i="2903"/>
  <c r="T32" i="2903"/>
  <c r="U32" i="2903" s="1"/>
  <c r="T31" i="2903"/>
  <c r="U31" i="2903" s="1"/>
  <c r="T30" i="2903"/>
  <c r="U30" i="2903" s="1"/>
  <c r="T29" i="2903"/>
  <c r="T28" i="2903"/>
  <c r="U28" i="2903" s="1"/>
  <c r="T27" i="2903"/>
  <c r="U27" i="2903" s="1"/>
  <c r="T26" i="2903"/>
  <c r="U26" i="2903" s="1"/>
  <c r="T25" i="2903"/>
  <c r="T24" i="2903"/>
  <c r="U24" i="2903" s="1"/>
  <c r="T23" i="2903"/>
  <c r="U23" i="2903" s="1"/>
  <c r="T22" i="2903"/>
  <c r="U22" i="2903" s="1"/>
  <c r="T21" i="2903"/>
  <c r="T20" i="2903"/>
  <c r="U20" i="2903" s="1"/>
  <c r="T19" i="2903"/>
  <c r="U19" i="2903" s="1"/>
  <c r="T18" i="2903"/>
  <c r="U18" i="2903" s="1"/>
  <c r="T17" i="2903"/>
  <c r="T16" i="2903"/>
  <c r="U16" i="2903" s="1"/>
  <c r="T15" i="2903"/>
  <c r="U15" i="2903" s="1"/>
  <c r="T14" i="2903"/>
  <c r="U14" i="2903" s="1"/>
  <c r="T13" i="2903"/>
  <c r="T12" i="2903"/>
  <c r="U12" i="2903" s="1"/>
  <c r="T11" i="2903"/>
  <c r="U11" i="2903" s="1"/>
  <c r="T10" i="2903"/>
  <c r="U10" i="2903" s="1"/>
  <c r="T9" i="2903"/>
  <c r="T8" i="2903"/>
  <c r="U8" i="2903" s="1"/>
  <c r="T7" i="2903"/>
  <c r="U7" i="2903" s="1"/>
  <c r="U47" i="2903"/>
  <c r="R47" i="2903"/>
  <c r="O38" i="2903"/>
  <c r="O37" i="2903"/>
  <c r="O36" i="2903"/>
  <c r="O35" i="2903"/>
  <c r="O34" i="2903"/>
  <c r="O33" i="2903"/>
  <c r="O32" i="2903"/>
  <c r="O31" i="2903"/>
  <c r="O30" i="2903"/>
  <c r="O29" i="2903"/>
  <c r="O28" i="2903"/>
  <c r="O27" i="2903"/>
  <c r="O26" i="2903"/>
  <c r="O25" i="2903"/>
  <c r="O24" i="2903"/>
  <c r="O23" i="2903"/>
  <c r="O22" i="2903"/>
  <c r="O21" i="2903"/>
  <c r="O20" i="2903"/>
  <c r="O19" i="2903"/>
  <c r="O18" i="2903"/>
  <c r="O17" i="2903"/>
  <c r="O16" i="2903"/>
  <c r="O15" i="2903"/>
  <c r="O14" i="2903"/>
  <c r="O13" i="2903"/>
  <c r="O12" i="2903"/>
  <c r="O11" i="2903"/>
  <c r="O10" i="2903"/>
  <c r="O9" i="2903"/>
  <c r="O8" i="2903"/>
  <c r="O7" i="2903"/>
  <c r="Q3" i="2903"/>
  <c r="G3" i="2903"/>
  <c r="U52" i="2902"/>
  <c r="T52" i="2902"/>
  <c r="S52" i="2902"/>
  <c r="R52" i="2902"/>
  <c r="Q52" i="2902"/>
  <c r="P52" i="2902"/>
  <c r="AT36" i="2902"/>
  <c r="AT33" i="2902"/>
  <c r="AT32" i="2902"/>
  <c r="AT28" i="2902"/>
  <c r="AT25" i="2902"/>
  <c r="U48" i="2902" s="1"/>
  <c r="AT24" i="2902"/>
  <c r="AT20" i="2902"/>
  <c r="AT17" i="2902"/>
  <c r="AT16" i="2902"/>
  <c r="AT12" i="2902"/>
  <c r="AT8" i="2902"/>
  <c r="AV3" i="2902"/>
  <c r="AS38" i="2902"/>
  <c r="AT38" i="2902" s="1"/>
  <c r="AS37" i="2902"/>
  <c r="AT37" i="2902" s="1"/>
  <c r="AS36" i="2902"/>
  <c r="AS35" i="2902"/>
  <c r="AT35" i="2902" s="1"/>
  <c r="AS34" i="2902"/>
  <c r="AT34" i="2902" s="1"/>
  <c r="AS33" i="2902"/>
  <c r="AS32" i="2902"/>
  <c r="AS31" i="2902"/>
  <c r="AT31" i="2902" s="1"/>
  <c r="AS30" i="2902"/>
  <c r="AT30" i="2902" s="1"/>
  <c r="AS29" i="2902"/>
  <c r="AT29" i="2902" s="1"/>
  <c r="AS28" i="2902"/>
  <c r="AS27" i="2902"/>
  <c r="AT27" i="2902" s="1"/>
  <c r="AS26" i="2902"/>
  <c r="AT26" i="2902" s="1"/>
  <c r="AS25" i="2902"/>
  <c r="AS24" i="2902"/>
  <c r="AS23" i="2902"/>
  <c r="AT23" i="2902" s="1"/>
  <c r="AS22" i="2902"/>
  <c r="AT22" i="2902" s="1"/>
  <c r="AS21" i="2902"/>
  <c r="AT21" i="2902" s="1"/>
  <c r="AS20" i="2902"/>
  <c r="AS19" i="2902"/>
  <c r="AT19" i="2902" s="1"/>
  <c r="AS18" i="2902"/>
  <c r="AT18" i="2902" s="1"/>
  <c r="AS17" i="2902"/>
  <c r="AS16" i="2902"/>
  <c r="AS15" i="2902"/>
  <c r="AT15" i="2902" s="1"/>
  <c r="AS14" i="2902"/>
  <c r="AT14" i="2902" s="1"/>
  <c r="AS13" i="2902"/>
  <c r="AT13" i="2902" s="1"/>
  <c r="AS12" i="2902"/>
  <c r="AS11" i="2902"/>
  <c r="AT11" i="2902" s="1"/>
  <c r="AS10" i="2902"/>
  <c r="AT10" i="2902" s="1"/>
  <c r="AS9" i="2902"/>
  <c r="AT9" i="2902" s="1"/>
  <c r="AS8" i="2902"/>
  <c r="AS7" i="2902"/>
  <c r="AT7" i="2902" s="1"/>
  <c r="AO36" i="2902"/>
  <c r="AO32" i="2902"/>
  <c r="AO28" i="2902"/>
  <c r="AO24" i="2902"/>
  <c r="AO20" i="2902"/>
  <c r="AO16" i="2902"/>
  <c r="AO12" i="2902"/>
  <c r="AO8" i="2902"/>
  <c r="AQ3" i="2902"/>
  <c r="AN38" i="2902"/>
  <c r="AO38" i="2902" s="1"/>
  <c r="AN37" i="2902"/>
  <c r="AO37" i="2902" s="1"/>
  <c r="AN36" i="2902"/>
  <c r="AN35" i="2902"/>
  <c r="AO35" i="2902" s="1"/>
  <c r="AN34" i="2902"/>
  <c r="AO34" i="2902" s="1"/>
  <c r="AN33" i="2902"/>
  <c r="AO33" i="2902" s="1"/>
  <c r="AN32" i="2902"/>
  <c r="AN31" i="2902"/>
  <c r="AO31" i="2902" s="1"/>
  <c r="AN30" i="2902"/>
  <c r="AO30" i="2902" s="1"/>
  <c r="AN29" i="2902"/>
  <c r="AO29" i="2902" s="1"/>
  <c r="AN28" i="2902"/>
  <c r="AN27" i="2902"/>
  <c r="AO27" i="2902" s="1"/>
  <c r="AN26" i="2902"/>
  <c r="AO26" i="2902" s="1"/>
  <c r="AN25" i="2902"/>
  <c r="AO25" i="2902" s="1"/>
  <c r="T48" i="2902" s="1"/>
  <c r="AN24" i="2902"/>
  <c r="AN23" i="2902"/>
  <c r="AO23" i="2902" s="1"/>
  <c r="AN22" i="2902"/>
  <c r="AO22" i="2902" s="1"/>
  <c r="AN21" i="2902"/>
  <c r="AO21" i="2902" s="1"/>
  <c r="AN20" i="2902"/>
  <c r="AN19" i="2902"/>
  <c r="AO19" i="2902" s="1"/>
  <c r="AN18" i="2902"/>
  <c r="AO18" i="2902" s="1"/>
  <c r="AN17" i="2902"/>
  <c r="AO17" i="2902" s="1"/>
  <c r="AN16" i="2902"/>
  <c r="AN15" i="2902"/>
  <c r="AO15" i="2902" s="1"/>
  <c r="AN14" i="2902"/>
  <c r="AO14" i="2902" s="1"/>
  <c r="AN13" i="2902"/>
  <c r="AO13" i="2902" s="1"/>
  <c r="AN12" i="2902"/>
  <c r="AN11" i="2902"/>
  <c r="AO11" i="2902" s="1"/>
  <c r="AN10" i="2902"/>
  <c r="AO10" i="2902" s="1"/>
  <c r="AN9" i="2902"/>
  <c r="AO9" i="2902" s="1"/>
  <c r="AN8" i="2902"/>
  <c r="AN7" i="2902"/>
  <c r="AO7" i="2902" s="1"/>
  <c r="S48" i="2902"/>
  <c r="AJ37" i="2902"/>
  <c r="AJ36" i="2902"/>
  <c r="AJ32" i="2902"/>
  <c r="AJ29" i="2902"/>
  <c r="AJ28" i="2902"/>
  <c r="AJ24" i="2902"/>
  <c r="AJ21" i="2902"/>
  <c r="AJ20" i="2902"/>
  <c r="AJ16" i="2902"/>
  <c r="AJ13" i="2902"/>
  <c r="AJ12" i="2902"/>
  <c r="AJ8" i="2902"/>
  <c r="AL3" i="2902"/>
  <c r="AI38" i="2902"/>
  <c r="AJ38" i="2902" s="1"/>
  <c r="AI37" i="2902"/>
  <c r="AI36" i="2902"/>
  <c r="AI35" i="2902"/>
  <c r="AJ35" i="2902" s="1"/>
  <c r="AI34" i="2902"/>
  <c r="AJ34" i="2902" s="1"/>
  <c r="AI33" i="2902"/>
  <c r="AJ33" i="2902" s="1"/>
  <c r="AI32" i="2902"/>
  <c r="AI31" i="2902"/>
  <c r="AJ31" i="2902" s="1"/>
  <c r="AI30" i="2902"/>
  <c r="AJ30" i="2902" s="1"/>
  <c r="AI29" i="2902"/>
  <c r="AI28" i="2902"/>
  <c r="AI27" i="2902"/>
  <c r="AJ27" i="2902" s="1"/>
  <c r="AI26" i="2902"/>
  <c r="AJ26" i="2902" s="1"/>
  <c r="AI25" i="2902"/>
  <c r="AJ25" i="2902" s="1"/>
  <c r="AI24" i="2902"/>
  <c r="AI23" i="2902"/>
  <c r="AJ23" i="2902" s="1"/>
  <c r="AI22" i="2902"/>
  <c r="AJ22" i="2902" s="1"/>
  <c r="AI21" i="2902"/>
  <c r="AI20" i="2902"/>
  <c r="AI19" i="2902"/>
  <c r="AJ19" i="2902" s="1"/>
  <c r="AI18" i="2902"/>
  <c r="AJ18" i="2902" s="1"/>
  <c r="AI17" i="2902"/>
  <c r="AJ17" i="2902" s="1"/>
  <c r="AI16" i="2902"/>
  <c r="AI15" i="2902"/>
  <c r="AJ15" i="2902" s="1"/>
  <c r="AI14" i="2902"/>
  <c r="AJ14" i="2902" s="1"/>
  <c r="AI13" i="2902"/>
  <c r="AI12" i="2902"/>
  <c r="AI11" i="2902"/>
  <c r="AJ11" i="2902" s="1"/>
  <c r="AI10" i="2902"/>
  <c r="AJ10" i="2902" s="1"/>
  <c r="AI9" i="2902"/>
  <c r="AJ9" i="2902" s="1"/>
  <c r="AI8" i="2902"/>
  <c r="AI7" i="2902"/>
  <c r="AJ7" i="2902" s="1"/>
  <c r="AE37" i="2902"/>
  <c r="AE36" i="2902"/>
  <c r="AE32" i="2902"/>
  <c r="AE29" i="2902"/>
  <c r="AE28" i="2902"/>
  <c r="AE24" i="2902"/>
  <c r="AE21" i="2902"/>
  <c r="AE20" i="2902"/>
  <c r="AE16" i="2902"/>
  <c r="AE13" i="2902"/>
  <c r="AE12" i="2902"/>
  <c r="AE8" i="2902"/>
  <c r="AG3" i="2902"/>
  <c r="AD38" i="2902"/>
  <c r="AE38" i="2902" s="1"/>
  <c r="AD37" i="2902"/>
  <c r="AD36" i="2902"/>
  <c r="AD35" i="2902"/>
  <c r="AE35" i="2902" s="1"/>
  <c r="AD34" i="2902"/>
  <c r="AE34" i="2902" s="1"/>
  <c r="AD33" i="2902"/>
  <c r="AE33" i="2902" s="1"/>
  <c r="AD32" i="2902"/>
  <c r="AD31" i="2902"/>
  <c r="AE31" i="2902" s="1"/>
  <c r="AD30" i="2902"/>
  <c r="AE30" i="2902" s="1"/>
  <c r="AD29" i="2902"/>
  <c r="AD28" i="2902"/>
  <c r="AD27" i="2902"/>
  <c r="AE27" i="2902" s="1"/>
  <c r="AD26" i="2902"/>
  <c r="AE26" i="2902" s="1"/>
  <c r="AD25" i="2902"/>
  <c r="AE25" i="2902" s="1"/>
  <c r="R48" i="2902" s="1"/>
  <c r="AD24" i="2902"/>
  <c r="AD23" i="2902"/>
  <c r="AE23" i="2902" s="1"/>
  <c r="AD22" i="2902"/>
  <c r="AE22" i="2902" s="1"/>
  <c r="AD21" i="2902"/>
  <c r="AD20" i="2902"/>
  <c r="AD19" i="2902"/>
  <c r="AE19" i="2902" s="1"/>
  <c r="AD18" i="2902"/>
  <c r="AE18" i="2902" s="1"/>
  <c r="AD17" i="2902"/>
  <c r="AE17" i="2902" s="1"/>
  <c r="AD16" i="2902"/>
  <c r="AD15" i="2902"/>
  <c r="AE15" i="2902" s="1"/>
  <c r="AD14" i="2902"/>
  <c r="AE14" i="2902" s="1"/>
  <c r="AD13" i="2902"/>
  <c r="AD12" i="2902"/>
  <c r="AD11" i="2902"/>
  <c r="AE11" i="2902" s="1"/>
  <c r="AD10" i="2902"/>
  <c r="AE10" i="2902" s="1"/>
  <c r="AD9" i="2902"/>
  <c r="AE9" i="2902" s="1"/>
  <c r="AD8" i="2902"/>
  <c r="AD7" i="2902"/>
  <c r="AE7" i="2902" s="1"/>
  <c r="Z36" i="2902"/>
  <c r="Z33" i="2902"/>
  <c r="Z32" i="2902"/>
  <c r="Z28" i="2902"/>
  <c r="Z25" i="2902"/>
  <c r="Q48" i="2902" s="1"/>
  <c r="Z24" i="2902"/>
  <c r="Z20" i="2902"/>
  <c r="Z17" i="2902"/>
  <c r="Z16" i="2902"/>
  <c r="Z12" i="2902"/>
  <c r="Z8" i="2902"/>
  <c r="AB3" i="2902"/>
  <c r="Y38" i="2902"/>
  <c r="Z38" i="2902" s="1"/>
  <c r="Y37" i="2902"/>
  <c r="Z37" i="2902" s="1"/>
  <c r="Y36" i="2902"/>
  <c r="Y35" i="2902"/>
  <c r="Z35" i="2902" s="1"/>
  <c r="Y34" i="2902"/>
  <c r="Z34" i="2902" s="1"/>
  <c r="Y33" i="2902"/>
  <c r="Y32" i="2902"/>
  <c r="Y31" i="2902"/>
  <c r="Z31" i="2902" s="1"/>
  <c r="Y30" i="2902"/>
  <c r="Z30" i="2902" s="1"/>
  <c r="Y29" i="2902"/>
  <c r="Z29" i="2902" s="1"/>
  <c r="Y28" i="2902"/>
  <c r="Y27" i="2902"/>
  <c r="Z27" i="2902" s="1"/>
  <c r="Y26" i="2902"/>
  <c r="Z26" i="2902" s="1"/>
  <c r="Y25" i="2902"/>
  <c r="Y24" i="2902"/>
  <c r="Y23" i="2902"/>
  <c r="Z23" i="2902" s="1"/>
  <c r="Y22" i="2902"/>
  <c r="Z22" i="2902" s="1"/>
  <c r="Y21" i="2902"/>
  <c r="Z21" i="2902" s="1"/>
  <c r="Y20" i="2902"/>
  <c r="Y19" i="2902"/>
  <c r="Z19" i="2902" s="1"/>
  <c r="Y18" i="2902"/>
  <c r="Z18" i="2902" s="1"/>
  <c r="Y17" i="2902"/>
  <c r="Y16" i="2902"/>
  <c r="Y15" i="2902"/>
  <c r="Z15" i="2902" s="1"/>
  <c r="Y14" i="2902"/>
  <c r="Z14" i="2902" s="1"/>
  <c r="Y13" i="2902"/>
  <c r="Z13" i="2902" s="1"/>
  <c r="Y12" i="2902"/>
  <c r="Y11" i="2902"/>
  <c r="Z11" i="2902" s="1"/>
  <c r="Y10" i="2902"/>
  <c r="Z10" i="2902" s="1"/>
  <c r="Y9" i="2902"/>
  <c r="Z9" i="2902" s="1"/>
  <c r="Y8" i="2902"/>
  <c r="Y7" i="2902"/>
  <c r="Z7" i="2902" s="1"/>
  <c r="U36" i="2902"/>
  <c r="U32" i="2902"/>
  <c r="U28" i="2902"/>
  <c r="U24" i="2902"/>
  <c r="U20" i="2902"/>
  <c r="U16" i="2902"/>
  <c r="U12" i="2902"/>
  <c r="U8" i="2902"/>
  <c r="W3" i="2902"/>
  <c r="T38" i="2902"/>
  <c r="U38" i="2902" s="1"/>
  <c r="T37" i="2902"/>
  <c r="U37" i="2902" s="1"/>
  <c r="T36" i="2902"/>
  <c r="T35" i="2902"/>
  <c r="U35" i="2902" s="1"/>
  <c r="T34" i="2902"/>
  <c r="U34" i="2902" s="1"/>
  <c r="T33" i="2902"/>
  <c r="U33" i="2902" s="1"/>
  <c r="T32" i="2902"/>
  <c r="T31" i="2902"/>
  <c r="U31" i="2902" s="1"/>
  <c r="T30" i="2902"/>
  <c r="U30" i="2902" s="1"/>
  <c r="T29" i="2902"/>
  <c r="U29" i="2902" s="1"/>
  <c r="T28" i="2902"/>
  <c r="T27" i="2902"/>
  <c r="U27" i="2902" s="1"/>
  <c r="T26" i="2902"/>
  <c r="U26" i="2902" s="1"/>
  <c r="T25" i="2902"/>
  <c r="U25" i="2902" s="1"/>
  <c r="P48" i="2902" s="1"/>
  <c r="T24" i="2902"/>
  <c r="T23" i="2902"/>
  <c r="U23" i="2902" s="1"/>
  <c r="T22" i="2902"/>
  <c r="U22" i="2902" s="1"/>
  <c r="T21" i="2902"/>
  <c r="U21" i="2902" s="1"/>
  <c r="T20" i="2902"/>
  <c r="T19" i="2902"/>
  <c r="U19" i="2902" s="1"/>
  <c r="T18" i="2902"/>
  <c r="U18" i="2902" s="1"/>
  <c r="T17" i="2902"/>
  <c r="U17" i="2902" s="1"/>
  <c r="T16" i="2902"/>
  <c r="T15" i="2902"/>
  <c r="U15" i="2902" s="1"/>
  <c r="T14" i="2902"/>
  <c r="U14" i="2902" s="1"/>
  <c r="T13" i="2902"/>
  <c r="U13" i="2902" s="1"/>
  <c r="T12" i="2902"/>
  <c r="T11" i="2902"/>
  <c r="U11" i="2902" s="1"/>
  <c r="T10" i="2902"/>
  <c r="U10" i="2902" s="1"/>
  <c r="T9" i="2902"/>
  <c r="U9" i="2902" s="1"/>
  <c r="T8" i="2902"/>
  <c r="T7" i="2902"/>
  <c r="U7" i="2902" s="1"/>
  <c r="T47" i="2902"/>
  <c r="Q47" i="2902"/>
  <c r="O38" i="2902"/>
  <c r="O37" i="2902"/>
  <c r="O36" i="2902"/>
  <c r="O35" i="2902"/>
  <c r="O34" i="2902"/>
  <c r="O33" i="2902"/>
  <c r="O32" i="2902"/>
  <c r="O31" i="2902"/>
  <c r="O30" i="2902"/>
  <c r="O29" i="2902"/>
  <c r="O28" i="2902"/>
  <c r="O27" i="2902"/>
  <c r="O26" i="2902"/>
  <c r="O25" i="2902"/>
  <c r="O24" i="2902"/>
  <c r="O23" i="2902"/>
  <c r="O22" i="2902"/>
  <c r="O21" i="2902"/>
  <c r="O20" i="2902"/>
  <c r="O19" i="2902"/>
  <c r="O18" i="2902"/>
  <c r="O17" i="2902"/>
  <c r="O16" i="2902"/>
  <c r="O15" i="2902"/>
  <c r="O14" i="2902"/>
  <c r="O13" i="2902"/>
  <c r="O12" i="2902"/>
  <c r="O11" i="2902"/>
  <c r="O10" i="2902"/>
  <c r="O9" i="2902"/>
  <c r="O8" i="2902"/>
  <c r="O7" i="2902"/>
  <c r="Q3" i="2902"/>
  <c r="G3" i="2902"/>
  <c r="U47" i="2902" s="1"/>
  <c r="U52" i="2901"/>
  <c r="T52" i="2901"/>
  <c r="S52" i="2901"/>
  <c r="R52" i="2901"/>
  <c r="Q52" i="2901"/>
  <c r="P52" i="2901"/>
  <c r="U48" i="2901"/>
  <c r="AT35" i="2901"/>
  <c r="AT32" i="2901"/>
  <c r="AT31" i="2901"/>
  <c r="AT27" i="2901"/>
  <c r="AT24" i="2901"/>
  <c r="AT23" i="2901"/>
  <c r="AT19" i="2901"/>
  <c r="AT16" i="2901"/>
  <c r="AT15" i="2901"/>
  <c r="AT11" i="2901"/>
  <c r="AT8" i="2901"/>
  <c r="AT7" i="2901"/>
  <c r="AV3" i="2901"/>
  <c r="AS38" i="2901"/>
  <c r="AT38" i="2901" s="1"/>
  <c r="AS37" i="2901"/>
  <c r="AT37" i="2901" s="1"/>
  <c r="AS36" i="2901"/>
  <c r="AT36" i="2901" s="1"/>
  <c r="AS35" i="2901"/>
  <c r="AS34" i="2901"/>
  <c r="AT34" i="2901" s="1"/>
  <c r="AS33" i="2901"/>
  <c r="AT33" i="2901" s="1"/>
  <c r="AS32" i="2901"/>
  <c r="AS31" i="2901"/>
  <c r="AS30" i="2901"/>
  <c r="AT30" i="2901" s="1"/>
  <c r="AS29" i="2901"/>
  <c r="AT29" i="2901" s="1"/>
  <c r="AS28" i="2901"/>
  <c r="AT28" i="2901" s="1"/>
  <c r="AS27" i="2901"/>
  <c r="AS26" i="2901"/>
  <c r="AT26" i="2901" s="1"/>
  <c r="AS25" i="2901"/>
  <c r="AT25" i="2901" s="1"/>
  <c r="AS24" i="2901"/>
  <c r="AS23" i="2901"/>
  <c r="AS22" i="2901"/>
  <c r="AT22" i="2901" s="1"/>
  <c r="AS21" i="2901"/>
  <c r="AT21" i="2901" s="1"/>
  <c r="AS20" i="2901"/>
  <c r="AT20" i="2901" s="1"/>
  <c r="AS19" i="2901"/>
  <c r="AS18" i="2901"/>
  <c r="AT18" i="2901" s="1"/>
  <c r="AS17" i="2901"/>
  <c r="AT17" i="2901" s="1"/>
  <c r="AS16" i="2901"/>
  <c r="AS15" i="2901"/>
  <c r="AS14" i="2901"/>
  <c r="AT14" i="2901" s="1"/>
  <c r="AS13" i="2901"/>
  <c r="AT13" i="2901" s="1"/>
  <c r="AS12" i="2901"/>
  <c r="AT12" i="2901" s="1"/>
  <c r="AS11" i="2901"/>
  <c r="AS10" i="2901"/>
  <c r="AT10" i="2901" s="1"/>
  <c r="AS9" i="2901"/>
  <c r="AT9" i="2901" s="1"/>
  <c r="AS8" i="2901"/>
  <c r="AS7" i="2901"/>
  <c r="AO38" i="2901"/>
  <c r="AO35" i="2901"/>
  <c r="AO34" i="2901"/>
  <c r="AO31" i="2901"/>
  <c r="AO30" i="2901"/>
  <c r="AO28" i="2901"/>
  <c r="AO27" i="2901"/>
  <c r="AO26" i="2901"/>
  <c r="AO24" i="2901"/>
  <c r="AO23" i="2901"/>
  <c r="AO22" i="2901"/>
  <c r="AO19" i="2901"/>
  <c r="AO18" i="2901"/>
  <c r="AO15" i="2901"/>
  <c r="AO14" i="2901"/>
  <c r="AO11" i="2901"/>
  <c r="AO10" i="2901"/>
  <c r="AO8" i="2901"/>
  <c r="AO7" i="2901"/>
  <c r="AQ3" i="2901"/>
  <c r="AN38" i="2901"/>
  <c r="AN37" i="2901"/>
  <c r="AO37" i="2901" s="1"/>
  <c r="AN36" i="2901"/>
  <c r="AO36" i="2901" s="1"/>
  <c r="AN35" i="2901"/>
  <c r="AN34" i="2901"/>
  <c r="AN33" i="2901"/>
  <c r="AO33" i="2901" s="1"/>
  <c r="AN32" i="2901"/>
  <c r="AO32" i="2901" s="1"/>
  <c r="AN31" i="2901"/>
  <c r="AN30" i="2901"/>
  <c r="AN29" i="2901"/>
  <c r="AO29" i="2901" s="1"/>
  <c r="AN28" i="2901"/>
  <c r="AN27" i="2901"/>
  <c r="AN26" i="2901"/>
  <c r="AN25" i="2901"/>
  <c r="AO25" i="2901" s="1"/>
  <c r="T48" i="2901" s="1"/>
  <c r="AN24" i="2901"/>
  <c r="AN23" i="2901"/>
  <c r="AN22" i="2901"/>
  <c r="AN21" i="2901"/>
  <c r="AO21" i="2901" s="1"/>
  <c r="AN20" i="2901"/>
  <c r="AO20" i="2901" s="1"/>
  <c r="AN19" i="2901"/>
  <c r="AN18" i="2901"/>
  <c r="AN17" i="2901"/>
  <c r="AO17" i="2901" s="1"/>
  <c r="AN16" i="2901"/>
  <c r="AO16" i="2901" s="1"/>
  <c r="AN15" i="2901"/>
  <c r="AN14" i="2901"/>
  <c r="AN13" i="2901"/>
  <c r="AO13" i="2901" s="1"/>
  <c r="AN12" i="2901"/>
  <c r="AO12" i="2901" s="1"/>
  <c r="AN11" i="2901"/>
  <c r="AN10" i="2901"/>
  <c r="AN9" i="2901"/>
  <c r="AO9" i="2901" s="1"/>
  <c r="AN8" i="2901"/>
  <c r="AN7" i="2901"/>
  <c r="AJ38" i="2901"/>
  <c r="AJ34" i="2901"/>
  <c r="AJ30" i="2901"/>
  <c r="AJ28" i="2901"/>
  <c r="AJ26" i="2901"/>
  <c r="AJ22" i="2901"/>
  <c r="AJ18" i="2901"/>
  <c r="AJ14" i="2901"/>
  <c r="AJ10" i="2901"/>
  <c r="AL3" i="2901"/>
  <c r="AI38" i="2901"/>
  <c r="AI37" i="2901"/>
  <c r="AJ37" i="2901" s="1"/>
  <c r="AI36" i="2901"/>
  <c r="AJ36" i="2901" s="1"/>
  <c r="AI35" i="2901"/>
  <c r="AJ35" i="2901" s="1"/>
  <c r="AI34" i="2901"/>
  <c r="AI33" i="2901"/>
  <c r="AJ33" i="2901" s="1"/>
  <c r="AI32" i="2901"/>
  <c r="AJ32" i="2901" s="1"/>
  <c r="AI31" i="2901"/>
  <c r="AJ31" i="2901" s="1"/>
  <c r="AI30" i="2901"/>
  <c r="AI29" i="2901"/>
  <c r="AJ29" i="2901" s="1"/>
  <c r="AI28" i="2901"/>
  <c r="AI27" i="2901"/>
  <c r="AJ27" i="2901" s="1"/>
  <c r="AI26" i="2901"/>
  <c r="AI25" i="2901"/>
  <c r="AJ25" i="2901" s="1"/>
  <c r="S48" i="2901" s="1"/>
  <c r="AI24" i="2901"/>
  <c r="AJ24" i="2901" s="1"/>
  <c r="AI23" i="2901"/>
  <c r="AJ23" i="2901" s="1"/>
  <c r="AI22" i="2901"/>
  <c r="AI21" i="2901"/>
  <c r="AJ21" i="2901" s="1"/>
  <c r="AI20" i="2901"/>
  <c r="AJ20" i="2901" s="1"/>
  <c r="AI19" i="2901"/>
  <c r="AJ19" i="2901" s="1"/>
  <c r="AI18" i="2901"/>
  <c r="AI17" i="2901"/>
  <c r="AJ17" i="2901" s="1"/>
  <c r="AI16" i="2901"/>
  <c r="AJ16" i="2901" s="1"/>
  <c r="AI15" i="2901"/>
  <c r="AJ15" i="2901" s="1"/>
  <c r="AI14" i="2901"/>
  <c r="AI13" i="2901"/>
  <c r="AJ13" i="2901" s="1"/>
  <c r="AI12" i="2901"/>
  <c r="AJ12" i="2901" s="1"/>
  <c r="AI11" i="2901"/>
  <c r="AJ11" i="2901" s="1"/>
  <c r="AI10" i="2901"/>
  <c r="AI9" i="2901"/>
  <c r="AJ9" i="2901" s="1"/>
  <c r="AI8" i="2901"/>
  <c r="AJ8" i="2901" s="1"/>
  <c r="AI7" i="2901"/>
  <c r="AJ7" i="2901" s="1"/>
  <c r="AE38" i="2901"/>
  <c r="AE36" i="2901"/>
  <c r="AE34" i="2901"/>
  <c r="AE32" i="2901"/>
  <c r="AE30" i="2901"/>
  <c r="AE27" i="2901"/>
  <c r="AE26" i="2901"/>
  <c r="AE24" i="2901"/>
  <c r="AE22" i="2901"/>
  <c r="AE20" i="2901"/>
  <c r="AE18" i="2901"/>
  <c r="AE16" i="2901"/>
  <c r="AE14" i="2901"/>
  <c r="AE11" i="2901"/>
  <c r="AE10" i="2901"/>
  <c r="AE8" i="2901"/>
  <c r="AG3" i="2901"/>
  <c r="AD38" i="2901"/>
  <c r="AD37" i="2901"/>
  <c r="AE37" i="2901" s="1"/>
  <c r="AD36" i="2901"/>
  <c r="AD35" i="2901"/>
  <c r="AE35" i="2901" s="1"/>
  <c r="AD34" i="2901"/>
  <c r="AD33" i="2901"/>
  <c r="AE33" i="2901" s="1"/>
  <c r="AD32" i="2901"/>
  <c r="AD31" i="2901"/>
  <c r="AE31" i="2901" s="1"/>
  <c r="AD30" i="2901"/>
  <c r="AD29" i="2901"/>
  <c r="AE29" i="2901" s="1"/>
  <c r="AD28" i="2901"/>
  <c r="AE28" i="2901" s="1"/>
  <c r="AD27" i="2901"/>
  <c r="AD26" i="2901"/>
  <c r="AD25" i="2901"/>
  <c r="AE25" i="2901" s="1"/>
  <c r="R48" i="2901" s="1"/>
  <c r="AD24" i="2901"/>
  <c r="AD23" i="2901"/>
  <c r="AE23" i="2901" s="1"/>
  <c r="AD22" i="2901"/>
  <c r="AD21" i="2901"/>
  <c r="AE21" i="2901" s="1"/>
  <c r="AD20" i="2901"/>
  <c r="AD19" i="2901"/>
  <c r="AE19" i="2901" s="1"/>
  <c r="AD18" i="2901"/>
  <c r="AD17" i="2901"/>
  <c r="AE17" i="2901" s="1"/>
  <c r="AD16" i="2901"/>
  <c r="AD15" i="2901"/>
  <c r="AE15" i="2901" s="1"/>
  <c r="AD14" i="2901"/>
  <c r="AD13" i="2901"/>
  <c r="AE13" i="2901" s="1"/>
  <c r="AD12" i="2901"/>
  <c r="AE12" i="2901" s="1"/>
  <c r="AD11" i="2901"/>
  <c r="AD10" i="2901"/>
  <c r="AD9" i="2901"/>
  <c r="AE9" i="2901" s="1"/>
  <c r="AD8" i="2901"/>
  <c r="AD7" i="2901"/>
  <c r="AE7" i="2901" s="1"/>
  <c r="Q48" i="2901"/>
  <c r="Z38" i="2901"/>
  <c r="Z36" i="2901"/>
  <c r="Z35" i="2901"/>
  <c r="Z34" i="2901"/>
  <c r="Z31" i="2901"/>
  <c r="Z30" i="2901"/>
  <c r="Z26" i="2901"/>
  <c r="Z24" i="2901"/>
  <c r="Z23" i="2901"/>
  <c r="Z22" i="2901"/>
  <c r="Z20" i="2901"/>
  <c r="Z19" i="2901"/>
  <c r="Z18" i="2901"/>
  <c r="Z15" i="2901"/>
  <c r="Z14" i="2901"/>
  <c r="Z10" i="2901"/>
  <c r="Z8" i="2901"/>
  <c r="Z7" i="2901"/>
  <c r="AB3" i="2901"/>
  <c r="Y38" i="2901"/>
  <c r="Y37" i="2901"/>
  <c r="Z37" i="2901" s="1"/>
  <c r="Y36" i="2901"/>
  <c r="Y35" i="2901"/>
  <c r="Y34" i="2901"/>
  <c r="Y33" i="2901"/>
  <c r="Z33" i="2901" s="1"/>
  <c r="Y32" i="2901"/>
  <c r="Z32" i="2901" s="1"/>
  <c r="Y31" i="2901"/>
  <c r="Y30" i="2901"/>
  <c r="Y29" i="2901"/>
  <c r="Z29" i="2901" s="1"/>
  <c r="Y28" i="2901"/>
  <c r="Z28" i="2901" s="1"/>
  <c r="Y27" i="2901"/>
  <c r="Z27" i="2901" s="1"/>
  <c r="Y26" i="2901"/>
  <c r="Y25" i="2901"/>
  <c r="Z25" i="2901" s="1"/>
  <c r="Y24" i="2901"/>
  <c r="Y23" i="2901"/>
  <c r="Y22" i="2901"/>
  <c r="Y21" i="2901"/>
  <c r="Z21" i="2901" s="1"/>
  <c r="Y20" i="2901"/>
  <c r="Y19" i="2901"/>
  <c r="Y18" i="2901"/>
  <c r="Y17" i="2901"/>
  <c r="Z17" i="2901" s="1"/>
  <c r="Y16" i="2901"/>
  <c r="Z16" i="2901" s="1"/>
  <c r="Y15" i="2901"/>
  <c r="Y14" i="2901"/>
  <c r="Y13" i="2901"/>
  <c r="Z13" i="2901" s="1"/>
  <c r="Y12" i="2901"/>
  <c r="Z12" i="2901" s="1"/>
  <c r="Y11" i="2901"/>
  <c r="Z11" i="2901" s="1"/>
  <c r="Y10" i="2901"/>
  <c r="Y9" i="2901"/>
  <c r="Z9" i="2901" s="1"/>
  <c r="Y8" i="2901"/>
  <c r="Y7" i="2901"/>
  <c r="U38" i="2901"/>
  <c r="U37" i="2901"/>
  <c r="U35" i="2901"/>
  <c r="U34" i="2901"/>
  <c r="W4" i="2901" s="1"/>
  <c r="U33" i="2901"/>
  <c r="U31" i="2901"/>
  <c r="U30" i="2901"/>
  <c r="U29" i="2901"/>
  <c r="U26" i="2901"/>
  <c r="U25" i="2901"/>
  <c r="P48" i="2901" s="1"/>
  <c r="U23" i="2901"/>
  <c r="U22" i="2901"/>
  <c r="U21" i="2901"/>
  <c r="U19" i="2901"/>
  <c r="U18" i="2901"/>
  <c r="U17" i="2901"/>
  <c r="U15" i="2901"/>
  <c r="U14" i="2901"/>
  <c r="U13" i="2901"/>
  <c r="U10" i="2901"/>
  <c r="U9" i="2901"/>
  <c r="U7" i="2901"/>
  <c r="W3" i="2901"/>
  <c r="T38" i="2901"/>
  <c r="T37" i="2901"/>
  <c r="T36" i="2901"/>
  <c r="U36" i="2901" s="1"/>
  <c r="T35" i="2901"/>
  <c r="T34" i="2901"/>
  <c r="T33" i="2901"/>
  <c r="T32" i="2901"/>
  <c r="U32" i="2901" s="1"/>
  <c r="T31" i="2901"/>
  <c r="T30" i="2901"/>
  <c r="T29" i="2901"/>
  <c r="T28" i="2901"/>
  <c r="U28" i="2901" s="1"/>
  <c r="T27" i="2901"/>
  <c r="U27" i="2901" s="1"/>
  <c r="T26" i="2901"/>
  <c r="T25" i="2901"/>
  <c r="T24" i="2901"/>
  <c r="U24" i="2901" s="1"/>
  <c r="T23" i="2901"/>
  <c r="T22" i="2901"/>
  <c r="T21" i="2901"/>
  <c r="T20" i="2901"/>
  <c r="U20" i="2901" s="1"/>
  <c r="T19" i="2901"/>
  <c r="T18" i="2901"/>
  <c r="T17" i="2901"/>
  <c r="T16" i="2901"/>
  <c r="U16" i="2901" s="1"/>
  <c r="T15" i="2901"/>
  <c r="T14" i="2901"/>
  <c r="T13" i="2901"/>
  <c r="T12" i="2901"/>
  <c r="U12" i="2901" s="1"/>
  <c r="T11" i="2901"/>
  <c r="U11" i="2901" s="1"/>
  <c r="T10" i="2901"/>
  <c r="T9" i="2901"/>
  <c r="T8" i="2901"/>
  <c r="U8" i="2901" s="1"/>
  <c r="T7" i="2901"/>
  <c r="S47" i="2901"/>
  <c r="R47" i="2901"/>
  <c r="N44" i="2901"/>
  <c r="O38" i="2901"/>
  <c r="O37" i="2901"/>
  <c r="O36" i="2901"/>
  <c r="O35" i="2901"/>
  <c r="O34" i="2901"/>
  <c r="O33" i="2901"/>
  <c r="O32" i="2901"/>
  <c r="O31" i="2901"/>
  <c r="O30" i="2901"/>
  <c r="O29" i="2901"/>
  <c r="O28" i="2901"/>
  <c r="O27" i="2901"/>
  <c r="O26" i="2901"/>
  <c r="O25" i="2901"/>
  <c r="O24" i="2901"/>
  <c r="O23" i="2901"/>
  <c r="O22" i="2901"/>
  <c r="O21" i="2901"/>
  <c r="O20" i="2901"/>
  <c r="O19" i="2901"/>
  <c r="O18" i="2901"/>
  <c r="O17" i="2901"/>
  <c r="O16" i="2901"/>
  <c r="O15" i="2901"/>
  <c r="O14" i="2901"/>
  <c r="O13" i="2901"/>
  <c r="O12" i="2901"/>
  <c r="O11" i="2901"/>
  <c r="O10" i="2901"/>
  <c r="O9" i="2901"/>
  <c r="O8" i="2901"/>
  <c r="O7" i="2901"/>
  <c r="Q3" i="2901"/>
  <c r="G3" i="2901"/>
  <c r="U47" i="2901" s="1"/>
  <c r="U52" i="2900"/>
  <c r="T52" i="2900"/>
  <c r="S52" i="2900"/>
  <c r="R52" i="2900"/>
  <c r="Q52" i="2900"/>
  <c r="P52" i="2900"/>
  <c r="AU20" i="2900"/>
  <c r="AV20" i="2900" s="1"/>
  <c r="AU16" i="2900"/>
  <c r="AV16" i="2900" s="1"/>
  <c r="AT38" i="2900"/>
  <c r="AT37" i="2900"/>
  <c r="AT36" i="2900"/>
  <c r="AT34" i="2900"/>
  <c r="AT33" i="2900"/>
  <c r="AT32" i="2900"/>
  <c r="AT30" i="2900"/>
  <c r="AT29" i="2900"/>
  <c r="AU29" i="2900" s="1"/>
  <c r="AV29" i="2900" s="1"/>
  <c r="AT28" i="2900"/>
  <c r="AT25" i="2900"/>
  <c r="U48" i="2900" s="1"/>
  <c r="AT24" i="2900"/>
  <c r="AT22" i="2900"/>
  <c r="AT21" i="2900"/>
  <c r="AT20" i="2900"/>
  <c r="AT18" i="2900"/>
  <c r="AT17" i="2900"/>
  <c r="AT16" i="2900"/>
  <c r="AT14" i="2900"/>
  <c r="AT13" i="2900"/>
  <c r="AT12" i="2900"/>
  <c r="AT9" i="2900"/>
  <c r="AT8" i="2900"/>
  <c r="AV3" i="2900"/>
  <c r="AS38" i="2900"/>
  <c r="AS37" i="2900"/>
  <c r="AS36" i="2900"/>
  <c r="AS35" i="2900"/>
  <c r="AT35" i="2900" s="1"/>
  <c r="AS34" i="2900"/>
  <c r="AS33" i="2900"/>
  <c r="AS32" i="2900"/>
  <c r="AS31" i="2900"/>
  <c r="AT31" i="2900" s="1"/>
  <c r="AS30" i="2900"/>
  <c r="AS29" i="2900"/>
  <c r="AS28" i="2900"/>
  <c r="AS27" i="2900"/>
  <c r="AT27" i="2900" s="1"/>
  <c r="AS26" i="2900"/>
  <c r="AT26" i="2900" s="1"/>
  <c r="AS25" i="2900"/>
  <c r="AS24" i="2900"/>
  <c r="AS23" i="2900"/>
  <c r="AT23" i="2900" s="1"/>
  <c r="AS22" i="2900"/>
  <c r="AS21" i="2900"/>
  <c r="AS20" i="2900"/>
  <c r="AS19" i="2900"/>
  <c r="AT19" i="2900" s="1"/>
  <c r="AS18" i="2900"/>
  <c r="AS17" i="2900"/>
  <c r="AS16" i="2900"/>
  <c r="AS15" i="2900"/>
  <c r="AT15" i="2900" s="1"/>
  <c r="AS14" i="2900"/>
  <c r="AS13" i="2900"/>
  <c r="AS12" i="2900"/>
  <c r="AS11" i="2900"/>
  <c r="AT11" i="2900" s="1"/>
  <c r="AS10" i="2900"/>
  <c r="AT10" i="2900" s="1"/>
  <c r="AS9" i="2900"/>
  <c r="AS8" i="2900"/>
  <c r="AS7" i="2900"/>
  <c r="AT7" i="2900" s="1"/>
  <c r="AV4" i="2900" s="1"/>
  <c r="AO37" i="2900"/>
  <c r="AO36" i="2900"/>
  <c r="AO33" i="2900"/>
  <c r="AO32" i="2900"/>
  <c r="AO29" i="2900"/>
  <c r="AO28" i="2900"/>
  <c r="AO25" i="2900"/>
  <c r="T48" i="2900" s="1"/>
  <c r="AO24" i="2900"/>
  <c r="AO22" i="2900"/>
  <c r="AO21" i="2900"/>
  <c r="AO20" i="2900"/>
  <c r="AO17" i="2900"/>
  <c r="AO16" i="2900"/>
  <c r="AO13" i="2900"/>
  <c r="AO12" i="2900"/>
  <c r="AO9" i="2900"/>
  <c r="AO8" i="2900"/>
  <c r="AQ3" i="2900"/>
  <c r="AN38" i="2900"/>
  <c r="AO38" i="2900" s="1"/>
  <c r="AN37" i="2900"/>
  <c r="AN36" i="2900"/>
  <c r="AN35" i="2900"/>
  <c r="AO35" i="2900" s="1"/>
  <c r="AN34" i="2900"/>
  <c r="AO34" i="2900" s="1"/>
  <c r="AN33" i="2900"/>
  <c r="AN32" i="2900"/>
  <c r="AN31" i="2900"/>
  <c r="AO31" i="2900" s="1"/>
  <c r="AN30" i="2900"/>
  <c r="AO30" i="2900" s="1"/>
  <c r="AN29" i="2900"/>
  <c r="AN28" i="2900"/>
  <c r="AN27" i="2900"/>
  <c r="AO27" i="2900" s="1"/>
  <c r="AN26" i="2900"/>
  <c r="AO26" i="2900" s="1"/>
  <c r="AN25" i="2900"/>
  <c r="AN24" i="2900"/>
  <c r="AN23" i="2900"/>
  <c r="AO23" i="2900" s="1"/>
  <c r="AN22" i="2900"/>
  <c r="AN21" i="2900"/>
  <c r="AN20" i="2900"/>
  <c r="AN19" i="2900"/>
  <c r="AO19" i="2900" s="1"/>
  <c r="AN18" i="2900"/>
  <c r="AO18" i="2900" s="1"/>
  <c r="AN17" i="2900"/>
  <c r="AN16" i="2900"/>
  <c r="AN15" i="2900"/>
  <c r="AO15" i="2900" s="1"/>
  <c r="AN14" i="2900"/>
  <c r="AO14" i="2900" s="1"/>
  <c r="AN13" i="2900"/>
  <c r="AN12" i="2900"/>
  <c r="AN11" i="2900"/>
  <c r="AO11" i="2900" s="1"/>
  <c r="AN10" i="2900"/>
  <c r="AO10" i="2900" s="1"/>
  <c r="AN9" i="2900"/>
  <c r="AN8" i="2900"/>
  <c r="AN7" i="2900"/>
  <c r="AO7" i="2900" s="1"/>
  <c r="AJ38" i="2900"/>
  <c r="AJ37" i="2900"/>
  <c r="AJ36" i="2900"/>
  <c r="AJ34" i="2900"/>
  <c r="AJ33" i="2900"/>
  <c r="AJ32" i="2900"/>
  <c r="AJ30" i="2900"/>
  <c r="AJ29" i="2900"/>
  <c r="AJ28" i="2900"/>
  <c r="AJ25" i="2900"/>
  <c r="S48" i="2900" s="1"/>
  <c r="AJ24" i="2900"/>
  <c r="AJ22" i="2900"/>
  <c r="AJ21" i="2900"/>
  <c r="AJ20" i="2900"/>
  <c r="AJ18" i="2900"/>
  <c r="AJ17" i="2900"/>
  <c r="AJ16" i="2900"/>
  <c r="AJ14" i="2900"/>
  <c r="AJ13" i="2900"/>
  <c r="AJ12" i="2900"/>
  <c r="AJ9" i="2900"/>
  <c r="AJ8" i="2900"/>
  <c r="AL3" i="2900"/>
  <c r="AI38" i="2900"/>
  <c r="AI37" i="2900"/>
  <c r="AI36" i="2900"/>
  <c r="AI35" i="2900"/>
  <c r="AJ35" i="2900" s="1"/>
  <c r="AI34" i="2900"/>
  <c r="AI33" i="2900"/>
  <c r="AI32" i="2900"/>
  <c r="AI31" i="2900"/>
  <c r="AJ31" i="2900" s="1"/>
  <c r="AI30" i="2900"/>
  <c r="AI29" i="2900"/>
  <c r="AI28" i="2900"/>
  <c r="AI27" i="2900"/>
  <c r="AJ27" i="2900" s="1"/>
  <c r="AI26" i="2900"/>
  <c r="AJ26" i="2900" s="1"/>
  <c r="AI25" i="2900"/>
  <c r="AI24" i="2900"/>
  <c r="AI23" i="2900"/>
  <c r="AJ23" i="2900" s="1"/>
  <c r="AI22" i="2900"/>
  <c r="AI21" i="2900"/>
  <c r="AI20" i="2900"/>
  <c r="AI19" i="2900"/>
  <c r="AJ19" i="2900" s="1"/>
  <c r="AI18" i="2900"/>
  <c r="AI17" i="2900"/>
  <c r="AI16" i="2900"/>
  <c r="AI15" i="2900"/>
  <c r="AJ15" i="2900" s="1"/>
  <c r="AI14" i="2900"/>
  <c r="AI13" i="2900"/>
  <c r="AI12" i="2900"/>
  <c r="AI11" i="2900"/>
  <c r="AJ11" i="2900" s="1"/>
  <c r="AI10" i="2900"/>
  <c r="AJ10" i="2900" s="1"/>
  <c r="AI9" i="2900"/>
  <c r="AI8" i="2900"/>
  <c r="AI7" i="2900"/>
  <c r="AJ7" i="2900" s="1"/>
  <c r="AE38" i="2900"/>
  <c r="AE37" i="2900"/>
  <c r="AE36" i="2900"/>
  <c r="AE33" i="2900"/>
  <c r="AE32" i="2900"/>
  <c r="AE30" i="2900"/>
  <c r="AE29" i="2900"/>
  <c r="AE28" i="2900"/>
  <c r="AE26" i="2900"/>
  <c r="AE25" i="2900"/>
  <c r="R48" i="2900" s="1"/>
  <c r="AE24" i="2900"/>
  <c r="AE21" i="2900"/>
  <c r="AE20" i="2900"/>
  <c r="AE17" i="2900"/>
  <c r="AE16" i="2900"/>
  <c r="AE14" i="2900"/>
  <c r="AE13" i="2900"/>
  <c r="AE12" i="2900"/>
  <c r="AE9" i="2900"/>
  <c r="AE8" i="2900"/>
  <c r="AG3" i="2900"/>
  <c r="AD38" i="2900"/>
  <c r="AD37" i="2900"/>
  <c r="AD36" i="2900"/>
  <c r="AD35" i="2900"/>
  <c r="AE35" i="2900" s="1"/>
  <c r="AD34" i="2900"/>
  <c r="AE34" i="2900" s="1"/>
  <c r="AD33" i="2900"/>
  <c r="AD32" i="2900"/>
  <c r="AD31" i="2900"/>
  <c r="AE31" i="2900" s="1"/>
  <c r="AD30" i="2900"/>
  <c r="AD29" i="2900"/>
  <c r="AD28" i="2900"/>
  <c r="AD27" i="2900"/>
  <c r="AE27" i="2900" s="1"/>
  <c r="AD26" i="2900"/>
  <c r="AD25" i="2900"/>
  <c r="AD24" i="2900"/>
  <c r="AD23" i="2900"/>
  <c r="AE23" i="2900" s="1"/>
  <c r="AD22" i="2900"/>
  <c r="AE22" i="2900" s="1"/>
  <c r="AD21" i="2900"/>
  <c r="AD20" i="2900"/>
  <c r="AD19" i="2900"/>
  <c r="AE19" i="2900" s="1"/>
  <c r="AD18" i="2900"/>
  <c r="AE18" i="2900" s="1"/>
  <c r="AD17" i="2900"/>
  <c r="AD16" i="2900"/>
  <c r="AD15" i="2900"/>
  <c r="AE15" i="2900" s="1"/>
  <c r="AD14" i="2900"/>
  <c r="AD13" i="2900"/>
  <c r="AD12" i="2900"/>
  <c r="AD11" i="2900"/>
  <c r="AE11" i="2900" s="1"/>
  <c r="AD10" i="2900"/>
  <c r="AE10" i="2900" s="1"/>
  <c r="AD9" i="2900"/>
  <c r="AD8" i="2900"/>
  <c r="AD7" i="2900"/>
  <c r="AE7" i="2900" s="1"/>
  <c r="Z38" i="2900"/>
  <c r="Z37" i="2900"/>
  <c r="Z36" i="2900"/>
  <c r="Z34" i="2900"/>
  <c r="Z33" i="2900"/>
  <c r="Z32" i="2900"/>
  <c r="Z30" i="2900"/>
  <c r="Z29" i="2900"/>
  <c r="Z28" i="2900"/>
  <c r="Z25" i="2900"/>
  <c r="Q48" i="2900" s="1"/>
  <c r="Z24" i="2900"/>
  <c r="Z22" i="2900"/>
  <c r="Z21" i="2900"/>
  <c r="Z20" i="2900"/>
  <c r="Z18" i="2900"/>
  <c r="Z17" i="2900"/>
  <c r="Z16" i="2900"/>
  <c r="Z14" i="2900"/>
  <c r="Z13" i="2900"/>
  <c r="Z12" i="2900"/>
  <c r="Z9" i="2900"/>
  <c r="Z8" i="2900"/>
  <c r="AB3" i="2900"/>
  <c r="Y38" i="2900"/>
  <c r="Y37" i="2900"/>
  <c r="Y36" i="2900"/>
  <c r="Y35" i="2900"/>
  <c r="Z35" i="2900" s="1"/>
  <c r="Y34" i="2900"/>
  <c r="Y33" i="2900"/>
  <c r="Y32" i="2900"/>
  <c r="Y31" i="2900"/>
  <c r="Z31" i="2900" s="1"/>
  <c r="Y30" i="2900"/>
  <c r="Y29" i="2900"/>
  <c r="Y28" i="2900"/>
  <c r="Y27" i="2900"/>
  <c r="Z27" i="2900" s="1"/>
  <c r="Y26" i="2900"/>
  <c r="Z26" i="2900" s="1"/>
  <c r="Y25" i="2900"/>
  <c r="Y24" i="2900"/>
  <c r="Y23" i="2900"/>
  <c r="Z23" i="2900" s="1"/>
  <c r="Y22" i="2900"/>
  <c r="Y21" i="2900"/>
  <c r="Y20" i="2900"/>
  <c r="Y19" i="2900"/>
  <c r="Z19" i="2900" s="1"/>
  <c r="Y18" i="2900"/>
  <c r="Y17" i="2900"/>
  <c r="Y16" i="2900"/>
  <c r="Y15" i="2900"/>
  <c r="Z15" i="2900" s="1"/>
  <c r="Y14" i="2900"/>
  <c r="Y13" i="2900"/>
  <c r="Y12" i="2900"/>
  <c r="Y11" i="2900"/>
  <c r="Z11" i="2900" s="1"/>
  <c r="Y10" i="2900"/>
  <c r="Z10" i="2900" s="1"/>
  <c r="Y9" i="2900"/>
  <c r="Y8" i="2900"/>
  <c r="Y7" i="2900"/>
  <c r="Z7" i="2900" s="1"/>
  <c r="U38" i="2900"/>
  <c r="U37" i="2900"/>
  <c r="U36" i="2900"/>
  <c r="U33" i="2900"/>
  <c r="U32" i="2900"/>
  <c r="U30" i="2900"/>
  <c r="U29" i="2900"/>
  <c r="U28" i="2900"/>
  <c r="U26" i="2900"/>
  <c r="U25" i="2900"/>
  <c r="P48" i="2900" s="1"/>
  <c r="U24" i="2900"/>
  <c r="U21" i="2900"/>
  <c r="U20" i="2900"/>
  <c r="U17" i="2900"/>
  <c r="U16" i="2900"/>
  <c r="U14" i="2900"/>
  <c r="U13" i="2900"/>
  <c r="U12" i="2900"/>
  <c r="U9" i="2900"/>
  <c r="U8" i="2900"/>
  <c r="W3" i="2900"/>
  <c r="T38" i="2900"/>
  <c r="T37" i="2900"/>
  <c r="T36" i="2900"/>
  <c r="T35" i="2900"/>
  <c r="U35" i="2900" s="1"/>
  <c r="T34" i="2900"/>
  <c r="U34" i="2900" s="1"/>
  <c r="T33" i="2900"/>
  <c r="T32" i="2900"/>
  <c r="T31" i="2900"/>
  <c r="U31" i="2900" s="1"/>
  <c r="T30" i="2900"/>
  <c r="T29" i="2900"/>
  <c r="T28" i="2900"/>
  <c r="T27" i="2900"/>
  <c r="U27" i="2900" s="1"/>
  <c r="T26" i="2900"/>
  <c r="T25" i="2900"/>
  <c r="T24" i="2900"/>
  <c r="T23" i="2900"/>
  <c r="U23" i="2900" s="1"/>
  <c r="T22" i="2900"/>
  <c r="U22" i="2900" s="1"/>
  <c r="T21" i="2900"/>
  <c r="T20" i="2900"/>
  <c r="T19" i="2900"/>
  <c r="U19" i="2900" s="1"/>
  <c r="T18" i="2900"/>
  <c r="U18" i="2900" s="1"/>
  <c r="T17" i="2900"/>
  <c r="T16" i="2900"/>
  <c r="T15" i="2900"/>
  <c r="U15" i="2900" s="1"/>
  <c r="T14" i="2900"/>
  <c r="T13" i="2900"/>
  <c r="T12" i="2900"/>
  <c r="T11" i="2900"/>
  <c r="U11" i="2900" s="1"/>
  <c r="T10" i="2900"/>
  <c r="U10" i="2900" s="1"/>
  <c r="T9" i="2900"/>
  <c r="T8" i="2900"/>
  <c r="T7" i="2900"/>
  <c r="U7" i="2900" s="1"/>
  <c r="O38" i="2900"/>
  <c r="O37" i="2900"/>
  <c r="O36" i="2900"/>
  <c r="O35" i="2900"/>
  <c r="O34" i="2900"/>
  <c r="O33" i="2900"/>
  <c r="O32" i="2900"/>
  <c r="O31" i="2900"/>
  <c r="O30" i="2900"/>
  <c r="O29" i="2900"/>
  <c r="O28" i="2900"/>
  <c r="O27" i="2900"/>
  <c r="O26" i="2900"/>
  <c r="O25" i="2900"/>
  <c r="O24" i="2900"/>
  <c r="O23" i="2900"/>
  <c r="O22" i="2900"/>
  <c r="O21" i="2900"/>
  <c r="O20" i="2900"/>
  <c r="O19" i="2900"/>
  <c r="O18" i="2900"/>
  <c r="O17" i="2900"/>
  <c r="O16" i="2900"/>
  <c r="O15" i="2900"/>
  <c r="O14" i="2900"/>
  <c r="O13" i="2900"/>
  <c r="O12" i="2900"/>
  <c r="O11" i="2900"/>
  <c r="O10" i="2900"/>
  <c r="O9" i="2900"/>
  <c r="O8" i="2900"/>
  <c r="O7" i="2900"/>
  <c r="Q3" i="2900"/>
  <c r="G3" i="2900"/>
  <c r="R47" i="2900" s="1"/>
  <c r="U52" i="2899"/>
  <c r="T52" i="2899"/>
  <c r="S52" i="2899"/>
  <c r="R52" i="2899"/>
  <c r="Q52" i="2899"/>
  <c r="P52" i="2899"/>
  <c r="AT36" i="2899"/>
  <c r="AT35" i="2899"/>
  <c r="AT32" i="2899"/>
  <c r="AT31" i="2899"/>
  <c r="AT29" i="2899"/>
  <c r="AT28" i="2899"/>
  <c r="AT27" i="2899"/>
  <c r="AT24" i="2899"/>
  <c r="AT23" i="2899"/>
  <c r="AT20" i="2899"/>
  <c r="AT19" i="2899"/>
  <c r="AT16" i="2899"/>
  <c r="AT15" i="2899"/>
  <c r="AT12" i="2899"/>
  <c r="AT11" i="2899"/>
  <c r="AT9" i="2899"/>
  <c r="AT8" i="2899"/>
  <c r="AT7" i="2899"/>
  <c r="AV3" i="2899"/>
  <c r="AS38" i="2899"/>
  <c r="AT38" i="2899" s="1"/>
  <c r="AS37" i="2899"/>
  <c r="AT37" i="2899" s="1"/>
  <c r="AS36" i="2899"/>
  <c r="AS35" i="2899"/>
  <c r="AS34" i="2899"/>
  <c r="AT34" i="2899" s="1"/>
  <c r="AS33" i="2899"/>
  <c r="AT33" i="2899" s="1"/>
  <c r="AS32" i="2899"/>
  <c r="AS31" i="2899"/>
  <c r="AS30" i="2899"/>
  <c r="AT30" i="2899" s="1"/>
  <c r="AS29" i="2899"/>
  <c r="AS28" i="2899"/>
  <c r="AS27" i="2899"/>
  <c r="AS26" i="2899"/>
  <c r="AT26" i="2899" s="1"/>
  <c r="AS25" i="2899"/>
  <c r="AT25" i="2899" s="1"/>
  <c r="U48" i="2899" s="1"/>
  <c r="AS24" i="2899"/>
  <c r="AS23" i="2899"/>
  <c r="AS22" i="2899"/>
  <c r="AT22" i="2899" s="1"/>
  <c r="AS21" i="2899"/>
  <c r="AT21" i="2899" s="1"/>
  <c r="AS20" i="2899"/>
  <c r="AS19" i="2899"/>
  <c r="AS18" i="2899"/>
  <c r="AT18" i="2899" s="1"/>
  <c r="AS17" i="2899"/>
  <c r="AT17" i="2899" s="1"/>
  <c r="AS16" i="2899"/>
  <c r="AS15" i="2899"/>
  <c r="AS14" i="2899"/>
  <c r="AT14" i="2899" s="1"/>
  <c r="AS13" i="2899"/>
  <c r="AT13" i="2899" s="1"/>
  <c r="AS12" i="2899"/>
  <c r="AS11" i="2899"/>
  <c r="AS10" i="2899"/>
  <c r="AT10" i="2899" s="1"/>
  <c r="AS9" i="2899"/>
  <c r="AS8" i="2899"/>
  <c r="AS7" i="2899"/>
  <c r="AO36" i="2899"/>
  <c r="AO35" i="2899"/>
  <c r="AO32" i="2899"/>
  <c r="AO31" i="2899"/>
  <c r="AO29" i="2899"/>
  <c r="AO28" i="2899"/>
  <c r="AO27" i="2899"/>
  <c r="AO24" i="2899"/>
  <c r="AO23" i="2899"/>
  <c r="AO20" i="2899"/>
  <c r="AO19" i="2899"/>
  <c r="AO16" i="2899"/>
  <c r="AO15" i="2899"/>
  <c r="AO12" i="2899"/>
  <c r="AO11" i="2899"/>
  <c r="AO8" i="2899"/>
  <c r="AO7" i="2899"/>
  <c r="AQ3" i="2899"/>
  <c r="AN38" i="2899"/>
  <c r="AO38" i="2899" s="1"/>
  <c r="AN37" i="2899"/>
  <c r="AO37" i="2899" s="1"/>
  <c r="AN36" i="2899"/>
  <c r="AN35" i="2899"/>
  <c r="AN34" i="2899"/>
  <c r="AO34" i="2899" s="1"/>
  <c r="AN33" i="2899"/>
  <c r="AO33" i="2899" s="1"/>
  <c r="AN32" i="2899"/>
  <c r="AN31" i="2899"/>
  <c r="AN30" i="2899"/>
  <c r="AO30" i="2899" s="1"/>
  <c r="AN29" i="2899"/>
  <c r="AN28" i="2899"/>
  <c r="AN27" i="2899"/>
  <c r="AN26" i="2899"/>
  <c r="AO26" i="2899" s="1"/>
  <c r="AN25" i="2899"/>
  <c r="AO25" i="2899" s="1"/>
  <c r="T48" i="2899" s="1"/>
  <c r="AN24" i="2899"/>
  <c r="AN23" i="2899"/>
  <c r="AN22" i="2899"/>
  <c r="AO22" i="2899" s="1"/>
  <c r="AN21" i="2899"/>
  <c r="AO21" i="2899" s="1"/>
  <c r="AN20" i="2899"/>
  <c r="AN19" i="2899"/>
  <c r="AN18" i="2899"/>
  <c r="AO18" i="2899" s="1"/>
  <c r="AN17" i="2899"/>
  <c r="AO17" i="2899" s="1"/>
  <c r="AN16" i="2899"/>
  <c r="AN15" i="2899"/>
  <c r="AN14" i="2899"/>
  <c r="AO14" i="2899" s="1"/>
  <c r="AN13" i="2899"/>
  <c r="AO13" i="2899" s="1"/>
  <c r="AN12" i="2899"/>
  <c r="AN11" i="2899"/>
  <c r="AN10" i="2899"/>
  <c r="AO10" i="2899" s="1"/>
  <c r="AN9" i="2899"/>
  <c r="AO9" i="2899" s="1"/>
  <c r="AN8" i="2899"/>
  <c r="AN7" i="2899"/>
  <c r="S48" i="2899"/>
  <c r="AJ37" i="2899"/>
  <c r="AJ36" i="2899"/>
  <c r="AJ35" i="2899"/>
  <c r="AJ33" i="2899"/>
  <c r="AJ32" i="2899"/>
  <c r="AJ31" i="2899"/>
  <c r="AJ28" i="2899"/>
  <c r="AJ27" i="2899"/>
  <c r="AJ24" i="2899"/>
  <c r="AJ23" i="2899"/>
  <c r="AJ21" i="2899"/>
  <c r="AJ20" i="2899"/>
  <c r="AJ19" i="2899"/>
  <c r="AJ17" i="2899"/>
  <c r="AJ16" i="2899"/>
  <c r="AJ15" i="2899"/>
  <c r="AJ12" i="2899"/>
  <c r="AJ11" i="2899"/>
  <c r="AJ8" i="2899"/>
  <c r="AJ7" i="2899"/>
  <c r="AL3" i="2899"/>
  <c r="AI38" i="2899"/>
  <c r="AJ38" i="2899" s="1"/>
  <c r="AI37" i="2899"/>
  <c r="AI36" i="2899"/>
  <c r="AI35" i="2899"/>
  <c r="AI34" i="2899"/>
  <c r="AJ34" i="2899" s="1"/>
  <c r="AI33" i="2899"/>
  <c r="AI32" i="2899"/>
  <c r="AI31" i="2899"/>
  <c r="AI30" i="2899"/>
  <c r="AJ30" i="2899" s="1"/>
  <c r="AI29" i="2899"/>
  <c r="AJ29" i="2899" s="1"/>
  <c r="AI28" i="2899"/>
  <c r="AI27" i="2899"/>
  <c r="AI26" i="2899"/>
  <c r="AJ26" i="2899" s="1"/>
  <c r="AI25" i="2899"/>
  <c r="AJ25" i="2899" s="1"/>
  <c r="AI24" i="2899"/>
  <c r="AI23" i="2899"/>
  <c r="AI22" i="2899"/>
  <c r="AJ22" i="2899" s="1"/>
  <c r="AI21" i="2899"/>
  <c r="AI20" i="2899"/>
  <c r="AI19" i="2899"/>
  <c r="AI18" i="2899"/>
  <c r="AJ18" i="2899" s="1"/>
  <c r="AI17" i="2899"/>
  <c r="AI16" i="2899"/>
  <c r="AI15" i="2899"/>
  <c r="AI14" i="2899"/>
  <c r="AJ14" i="2899" s="1"/>
  <c r="AI13" i="2899"/>
  <c r="AJ13" i="2899" s="1"/>
  <c r="AI12" i="2899"/>
  <c r="AI11" i="2899"/>
  <c r="AI10" i="2899"/>
  <c r="AJ10" i="2899" s="1"/>
  <c r="AI9" i="2899"/>
  <c r="AJ9" i="2899" s="1"/>
  <c r="AI8" i="2899"/>
  <c r="AI7" i="2899"/>
  <c r="AE37" i="2899"/>
  <c r="AE36" i="2899"/>
  <c r="AE35" i="2899"/>
  <c r="AE33" i="2899"/>
  <c r="AE32" i="2899"/>
  <c r="AE31" i="2899"/>
  <c r="AE28" i="2899"/>
  <c r="AE27" i="2899"/>
  <c r="AE25" i="2899"/>
  <c r="R48" i="2899" s="1"/>
  <c r="AE24" i="2899"/>
  <c r="AE23" i="2899"/>
  <c r="AE21" i="2899"/>
  <c r="AE20" i="2899"/>
  <c r="AE19" i="2899"/>
  <c r="AE17" i="2899"/>
  <c r="AE16" i="2899"/>
  <c r="AE15" i="2899"/>
  <c r="AE12" i="2899"/>
  <c r="AE11" i="2899"/>
  <c r="AE9" i="2899"/>
  <c r="AE8" i="2899"/>
  <c r="AE7" i="2899"/>
  <c r="AG3" i="2899"/>
  <c r="AD38" i="2899"/>
  <c r="AE38" i="2899" s="1"/>
  <c r="AD37" i="2899"/>
  <c r="AD36" i="2899"/>
  <c r="AD35" i="2899"/>
  <c r="AD34" i="2899"/>
  <c r="AE34" i="2899" s="1"/>
  <c r="AD33" i="2899"/>
  <c r="AD32" i="2899"/>
  <c r="AD31" i="2899"/>
  <c r="AD30" i="2899"/>
  <c r="AE30" i="2899" s="1"/>
  <c r="AD29" i="2899"/>
  <c r="AE29" i="2899" s="1"/>
  <c r="AD28" i="2899"/>
  <c r="AD27" i="2899"/>
  <c r="AD26" i="2899"/>
  <c r="AE26" i="2899" s="1"/>
  <c r="AD25" i="2899"/>
  <c r="AD24" i="2899"/>
  <c r="AD23" i="2899"/>
  <c r="AD22" i="2899"/>
  <c r="AE22" i="2899" s="1"/>
  <c r="AD21" i="2899"/>
  <c r="AD20" i="2899"/>
  <c r="AD19" i="2899"/>
  <c r="AD18" i="2899"/>
  <c r="AE18" i="2899" s="1"/>
  <c r="AD17" i="2899"/>
  <c r="AD16" i="2899"/>
  <c r="AD15" i="2899"/>
  <c r="AD14" i="2899"/>
  <c r="AE14" i="2899" s="1"/>
  <c r="AD13" i="2899"/>
  <c r="AE13" i="2899" s="1"/>
  <c r="AD12" i="2899"/>
  <c r="AD11" i="2899"/>
  <c r="AD10" i="2899"/>
  <c r="AE10" i="2899" s="1"/>
  <c r="AD9" i="2899"/>
  <c r="AD8" i="2899"/>
  <c r="AD7" i="2899"/>
  <c r="Z36" i="2899"/>
  <c r="Z35" i="2899"/>
  <c r="Z32" i="2899"/>
  <c r="Z31" i="2899"/>
  <c r="Z28" i="2899"/>
  <c r="Z27" i="2899"/>
  <c r="Z24" i="2899"/>
  <c r="Z23" i="2899"/>
  <c r="Z20" i="2899"/>
  <c r="Z19" i="2899"/>
  <c r="Z16" i="2899"/>
  <c r="Z15" i="2899"/>
  <c r="Z12" i="2899"/>
  <c r="Z11" i="2899"/>
  <c r="Z8" i="2899"/>
  <c r="Z7" i="2899"/>
  <c r="AB3" i="2899"/>
  <c r="Y38" i="2899"/>
  <c r="Z38" i="2899" s="1"/>
  <c r="Y37" i="2899"/>
  <c r="Z37" i="2899" s="1"/>
  <c r="Y36" i="2899"/>
  <c r="Y35" i="2899"/>
  <c r="Y34" i="2899"/>
  <c r="Z34" i="2899" s="1"/>
  <c r="Y33" i="2899"/>
  <c r="Z33" i="2899" s="1"/>
  <c r="Y32" i="2899"/>
  <c r="Y31" i="2899"/>
  <c r="Y30" i="2899"/>
  <c r="Z30" i="2899" s="1"/>
  <c r="Y29" i="2899"/>
  <c r="Z29" i="2899" s="1"/>
  <c r="Y28" i="2899"/>
  <c r="Y27" i="2899"/>
  <c r="Y26" i="2899"/>
  <c r="Z26" i="2899" s="1"/>
  <c r="Y25" i="2899"/>
  <c r="Z25" i="2899" s="1"/>
  <c r="Q48" i="2899" s="1"/>
  <c r="Y24" i="2899"/>
  <c r="Y23" i="2899"/>
  <c r="Y22" i="2899"/>
  <c r="Z22" i="2899" s="1"/>
  <c r="Y21" i="2899"/>
  <c r="Z21" i="2899" s="1"/>
  <c r="Y20" i="2899"/>
  <c r="Y19" i="2899"/>
  <c r="Y18" i="2899"/>
  <c r="Z18" i="2899" s="1"/>
  <c r="Y17" i="2899"/>
  <c r="Z17" i="2899" s="1"/>
  <c r="Y16" i="2899"/>
  <c r="Y15" i="2899"/>
  <c r="Y14" i="2899"/>
  <c r="Z14" i="2899" s="1"/>
  <c r="Y13" i="2899"/>
  <c r="Z13" i="2899" s="1"/>
  <c r="Y12" i="2899"/>
  <c r="Y11" i="2899"/>
  <c r="Y10" i="2899"/>
  <c r="Z10" i="2899" s="1"/>
  <c r="Y9" i="2899"/>
  <c r="Z9" i="2899" s="1"/>
  <c r="Y8" i="2899"/>
  <c r="Y7" i="2899"/>
  <c r="P48" i="2899"/>
  <c r="U36" i="2899"/>
  <c r="U35" i="2899"/>
  <c r="U32" i="2899"/>
  <c r="U31" i="2899"/>
  <c r="U29" i="2899"/>
  <c r="U28" i="2899"/>
  <c r="U27" i="2899"/>
  <c r="U24" i="2899"/>
  <c r="U23" i="2899"/>
  <c r="U20" i="2899"/>
  <c r="U19" i="2899"/>
  <c r="U17" i="2899"/>
  <c r="U16" i="2899"/>
  <c r="U15" i="2899"/>
  <c r="U13" i="2899"/>
  <c r="U12" i="2899"/>
  <c r="U11" i="2899"/>
  <c r="U8" i="2899"/>
  <c r="U7" i="2899"/>
  <c r="W3" i="2899"/>
  <c r="T38" i="2899"/>
  <c r="U38" i="2899" s="1"/>
  <c r="T37" i="2899"/>
  <c r="U37" i="2899" s="1"/>
  <c r="T36" i="2899"/>
  <c r="T35" i="2899"/>
  <c r="T34" i="2899"/>
  <c r="U34" i="2899" s="1"/>
  <c r="T33" i="2899"/>
  <c r="U33" i="2899" s="1"/>
  <c r="T32" i="2899"/>
  <c r="T31" i="2899"/>
  <c r="T30" i="2899"/>
  <c r="U30" i="2899" s="1"/>
  <c r="T29" i="2899"/>
  <c r="T28" i="2899"/>
  <c r="T27" i="2899"/>
  <c r="T26" i="2899"/>
  <c r="U26" i="2899" s="1"/>
  <c r="T25" i="2899"/>
  <c r="U25" i="2899" s="1"/>
  <c r="T24" i="2899"/>
  <c r="T23" i="2899"/>
  <c r="T22" i="2899"/>
  <c r="U22" i="2899" s="1"/>
  <c r="T21" i="2899"/>
  <c r="U21" i="2899" s="1"/>
  <c r="T20" i="2899"/>
  <c r="T19" i="2899"/>
  <c r="T18" i="2899"/>
  <c r="U18" i="2899" s="1"/>
  <c r="T17" i="2899"/>
  <c r="T16" i="2899"/>
  <c r="T15" i="2899"/>
  <c r="T14" i="2899"/>
  <c r="U14" i="2899" s="1"/>
  <c r="T13" i="2899"/>
  <c r="T12" i="2899"/>
  <c r="T11" i="2899"/>
  <c r="T10" i="2899"/>
  <c r="U10" i="2899" s="1"/>
  <c r="T9" i="2899"/>
  <c r="U9" i="2899" s="1"/>
  <c r="T8" i="2899"/>
  <c r="T7" i="2899"/>
  <c r="U47" i="2899"/>
  <c r="T47" i="2899"/>
  <c r="Q47" i="2899"/>
  <c r="O38" i="2899"/>
  <c r="O37" i="2899"/>
  <c r="O36" i="2899"/>
  <c r="O35" i="2899"/>
  <c r="O34" i="2899"/>
  <c r="O33" i="2899"/>
  <c r="O32" i="2899"/>
  <c r="O31" i="2899"/>
  <c r="O30" i="2899"/>
  <c r="O29" i="2899"/>
  <c r="O28" i="2899"/>
  <c r="O27" i="2899"/>
  <c r="O26" i="2899"/>
  <c r="O25" i="2899"/>
  <c r="O24" i="2899"/>
  <c r="O23" i="2899"/>
  <c r="O22" i="2899"/>
  <c r="O21" i="2899"/>
  <c r="O20" i="2899"/>
  <c r="O19" i="2899"/>
  <c r="O18" i="2899"/>
  <c r="O17" i="2899"/>
  <c r="O16" i="2899"/>
  <c r="O15" i="2899"/>
  <c r="O14" i="2899"/>
  <c r="O13" i="2899"/>
  <c r="O12" i="2899"/>
  <c r="O11" i="2899"/>
  <c r="O10" i="2899"/>
  <c r="O9" i="2899"/>
  <c r="O8" i="2899"/>
  <c r="O7" i="2899"/>
  <c r="Q3" i="2899"/>
  <c r="G3" i="2899"/>
  <c r="U52" i="2898"/>
  <c r="T52" i="2898"/>
  <c r="S52" i="2898"/>
  <c r="R52" i="2898"/>
  <c r="Q52" i="2898"/>
  <c r="P52" i="2898"/>
  <c r="U48" i="2898"/>
  <c r="AT38" i="2898"/>
  <c r="AT36" i="2898"/>
  <c r="AT35" i="2898"/>
  <c r="AT34" i="2898"/>
  <c r="AT32" i="2898"/>
  <c r="AT31" i="2898"/>
  <c r="AT30" i="2898"/>
  <c r="AT27" i="2898"/>
  <c r="AT26" i="2898"/>
  <c r="AT24" i="2898"/>
  <c r="AT23" i="2898"/>
  <c r="AT22" i="2898"/>
  <c r="AT20" i="2898"/>
  <c r="AT19" i="2898"/>
  <c r="AT18" i="2898"/>
  <c r="AT16" i="2898"/>
  <c r="AT15" i="2898"/>
  <c r="AT14" i="2898"/>
  <c r="AT11" i="2898"/>
  <c r="AT10" i="2898"/>
  <c r="AT8" i="2898"/>
  <c r="AT7" i="2898"/>
  <c r="AV3" i="2898"/>
  <c r="AS38" i="2898"/>
  <c r="AS37" i="2898"/>
  <c r="AT37" i="2898" s="1"/>
  <c r="AS36" i="2898"/>
  <c r="AS35" i="2898"/>
  <c r="AS34" i="2898"/>
  <c r="AS33" i="2898"/>
  <c r="AT33" i="2898" s="1"/>
  <c r="AS32" i="2898"/>
  <c r="AS31" i="2898"/>
  <c r="AS30" i="2898"/>
  <c r="AS29" i="2898"/>
  <c r="AT29" i="2898" s="1"/>
  <c r="AS28" i="2898"/>
  <c r="AT28" i="2898" s="1"/>
  <c r="AS27" i="2898"/>
  <c r="AS26" i="2898"/>
  <c r="AS25" i="2898"/>
  <c r="AT25" i="2898" s="1"/>
  <c r="AS24" i="2898"/>
  <c r="AS23" i="2898"/>
  <c r="AS22" i="2898"/>
  <c r="AS21" i="2898"/>
  <c r="AT21" i="2898" s="1"/>
  <c r="AS20" i="2898"/>
  <c r="AS19" i="2898"/>
  <c r="AS18" i="2898"/>
  <c r="AS17" i="2898"/>
  <c r="AT17" i="2898" s="1"/>
  <c r="AS16" i="2898"/>
  <c r="AS15" i="2898"/>
  <c r="AS14" i="2898"/>
  <c r="AS13" i="2898"/>
  <c r="AT13" i="2898" s="1"/>
  <c r="AS12" i="2898"/>
  <c r="AT12" i="2898" s="1"/>
  <c r="AS11" i="2898"/>
  <c r="AS10" i="2898"/>
  <c r="AS9" i="2898"/>
  <c r="AT9" i="2898" s="1"/>
  <c r="AS8" i="2898"/>
  <c r="AS7" i="2898"/>
  <c r="AO38" i="2898"/>
  <c r="AO35" i="2898"/>
  <c r="AO34" i="2898"/>
  <c r="AO31" i="2898"/>
  <c r="AO30" i="2898"/>
  <c r="AO28" i="2898"/>
  <c r="AO27" i="2898"/>
  <c r="AO26" i="2898"/>
  <c r="AO24" i="2898"/>
  <c r="AO23" i="2898"/>
  <c r="AO22" i="2898"/>
  <c r="AO19" i="2898"/>
  <c r="AO18" i="2898"/>
  <c r="AO15" i="2898"/>
  <c r="AO14" i="2898"/>
  <c r="AO11" i="2898"/>
  <c r="AO10" i="2898"/>
  <c r="AO8" i="2898"/>
  <c r="AO7" i="2898"/>
  <c r="AQ3" i="2898"/>
  <c r="AN38" i="2898"/>
  <c r="AN37" i="2898"/>
  <c r="AO37" i="2898" s="1"/>
  <c r="AN36" i="2898"/>
  <c r="AO36" i="2898" s="1"/>
  <c r="AN35" i="2898"/>
  <c r="AN34" i="2898"/>
  <c r="AN33" i="2898"/>
  <c r="AO33" i="2898" s="1"/>
  <c r="AN32" i="2898"/>
  <c r="AO32" i="2898" s="1"/>
  <c r="AN31" i="2898"/>
  <c r="AN30" i="2898"/>
  <c r="AN29" i="2898"/>
  <c r="AO29" i="2898" s="1"/>
  <c r="AN28" i="2898"/>
  <c r="AN27" i="2898"/>
  <c r="AN26" i="2898"/>
  <c r="AN25" i="2898"/>
  <c r="AO25" i="2898" s="1"/>
  <c r="T48" i="2898" s="1"/>
  <c r="AN24" i="2898"/>
  <c r="AN23" i="2898"/>
  <c r="AN22" i="2898"/>
  <c r="AN21" i="2898"/>
  <c r="AO21" i="2898" s="1"/>
  <c r="AN20" i="2898"/>
  <c r="AO20" i="2898" s="1"/>
  <c r="AN19" i="2898"/>
  <c r="AN18" i="2898"/>
  <c r="AN17" i="2898"/>
  <c r="AO17" i="2898" s="1"/>
  <c r="AN16" i="2898"/>
  <c r="AO16" i="2898" s="1"/>
  <c r="AN15" i="2898"/>
  <c r="AN14" i="2898"/>
  <c r="AN13" i="2898"/>
  <c r="AO13" i="2898" s="1"/>
  <c r="AN12" i="2898"/>
  <c r="AO12" i="2898" s="1"/>
  <c r="AN11" i="2898"/>
  <c r="AN10" i="2898"/>
  <c r="AN9" i="2898"/>
  <c r="AO9" i="2898" s="1"/>
  <c r="AN8" i="2898"/>
  <c r="AN7" i="2898"/>
  <c r="S48" i="2898"/>
  <c r="AJ38" i="2898"/>
  <c r="AJ35" i="2898"/>
  <c r="AJ34" i="2898"/>
  <c r="AJ31" i="2898"/>
  <c r="AJ30" i="2898"/>
  <c r="AJ28" i="2898"/>
  <c r="AJ26" i="2898"/>
  <c r="AJ23" i="2898"/>
  <c r="AJ22" i="2898"/>
  <c r="AJ19" i="2898"/>
  <c r="AJ18" i="2898"/>
  <c r="AJ15" i="2898"/>
  <c r="AJ14" i="2898"/>
  <c r="AJ12" i="2898"/>
  <c r="AJ10" i="2898"/>
  <c r="AJ7" i="2898"/>
  <c r="AL3" i="2898"/>
  <c r="AI38" i="2898"/>
  <c r="AI37" i="2898"/>
  <c r="AJ37" i="2898" s="1"/>
  <c r="AI36" i="2898"/>
  <c r="AJ36" i="2898" s="1"/>
  <c r="AI35" i="2898"/>
  <c r="AI34" i="2898"/>
  <c r="AI33" i="2898"/>
  <c r="AJ33" i="2898" s="1"/>
  <c r="AI32" i="2898"/>
  <c r="AJ32" i="2898" s="1"/>
  <c r="AI31" i="2898"/>
  <c r="AI30" i="2898"/>
  <c r="AI29" i="2898"/>
  <c r="AJ29" i="2898" s="1"/>
  <c r="AI28" i="2898"/>
  <c r="AI27" i="2898"/>
  <c r="AJ27" i="2898" s="1"/>
  <c r="AI26" i="2898"/>
  <c r="AI25" i="2898"/>
  <c r="AJ25" i="2898" s="1"/>
  <c r="AI24" i="2898"/>
  <c r="AJ24" i="2898" s="1"/>
  <c r="AI23" i="2898"/>
  <c r="AI22" i="2898"/>
  <c r="AI21" i="2898"/>
  <c r="AJ21" i="2898" s="1"/>
  <c r="AI20" i="2898"/>
  <c r="AJ20" i="2898" s="1"/>
  <c r="AI19" i="2898"/>
  <c r="AI18" i="2898"/>
  <c r="AI17" i="2898"/>
  <c r="AJ17" i="2898" s="1"/>
  <c r="AI16" i="2898"/>
  <c r="AJ16" i="2898" s="1"/>
  <c r="AI15" i="2898"/>
  <c r="AI14" i="2898"/>
  <c r="AI13" i="2898"/>
  <c r="AJ13" i="2898" s="1"/>
  <c r="AI12" i="2898"/>
  <c r="AI11" i="2898"/>
  <c r="AJ11" i="2898" s="1"/>
  <c r="AI10" i="2898"/>
  <c r="AI9" i="2898"/>
  <c r="AJ9" i="2898" s="1"/>
  <c r="AI8" i="2898"/>
  <c r="AJ8" i="2898" s="1"/>
  <c r="AI7" i="2898"/>
  <c r="AE38" i="2898"/>
  <c r="AE34" i="2898"/>
  <c r="AE32" i="2898"/>
  <c r="AE30" i="2898"/>
  <c r="AE27" i="2898"/>
  <c r="AE26" i="2898"/>
  <c r="AE23" i="2898"/>
  <c r="AE22" i="2898"/>
  <c r="AE18" i="2898"/>
  <c r="AE16" i="2898"/>
  <c r="AE14" i="2898"/>
  <c r="AE11" i="2898"/>
  <c r="AE10" i="2898"/>
  <c r="AE7" i="2898"/>
  <c r="AG3" i="2898"/>
  <c r="AD38" i="2898"/>
  <c r="AD37" i="2898"/>
  <c r="AE37" i="2898" s="1"/>
  <c r="AD36" i="2898"/>
  <c r="AE36" i="2898" s="1"/>
  <c r="AD35" i="2898"/>
  <c r="AE35" i="2898" s="1"/>
  <c r="AD34" i="2898"/>
  <c r="AD33" i="2898"/>
  <c r="AE33" i="2898" s="1"/>
  <c r="AD32" i="2898"/>
  <c r="AD31" i="2898"/>
  <c r="AE31" i="2898" s="1"/>
  <c r="AD30" i="2898"/>
  <c r="AD29" i="2898"/>
  <c r="AE29" i="2898" s="1"/>
  <c r="AD28" i="2898"/>
  <c r="AE28" i="2898" s="1"/>
  <c r="AD27" i="2898"/>
  <c r="AD26" i="2898"/>
  <c r="AD25" i="2898"/>
  <c r="AE25" i="2898" s="1"/>
  <c r="R48" i="2898" s="1"/>
  <c r="AD24" i="2898"/>
  <c r="AE24" i="2898" s="1"/>
  <c r="AD23" i="2898"/>
  <c r="AD22" i="2898"/>
  <c r="AD21" i="2898"/>
  <c r="AE21" i="2898" s="1"/>
  <c r="AD20" i="2898"/>
  <c r="AE20" i="2898" s="1"/>
  <c r="AD19" i="2898"/>
  <c r="AE19" i="2898" s="1"/>
  <c r="AD18" i="2898"/>
  <c r="AD17" i="2898"/>
  <c r="AE17" i="2898" s="1"/>
  <c r="AD16" i="2898"/>
  <c r="AD15" i="2898"/>
  <c r="AE15" i="2898" s="1"/>
  <c r="AD14" i="2898"/>
  <c r="AD13" i="2898"/>
  <c r="AE13" i="2898" s="1"/>
  <c r="AD12" i="2898"/>
  <c r="AE12" i="2898" s="1"/>
  <c r="AD11" i="2898"/>
  <c r="AD10" i="2898"/>
  <c r="AD9" i="2898"/>
  <c r="AE9" i="2898" s="1"/>
  <c r="AD8" i="2898"/>
  <c r="AE8" i="2898" s="1"/>
  <c r="AD7" i="2898"/>
  <c r="Z38" i="2898"/>
  <c r="Z36" i="2898"/>
  <c r="Z34" i="2898"/>
  <c r="Z32" i="2898"/>
  <c r="Z31" i="2898"/>
  <c r="Z30" i="2898"/>
  <c r="Z26" i="2898"/>
  <c r="Z22" i="2898"/>
  <c r="Z20" i="2898"/>
  <c r="Z18" i="2898"/>
  <c r="Z16" i="2898"/>
  <c r="Z15" i="2898"/>
  <c r="Z14" i="2898"/>
  <c r="Z10" i="2898"/>
  <c r="AB3" i="2898"/>
  <c r="Y38" i="2898"/>
  <c r="Y37" i="2898"/>
  <c r="Z37" i="2898" s="1"/>
  <c r="Y36" i="2898"/>
  <c r="Y35" i="2898"/>
  <c r="Z35" i="2898" s="1"/>
  <c r="Y34" i="2898"/>
  <c r="Y33" i="2898"/>
  <c r="Z33" i="2898" s="1"/>
  <c r="Y32" i="2898"/>
  <c r="Y31" i="2898"/>
  <c r="Y30" i="2898"/>
  <c r="Y29" i="2898"/>
  <c r="Z29" i="2898" s="1"/>
  <c r="Y28" i="2898"/>
  <c r="Z28" i="2898" s="1"/>
  <c r="Y27" i="2898"/>
  <c r="Z27" i="2898" s="1"/>
  <c r="Y26" i="2898"/>
  <c r="Y25" i="2898"/>
  <c r="Z25" i="2898" s="1"/>
  <c r="Q48" i="2898" s="1"/>
  <c r="Y24" i="2898"/>
  <c r="Z24" i="2898" s="1"/>
  <c r="Y23" i="2898"/>
  <c r="Z23" i="2898" s="1"/>
  <c r="Y22" i="2898"/>
  <c r="Y21" i="2898"/>
  <c r="Z21" i="2898" s="1"/>
  <c r="Y20" i="2898"/>
  <c r="Y19" i="2898"/>
  <c r="Z19" i="2898" s="1"/>
  <c r="Y18" i="2898"/>
  <c r="Y17" i="2898"/>
  <c r="Z17" i="2898" s="1"/>
  <c r="Y16" i="2898"/>
  <c r="Y15" i="2898"/>
  <c r="Y14" i="2898"/>
  <c r="Y13" i="2898"/>
  <c r="Z13" i="2898" s="1"/>
  <c r="Y12" i="2898"/>
  <c r="Z12" i="2898" s="1"/>
  <c r="Y11" i="2898"/>
  <c r="Z11" i="2898" s="1"/>
  <c r="Y10" i="2898"/>
  <c r="Y9" i="2898"/>
  <c r="Z9" i="2898" s="1"/>
  <c r="Y8" i="2898"/>
  <c r="Z8" i="2898" s="1"/>
  <c r="Y7" i="2898"/>
  <c r="Z7" i="2898" s="1"/>
  <c r="P48" i="2898"/>
  <c r="U38" i="2898"/>
  <c r="U36" i="2898"/>
  <c r="U35" i="2898"/>
  <c r="U34" i="2898"/>
  <c r="U32" i="2898"/>
  <c r="U31" i="2898"/>
  <c r="U30" i="2898"/>
  <c r="U26" i="2898"/>
  <c r="U24" i="2898"/>
  <c r="U22" i="2898"/>
  <c r="U20" i="2898"/>
  <c r="U19" i="2898"/>
  <c r="U18" i="2898"/>
  <c r="U16" i="2898"/>
  <c r="U15" i="2898"/>
  <c r="U14" i="2898"/>
  <c r="U10" i="2898"/>
  <c r="U8" i="2898"/>
  <c r="W3" i="2898"/>
  <c r="T38" i="2898"/>
  <c r="T37" i="2898"/>
  <c r="U37" i="2898" s="1"/>
  <c r="T36" i="2898"/>
  <c r="T35" i="2898"/>
  <c r="T34" i="2898"/>
  <c r="T33" i="2898"/>
  <c r="U33" i="2898" s="1"/>
  <c r="T32" i="2898"/>
  <c r="T31" i="2898"/>
  <c r="T30" i="2898"/>
  <c r="T29" i="2898"/>
  <c r="U29" i="2898" s="1"/>
  <c r="T28" i="2898"/>
  <c r="U28" i="2898" s="1"/>
  <c r="T27" i="2898"/>
  <c r="U27" i="2898" s="1"/>
  <c r="T26" i="2898"/>
  <c r="T25" i="2898"/>
  <c r="U25" i="2898" s="1"/>
  <c r="T24" i="2898"/>
  <c r="T23" i="2898"/>
  <c r="U23" i="2898" s="1"/>
  <c r="T22" i="2898"/>
  <c r="T21" i="2898"/>
  <c r="U21" i="2898" s="1"/>
  <c r="T20" i="2898"/>
  <c r="T19" i="2898"/>
  <c r="T18" i="2898"/>
  <c r="T17" i="2898"/>
  <c r="U17" i="2898" s="1"/>
  <c r="T16" i="2898"/>
  <c r="T15" i="2898"/>
  <c r="T14" i="2898"/>
  <c r="T13" i="2898"/>
  <c r="U13" i="2898" s="1"/>
  <c r="T12" i="2898"/>
  <c r="U12" i="2898" s="1"/>
  <c r="T11" i="2898"/>
  <c r="U11" i="2898" s="1"/>
  <c r="T10" i="2898"/>
  <c r="T9" i="2898"/>
  <c r="U9" i="2898" s="1"/>
  <c r="T8" i="2898"/>
  <c r="T7" i="2898"/>
  <c r="U7" i="2898" s="1"/>
  <c r="T47" i="2898"/>
  <c r="S47" i="2898"/>
  <c r="R47" i="2898"/>
  <c r="P47" i="2898"/>
  <c r="N44" i="2898"/>
  <c r="O38" i="2898"/>
  <c r="O37" i="2898"/>
  <c r="O36" i="2898"/>
  <c r="O35" i="2898"/>
  <c r="O34" i="2898"/>
  <c r="O33" i="2898"/>
  <c r="O32" i="2898"/>
  <c r="O31" i="2898"/>
  <c r="O30" i="2898"/>
  <c r="O29" i="2898"/>
  <c r="O28" i="2898"/>
  <c r="O27" i="2898"/>
  <c r="O26" i="2898"/>
  <c r="O25" i="2898"/>
  <c r="O24" i="2898"/>
  <c r="O23" i="2898"/>
  <c r="O22" i="2898"/>
  <c r="O21" i="2898"/>
  <c r="O20" i="2898"/>
  <c r="O19" i="2898"/>
  <c r="O18" i="2898"/>
  <c r="O17" i="2898"/>
  <c r="O16" i="2898"/>
  <c r="O15" i="2898"/>
  <c r="O14" i="2898"/>
  <c r="O13" i="2898"/>
  <c r="O12" i="2898"/>
  <c r="O11" i="2898"/>
  <c r="O10" i="2898"/>
  <c r="O9" i="2898"/>
  <c r="O8" i="2898"/>
  <c r="O7" i="2898"/>
  <c r="Q3" i="2898"/>
  <c r="G3" i="2898"/>
  <c r="U47" i="2898" s="1"/>
  <c r="U52" i="2897"/>
  <c r="T52" i="2897"/>
  <c r="S52" i="2897"/>
  <c r="R52" i="2897"/>
  <c r="Q52" i="2897"/>
  <c r="P52" i="2897"/>
  <c r="AT38" i="2897"/>
  <c r="AT37" i="2897"/>
  <c r="AT35" i="2897"/>
  <c r="AT34" i="2897"/>
  <c r="AT33" i="2897"/>
  <c r="AT30" i="2897"/>
  <c r="AT29" i="2897"/>
  <c r="AT25" i="2897"/>
  <c r="U48" i="2897" s="1"/>
  <c r="AT23" i="2897"/>
  <c r="AT22" i="2897"/>
  <c r="AT21" i="2897"/>
  <c r="AT19" i="2897"/>
  <c r="AT18" i="2897"/>
  <c r="AT17" i="2897"/>
  <c r="AT14" i="2897"/>
  <c r="AT13" i="2897"/>
  <c r="AT9" i="2897"/>
  <c r="AT7" i="2897"/>
  <c r="AV3" i="2897"/>
  <c r="AS38" i="2897"/>
  <c r="AS37" i="2897"/>
  <c r="AS36" i="2897"/>
  <c r="AT36" i="2897" s="1"/>
  <c r="AS35" i="2897"/>
  <c r="AS34" i="2897"/>
  <c r="AS33" i="2897"/>
  <c r="AS32" i="2897"/>
  <c r="AT32" i="2897" s="1"/>
  <c r="AS31" i="2897"/>
  <c r="AT31" i="2897" s="1"/>
  <c r="AS30" i="2897"/>
  <c r="AS29" i="2897"/>
  <c r="AS28" i="2897"/>
  <c r="AT28" i="2897" s="1"/>
  <c r="AS27" i="2897"/>
  <c r="AT27" i="2897" s="1"/>
  <c r="AS26" i="2897"/>
  <c r="AT26" i="2897" s="1"/>
  <c r="AS25" i="2897"/>
  <c r="AS24" i="2897"/>
  <c r="AT24" i="2897" s="1"/>
  <c r="AS23" i="2897"/>
  <c r="AS22" i="2897"/>
  <c r="AS21" i="2897"/>
  <c r="AS20" i="2897"/>
  <c r="AT20" i="2897" s="1"/>
  <c r="AS19" i="2897"/>
  <c r="AS18" i="2897"/>
  <c r="AS17" i="2897"/>
  <c r="AS16" i="2897"/>
  <c r="AT16" i="2897" s="1"/>
  <c r="AS15" i="2897"/>
  <c r="AT15" i="2897" s="1"/>
  <c r="AS14" i="2897"/>
  <c r="AS13" i="2897"/>
  <c r="AS12" i="2897"/>
  <c r="AT12" i="2897" s="1"/>
  <c r="AS11" i="2897"/>
  <c r="AT11" i="2897" s="1"/>
  <c r="AS10" i="2897"/>
  <c r="AT10" i="2897" s="1"/>
  <c r="AS9" i="2897"/>
  <c r="AS8" i="2897"/>
  <c r="AT8" i="2897" s="1"/>
  <c r="AS7" i="2897"/>
  <c r="AO38" i="2897"/>
  <c r="AO37" i="2897"/>
  <c r="AO34" i="2897"/>
  <c r="AO33" i="2897"/>
  <c r="AO29" i="2897"/>
  <c r="AO25" i="2897"/>
  <c r="T48" i="2897" s="1"/>
  <c r="AO22" i="2897"/>
  <c r="AO21" i="2897"/>
  <c r="AO18" i="2897"/>
  <c r="AO17" i="2897"/>
  <c r="AO13" i="2897"/>
  <c r="AO9" i="2897"/>
  <c r="AQ3" i="2897"/>
  <c r="AN38" i="2897"/>
  <c r="AN37" i="2897"/>
  <c r="AN36" i="2897"/>
  <c r="AO36" i="2897" s="1"/>
  <c r="AN35" i="2897"/>
  <c r="AO35" i="2897" s="1"/>
  <c r="AN34" i="2897"/>
  <c r="AN33" i="2897"/>
  <c r="AN32" i="2897"/>
  <c r="AO32" i="2897" s="1"/>
  <c r="AN31" i="2897"/>
  <c r="AO31" i="2897" s="1"/>
  <c r="AN30" i="2897"/>
  <c r="AO30" i="2897" s="1"/>
  <c r="AN29" i="2897"/>
  <c r="AN28" i="2897"/>
  <c r="AO28" i="2897" s="1"/>
  <c r="AN27" i="2897"/>
  <c r="AO27" i="2897" s="1"/>
  <c r="AN26" i="2897"/>
  <c r="AO26" i="2897" s="1"/>
  <c r="AN25" i="2897"/>
  <c r="AN24" i="2897"/>
  <c r="AO24" i="2897" s="1"/>
  <c r="AN23" i="2897"/>
  <c r="AO23" i="2897" s="1"/>
  <c r="AN22" i="2897"/>
  <c r="AN21" i="2897"/>
  <c r="AN20" i="2897"/>
  <c r="AO20" i="2897" s="1"/>
  <c r="AN19" i="2897"/>
  <c r="AO19" i="2897" s="1"/>
  <c r="AN18" i="2897"/>
  <c r="AN17" i="2897"/>
  <c r="AN16" i="2897"/>
  <c r="AO16" i="2897" s="1"/>
  <c r="AN15" i="2897"/>
  <c r="AO15" i="2897" s="1"/>
  <c r="AN14" i="2897"/>
  <c r="AO14" i="2897" s="1"/>
  <c r="AN13" i="2897"/>
  <c r="AN12" i="2897"/>
  <c r="AO12" i="2897" s="1"/>
  <c r="AN11" i="2897"/>
  <c r="AO11" i="2897" s="1"/>
  <c r="AN10" i="2897"/>
  <c r="AO10" i="2897" s="1"/>
  <c r="AN9" i="2897"/>
  <c r="AN8" i="2897"/>
  <c r="AO8" i="2897" s="1"/>
  <c r="AN7" i="2897"/>
  <c r="AO7" i="2897" s="1"/>
  <c r="AJ38" i="2897"/>
  <c r="AJ37" i="2897"/>
  <c r="AJ33" i="2897"/>
  <c r="AJ31" i="2897"/>
  <c r="AJ29" i="2897"/>
  <c r="AJ26" i="2897"/>
  <c r="AJ25" i="2897"/>
  <c r="S48" i="2897" s="1"/>
  <c r="AJ22" i="2897"/>
  <c r="AJ21" i="2897"/>
  <c r="AJ17" i="2897"/>
  <c r="AJ15" i="2897"/>
  <c r="AJ13" i="2897"/>
  <c r="AJ10" i="2897"/>
  <c r="AJ9" i="2897"/>
  <c r="AL3" i="2897"/>
  <c r="AI38" i="2897"/>
  <c r="AI37" i="2897"/>
  <c r="AI36" i="2897"/>
  <c r="AJ36" i="2897" s="1"/>
  <c r="AI35" i="2897"/>
  <c r="AJ35" i="2897" s="1"/>
  <c r="AI34" i="2897"/>
  <c r="AJ34" i="2897" s="1"/>
  <c r="AI33" i="2897"/>
  <c r="AI32" i="2897"/>
  <c r="AJ32" i="2897" s="1"/>
  <c r="AI31" i="2897"/>
  <c r="AI30" i="2897"/>
  <c r="AJ30" i="2897" s="1"/>
  <c r="AI29" i="2897"/>
  <c r="AI28" i="2897"/>
  <c r="AJ28" i="2897" s="1"/>
  <c r="AI27" i="2897"/>
  <c r="AJ27" i="2897" s="1"/>
  <c r="AI26" i="2897"/>
  <c r="AI25" i="2897"/>
  <c r="AI24" i="2897"/>
  <c r="AJ24" i="2897" s="1"/>
  <c r="AI23" i="2897"/>
  <c r="AJ23" i="2897" s="1"/>
  <c r="AI22" i="2897"/>
  <c r="AI21" i="2897"/>
  <c r="AI20" i="2897"/>
  <c r="AJ20" i="2897" s="1"/>
  <c r="AI19" i="2897"/>
  <c r="AJ19" i="2897" s="1"/>
  <c r="AI18" i="2897"/>
  <c r="AJ18" i="2897" s="1"/>
  <c r="AI17" i="2897"/>
  <c r="AI16" i="2897"/>
  <c r="AJ16" i="2897" s="1"/>
  <c r="AI15" i="2897"/>
  <c r="AI14" i="2897"/>
  <c r="AJ14" i="2897" s="1"/>
  <c r="AI13" i="2897"/>
  <c r="AI12" i="2897"/>
  <c r="AJ12" i="2897" s="1"/>
  <c r="AI11" i="2897"/>
  <c r="AJ11" i="2897" s="1"/>
  <c r="AI10" i="2897"/>
  <c r="AI9" i="2897"/>
  <c r="AI8" i="2897"/>
  <c r="AJ8" i="2897" s="1"/>
  <c r="AI7" i="2897"/>
  <c r="AJ7" i="2897" s="1"/>
  <c r="AE37" i="2897"/>
  <c r="AE35" i="2897"/>
  <c r="AE33" i="2897"/>
  <c r="AE31" i="2897"/>
  <c r="AE30" i="2897"/>
  <c r="AE29" i="2897"/>
  <c r="AE26" i="2897"/>
  <c r="AE25" i="2897"/>
  <c r="R48" i="2897" s="1"/>
  <c r="AE23" i="2897"/>
  <c r="AE21" i="2897"/>
  <c r="AE19" i="2897"/>
  <c r="AE17" i="2897"/>
  <c r="AE15" i="2897"/>
  <c r="AE14" i="2897"/>
  <c r="AE13" i="2897"/>
  <c r="AE9" i="2897"/>
  <c r="AE7" i="2897"/>
  <c r="AG3" i="2897"/>
  <c r="AD38" i="2897"/>
  <c r="AE38" i="2897" s="1"/>
  <c r="AD37" i="2897"/>
  <c r="AD36" i="2897"/>
  <c r="AE36" i="2897" s="1"/>
  <c r="AD35" i="2897"/>
  <c r="AD34" i="2897"/>
  <c r="AE34" i="2897" s="1"/>
  <c r="AD33" i="2897"/>
  <c r="AD32" i="2897"/>
  <c r="AE32" i="2897" s="1"/>
  <c r="AD31" i="2897"/>
  <c r="AD30" i="2897"/>
  <c r="AD29" i="2897"/>
  <c r="AD28" i="2897"/>
  <c r="AE28" i="2897" s="1"/>
  <c r="AD27" i="2897"/>
  <c r="AE27" i="2897" s="1"/>
  <c r="AD26" i="2897"/>
  <c r="AD25" i="2897"/>
  <c r="AD24" i="2897"/>
  <c r="AE24" i="2897" s="1"/>
  <c r="AD23" i="2897"/>
  <c r="AD22" i="2897"/>
  <c r="AE22" i="2897" s="1"/>
  <c r="AD21" i="2897"/>
  <c r="AD20" i="2897"/>
  <c r="AE20" i="2897" s="1"/>
  <c r="AD19" i="2897"/>
  <c r="AD18" i="2897"/>
  <c r="AE18" i="2897" s="1"/>
  <c r="AD17" i="2897"/>
  <c r="AD16" i="2897"/>
  <c r="AE16" i="2897" s="1"/>
  <c r="AD15" i="2897"/>
  <c r="AD14" i="2897"/>
  <c r="AD13" i="2897"/>
  <c r="AD12" i="2897"/>
  <c r="AE12" i="2897" s="1"/>
  <c r="AD11" i="2897"/>
  <c r="AE11" i="2897" s="1"/>
  <c r="AD10" i="2897"/>
  <c r="AE10" i="2897" s="1"/>
  <c r="AD9" i="2897"/>
  <c r="AD8" i="2897"/>
  <c r="AE8" i="2897" s="1"/>
  <c r="AD7" i="2897"/>
  <c r="Z38" i="2897"/>
  <c r="Z37" i="2897"/>
  <c r="Z35" i="2897"/>
  <c r="Z34" i="2897"/>
  <c r="Z33" i="2897"/>
  <c r="Z30" i="2897"/>
  <c r="Z29" i="2897"/>
  <c r="Z25" i="2897"/>
  <c r="Q48" i="2897" s="1"/>
  <c r="Z23" i="2897"/>
  <c r="Z22" i="2897"/>
  <c r="Z21" i="2897"/>
  <c r="Z19" i="2897"/>
  <c r="Z18" i="2897"/>
  <c r="Z17" i="2897"/>
  <c r="Z14" i="2897"/>
  <c r="Z13" i="2897"/>
  <c r="Z9" i="2897"/>
  <c r="Z7" i="2897"/>
  <c r="AB3" i="2897"/>
  <c r="Y38" i="2897"/>
  <c r="Y37" i="2897"/>
  <c r="Y36" i="2897"/>
  <c r="Z36" i="2897" s="1"/>
  <c r="Y35" i="2897"/>
  <c r="Y34" i="2897"/>
  <c r="Y33" i="2897"/>
  <c r="Y32" i="2897"/>
  <c r="Z32" i="2897" s="1"/>
  <c r="Y31" i="2897"/>
  <c r="Z31" i="2897" s="1"/>
  <c r="Y30" i="2897"/>
  <c r="Y29" i="2897"/>
  <c r="Y28" i="2897"/>
  <c r="Z28" i="2897" s="1"/>
  <c r="Y27" i="2897"/>
  <c r="Z27" i="2897" s="1"/>
  <c r="Y26" i="2897"/>
  <c r="Z26" i="2897" s="1"/>
  <c r="Y25" i="2897"/>
  <c r="Y24" i="2897"/>
  <c r="Z24" i="2897" s="1"/>
  <c r="Y23" i="2897"/>
  <c r="Y22" i="2897"/>
  <c r="Y21" i="2897"/>
  <c r="Y20" i="2897"/>
  <c r="Z20" i="2897" s="1"/>
  <c r="Y19" i="2897"/>
  <c r="Y18" i="2897"/>
  <c r="Y17" i="2897"/>
  <c r="Y16" i="2897"/>
  <c r="Z16" i="2897" s="1"/>
  <c r="Y15" i="2897"/>
  <c r="Z15" i="2897" s="1"/>
  <c r="Y14" i="2897"/>
  <c r="Y13" i="2897"/>
  <c r="Y12" i="2897"/>
  <c r="Z12" i="2897" s="1"/>
  <c r="Y11" i="2897"/>
  <c r="Z11" i="2897" s="1"/>
  <c r="Y10" i="2897"/>
  <c r="Z10" i="2897" s="1"/>
  <c r="Y9" i="2897"/>
  <c r="Y8" i="2897"/>
  <c r="Z8" i="2897" s="1"/>
  <c r="Y7" i="2897"/>
  <c r="U38" i="2897"/>
  <c r="U37" i="2897"/>
  <c r="U34" i="2897"/>
  <c r="U33" i="2897"/>
  <c r="U29" i="2897"/>
  <c r="U25" i="2897"/>
  <c r="P48" i="2897" s="1"/>
  <c r="U22" i="2897"/>
  <c r="U21" i="2897"/>
  <c r="U18" i="2897"/>
  <c r="U17" i="2897"/>
  <c r="U13" i="2897"/>
  <c r="U9" i="2897"/>
  <c r="W3" i="2897"/>
  <c r="T38" i="2897"/>
  <c r="T37" i="2897"/>
  <c r="T36" i="2897"/>
  <c r="U36" i="2897" s="1"/>
  <c r="T35" i="2897"/>
  <c r="U35" i="2897" s="1"/>
  <c r="T34" i="2897"/>
  <c r="T33" i="2897"/>
  <c r="T32" i="2897"/>
  <c r="U32" i="2897" s="1"/>
  <c r="T31" i="2897"/>
  <c r="U31" i="2897" s="1"/>
  <c r="T30" i="2897"/>
  <c r="U30" i="2897" s="1"/>
  <c r="T29" i="2897"/>
  <c r="T28" i="2897"/>
  <c r="U28" i="2897" s="1"/>
  <c r="T27" i="2897"/>
  <c r="U27" i="2897" s="1"/>
  <c r="T26" i="2897"/>
  <c r="U26" i="2897" s="1"/>
  <c r="T25" i="2897"/>
  <c r="T24" i="2897"/>
  <c r="U24" i="2897" s="1"/>
  <c r="T23" i="2897"/>
  <c r="U23" i="2897" s="1"/>
  <c r="T22" i="2897"/>
  <c r="T21" i="2897"/>
  <c r="T20" i="2897"/>
  <c r="U20" i="2897" s="1"/>
  <c r="T19" i="2897"/>
  <c r="U19" i="2897" s="1"/>
  <c r="T18" i="2897"/>
  <c r="T17" i="2897"/>
  <c r="T16" i="2897"/>
  <c r="U16" i="2897" s="1"/>
  <c r="T15" i="2897"/>
  <c r="U15" i="2897" s="1"/>
  <c r="T14" i="2897"/>
  <c r="U14" i="2897" s="1"/>
  <c r="T13" i="2897"/>
  <c r="T12" i="2897"/>
  <c r="U12" i="2897" s="1"/>
  <c r="T11" i="2897"/>
  <c r="U11" i="2897" s="1"/>
  <c r="T10" i="2897"/>
  <c r="U10" i="2897" s="1"/>
  <c r="T9" i="2897"/>
  <c r="T8" i="2897"/>
  <c r="U8" i="2897" s="1"/>
  <c r="T7" i="2897"/>
  <c r="U7" i="2897" s="1"/>
  <c r="O38" i="2897"/>
  <c r="O37" i="2897"/>
  <c r="O36" i="2897"/>
  <c r="O35" i="2897"/>
  <c r="O34" i="2897"/>
  <c r="O33" i="2897"/>
  <c r="O32" i="2897"/>
  <c r="O31" i="2897"/>
  <c r="O30" i="2897"/>
  <c r="O29" i="2897"/>
  <c r="O28" i="2897"/>
  <c r="O27" i="2897"/>
  <c r="O26" i="2897"/>
  <c r="O25" i="2897"/>
  <c r="O24" i="2897"/>
  <c r="O23" i="2897"/>
  <c r="O22" i="2897"/>
  <c r="O21" i="2897"/>
  <c r="O20" i="2897"/>
  <c r="O19" i="2897"/>
  <c r="O18" i="2897"/>
  <c r="O17" i="2897"/>
  <c r="O16" i="2897"/>
  <c r="O15" i="2897"/>
  <c r="O14" i="2897"/>
  <c r="O13" i="2897"/>
  <c r="O12" i="2897"/>
  <c r="O11" i="2897"/>
  <c r="O10" i="2897"/>
  <c r="O9" i="2897"/>
  <c r="O8" i="2897"/>
  <c r="O7" i="2897"/>
  <c r="Q3" i="2897"/>
  <c r="G3" i="2897"/>
  <c r="U52" i="2896"/>
  <c r="T52" i="2896"/>
  <c r="S52" i="2896"/>
  <c r="R52" i="2896"/>
  <c r="Q52" i="2896"/>
  <c r="P52" i="2896"/>
  <c r="U48" i="2896"/>
  <c r="AT37" i="2896"/>
  <c r="AT36" i="2896"/>
  <c r="AT32" i="2896"/>
  <c r="AT29" i="2896"/>
  <c r="AT28" i="2896"/>
  <c r="AT24" i="2896"/>
  <c r="AT21" i="2896"/>
  <c r="AT20" i="2896"/>
  <c r="AT16" i="2896"/>
  <c r="AT13" i="2896"/>
  <c r="AT12" i="2896"/>
  <c r="AT8" i="2896"/>
  <c r="AV3" i="2896"/>
  <c r="AS38" i="2896"/>
  <c r="AT38" i="2896" s="1"/>
  <c r="AS37" i="2896"/>
  <c r="AS36" i="2896"/>
  <c r="AS35" i="2896"/>
  <c r="AT35" i="2896" s="1"/>
  <c r="AS34" i="2896"/>
  <c r="AT34" i="2896" s="1"/>
  <c r="AS33" i="2896"/>
  <c r="AT33" i="2896" s="1"/>
  <c r="AS32" i="2896"/>
  <c r="AS31" i="2896"/>
  <c r="AT31" i="2896" s="1"/>
  <c r="AS30" i="2896"/>
  <c r="AT30" i="2896" s="1"/>
  <c r="AS29" i="2896"/>
  <c r="AS28" i="2896"/>
  <c r="AS27" i="2896"/>
  <c r="AT27" i="2896" s="1"/>
  <c r="AS26" i="2896"/>
  <c r="AT26" i="2896" s="1"/>
  <c r="AS25" i="2896"/>
  <c r="AT25" i="2896" s="1"/>
  <c r="AS24" i="2896"/>
  <c r="AS23" i="2896"/>
  <c r="AT23" i="2896" s="1"/>
  <c r="AS22" i="2896"/>
  <c r="AT22" i="2896" s="1"/>
  <c r="AS21" i="2896"/>
  <c r="AS20" i="2896"/>
  <c r="AS19" i="2896"/>
  <c r="AT19" i="2896" s="1"/>
  <c r="AS18" i="2896"/>
  <c r="AT18" i="2896" s="1"/>
  <c r="AS17" i="2896"/>
  <c r="AT17" i="2896" s="1"/>
  <c r="AS16" i="2896"/>
  <c r="AS15" i="2896"/>
  <c r="AT15" i="2896" s="1"/>
  <c r="AS14" i="2896"/>
  <c r="AT14" i="2896" s="1"/>
  <c r="AS13" i="2896"/>
  <c r="AS12" i="2896"/>
  <c r="AS11" i="2896"/>
  <c r="AT11" i="2896" s="1"/>
  <c r="AS10" i="2896"/>
  <c r="AT10" i="2896" s="1"/>
  <c r="AS9" i="2896"/>
  <c r="AT9" i="2896" s="1"/>
  <c r="AS8" i="2896"/>
  <c r="AS7" i="2896"/>
  <c r="AT7" i="2896" s="1"/>
  <c r="AO37" i="2896"/>
  <c r="AO36" i="2896"/>
  <c r="AO32" i="2896"/>
  <c r="AO29" i="2896"/>
  <c r="AO28" i="2896"/>
  <c r="AO24" i="2896"/>
  <c r="AO21" i="2896"/>
  <c r="AO20" i="2896"/>
  <c r="AO16" i="2896"/>
  <c r="AO13" i="2896"/>
  <c r="AO12" i="2896"/>
  <c r="AO8" i="2896"/>
  <c r="AQ3" i="2896"/>
  <c r="AN38" i="2896"/>
  <c r="AO38" i="2896" s="1"/>
  <c r="AN37" i="2896"/>
  <c r="AN36" i="2896"/>
  <c r="AN35" i="2896"/>
  <c r="AO35" i="2896" s="1"/>
  <c r="AN34" i="2896"/>
  <c r="AO34" i="2896" s="1"/>
  <c r="AN33" i="2896"/>
  <c r="AO33" i="2896" s="1"/>
  <c r="AN32" i="2896"/>
  <c r="AN31" i="2896"/>
  <c r="AO31" i="2896" s="1"/>
  <c r="AN30" i="2896"/>
  <c r="AO30" i="2896" s="1"/>
  <c r="AN29" i="2896"/>
  <c r="AN28" i="2896"/>
  <c r="AN27" i="2896"/>
  <c r="AO27" i="2896" s="1"/>
  <c r="AN26" i="2896"/>
  <c r="AO26" i="2896" s="1"/>
  <c r="AN25" i="2896"/>
  <c r="AO25" i="2896" s="1"/>
  <c r="T48" i="2896" s="1"/>
  <c r="AN24" i="2896"/>
  <c r="AN23" i="2896"/>
  <c r="AO23" i="2896" s="1"/>
  <c r="AN22" i="2896"/>
  <c r="AO22" i="2896" s="1"/>
  <c r="AN21" i="2896"/>
  <c r="AN20" i="2896"/>
  <c r="AN19" i="2896"/>
  <c r="AO19" i="2896" s="1"/>
  <c r="AN18" i="2896"/>
  <c r="AO18" i="2896" s="1"/>
  <c r="AN17" i="2896"/>
  <c r="AO17" i="2896" s="1"/>
  <c r="AN16" i="2896"/>
  <c r="AN15" i="2896"/>
  <c r="AO15" i="2896" s="1"/>
  <c r="AN14" i="2896"/>
  <c r="AO14" i="2896" s="1"/>
  <c r="AN13" i="2896"/>
  <c r="AN12" i="2896"/>
  <c r="AN11" i="2896"/>
  <c r="AO11" i="2896" s="1"/>
  <c r="AN10" i="2896"/>
  <c r="AO10" i="2896" s="1"/>
  <c r="AN9" i="2896"/>
  <c r="AO9" i="2896" s="1"/>
  <c r="AN8" i="2896"/>
  <c r="AN7" i="2896"/>
  <c r="AO7" i="2896" s="1"/>
  <c r="AJ36" i="2896"/>
  <c r="AJ33" i="2896"/>
  <c r="AJ32" i="2896"/>
  <c r="AJ28" i="2896"/>
  <c r="AJ25" i="2896"/>
  <c r="S48" i="2896" s="1"/>
  <c r="AJ24" i="2896"/>
  <c r="AJ20" i="2896"/>
  <c r="AJ17" i="2896"/>
  <c r="AJ16" i="2896"/>
  <c r="AJ12" i="2896"/>
  <c r="AJ8" i="2896"/>
  <c r="AL3" i="2896"/>
  <c r="AI38" i="2896"/>
  <c r="AJ38" i="2896" s="1"/>
  <c r="AI37" i="2896"/>
  <c r="AJ37" i="2896" s="1"/>
  <c r="AI36" i="2896"/>
  <c r="AI35" i="2896"/>
  <c r="AJ35" i="2896" s="1"/>
  <c r="AI34" i="2896"/>
  <c r="AJ34" i="2896" s="1"/>
  <c r="AI33" i="2896"/>
  <c r="AI32" i="2896"/>
  <c r="AI31" i="2896"/>
  <c r="AJ31" i="2896" s="1"/>
  <c r="AI30" i="2896"/>
  <c r="AJ30" i="2896" s="1"/>
  <c r="AI29" i="2896"/>
  <c r="AJ29" i="2896" s="1"/>
  <c r="AI28" i="2896"/>
  <c r="AI27" i="2896"/>
  <c r="AJ27" i="2896" s="1"/>
  <c r="AI26" i="2896"/>
  <c r="AJ26" i="2896" s="1"/>
  <c r="AI25" i="2896"/>
  <c r="AI24" i="2896"/>
  <c r="AI23" i="2896"/>
  <c r="AJ23" i="2896" s="1"/>
  <c r="AI22" i="2896"/>
  <c r="AJ22" i="2896" s="1"/>
  <c r="AI21" i="2896"/>
  <c r="AJ21" i="2896" s="1"/>
  <c r="AI20" i="2896"/>
  <c r="AI19" i="2896"/>
  <c r="AJ19" i="2896" s="1"/>
  <c r="AI18" i="2896"/>
  <c r="AJ18" i="2896" s="1"/>
  <c r="AI17" i="2896"/>
  <c r="AI16" i="2896"/>
  <c r="AI15" i="2896"/>
  <c r="AJ15" i="2896" s="1"/>
  <c r="AI14" i="2896"/>
  <c r="AJ14" i="2896" s="1"/>
  <c r="AI13" i="2896"/>
  <c r="AJ13" i="2896" s="1"/>
  <c r="AI12" i="2896"/>
  <c r="AI11" i="2896"/>
  <c r="AJ11" i="2896" s="1"/>
  <c r="AI10" i="2896"/>
  <c r="AJ10" i="2896" s="1"/>
  <c r="AI9" i="2896"/>
  <c r="AJ9" i="2896" s="1"/>
  <c r="AI8" i="2896"/>
  <c r="AI7" i="2896"/>
  <c r="AJ7" i="2896" s="1"/>
  <c r="AE36" i="2896"/>
  <c r="AE32" i="2896"/>
  <c r="AE28" i="2896"/>
  <c r="AE24" i="2896"/>
  <c r="AE20" i="2896"/>
  <c r="AE16" i="2896"/>
  <c r="AE12" i="2896"/>
  <c r="AE8" i="2896"/>
  <c r="AG3" i="2896"/>
  <c r="AD38" i="2896"/>
  <c r="AE38" i="2896" s="1"/>
  <c r="AD37" i="2896"/>
  <c r="AE37" i="2896" s="1"/>
  <c r="AD36" i="2896"/>
  <c r="AD35" i="2896"/>
  <c r="AE35" i="2896" s="1"/>
  <c r="AD34" i="2896"/>
  <c r="AE34" i="2896" s="1"/>
  <c r="AD33" i="2896"/>
  <c r="AE33" i="2896" s="1"/>
  <c r="AD32" i="2896"/>
  <c r="AD31" i="2896"/>
  <c r="AE31" i="2896" s="1"/>
  <c r="AD30" i="2896"/>
  <c r="AE30" i="2896" s="1"/>
  <c r="AD29" i="2896"/>
  <c r="AE29" i="2896" s="1"/>
  <c r="AD28" i="2896"/>
  <c r="AD27" i="2896"/>
  <c r="AE27" i="2896" s="1"/>
  <c r="AD26" i="2896"/>
  <c r="AE26" i="2896" s="1"/>
  <c r="AD25" i="2896"/>
  <c r="AE25" i="2896" s="1"/>
  <c r="R48" i="2896" s="1"/>
  <c r="AD24" i="2896"/>
  <c r="AD23" i="2896"/>
  <c r="AE23" i="2896" s="1"/>
  <c r="AD22" i="2896"/>
  <c r="AE22" i="2896" s="1"/>
  <c r="AD21" i="2896"/>
  <c r="AE21" i="2896" s="1"/>
  <c r="AD20" i="2896"/>
  <c r="AD19" i="2896"/>
  <c r="AE19" i="2896" s="1"/>
  <c r="AD18" i="2896"/>
  <c r="AE18" i="2896" s="1"/>
  <c r="AD17" i="2896"/>
  <c r="AE17" i="2896" s="1"/>
  <c r="AD16" i="2896"/>
  <c r="AD15" i="2896"/>
  <c r="AE15" i="2896" s="1"/>
  <c r="AD14" i="2896"/>
  <c r="AE14" i="2896" s="1"/>
  <c r="AD13" i="2896"/>
  <c r="AE13" i="2896" s="1"/>
  <c r="AD12" i="2896"/>
  <c r="AD11" i="2896"/>
  <c r="AE11" i="2896" s="1"/>
  <c r="AD10" i="2896"/>
  <c r="AE10" i="2896" s="1"/>
  <c r="AD9" i="2896"/>
  <c r="AE9" i="2896" s="1"/>
  <c r="AD8" i="2896"/>
  <c r="AD7" i="2896"/>
  <c r="AE7" i="2896" s="1"/>
  <c r="Q48" i="2896"/>
  <c r="Z37" i="2896"/>
  <c r="Z36" i="2896"/>
  <c r="Z32" i="2896"/>
  <c r="Z29" i="2896"/>
  <c r="Z28" i="2896"/>
  <c r="Z24" i="2896"/>
  <c r="Z21" i="2896"/>
  <c r="Z20" i="2896"/>
  <c r="Z16" i="2896"/>
  <c r="Z13" i="2896"/>
  <c r="Z12" i="2896"/>
  <c r="Z8" i="2896"/>
  <c r="AB3" i="2896"/>
  <c r="Y38" i="2896"/>
  <c r="Z38" i="2896" s="1"/>
  <c r="Y37" i="2896"/>
  <c r="Y36" i="2896"/>
  <c r="Y35" i="2896"/>
  <c r="Z35" i="2896" s="1"/>
  <c r="Y34" i="2896"/>
  <c r="Z34" i="2896" s="1"/>
  <c r="Y33" i="2896"/>
  <c r="Z33" i="2896" s="1"/>
  <c r="Y32" i="2896"/>
  <c r="Y31" i="2896"/>
  <c r="Z31" i="2896" s="1"/>
  <c r="Y30" i="2896"/>
  <c r="Z30" i="2896" s="1"/>
  <c r="Y29" i="2896"/>
  <c r="Y28" i="2896"/>
  <c r="Y27" i="2896"/>
  <c r="Z27" i="2896" s="1"/>
  <c r="Y26" i="2896"/>
  <c r="Z26" i="2896" s="1"/>
  <c r="Y25" i="2896"/>
  <c r="Z25" i="2896" s="1"/>
  <c r="Y24" i="2896"/>
  <c r="Y23" i="2896"/>
  <c r="Z23" i="2896" s="1"/>
  <c r="Y22" i="2896"/>
  <c r="Z22" i="2896" s="1"/>
  <c r="Y21" i="2896"/>
  <c r="Y20" i="2896"/>
  <c r="Y19" i="2896"/>
  <c r="Z19" i="2896" s="1"/>
  <c r="Y18" i="2896"/>
  <c r="Z18" i="2896" s="1"/>
  <c r="Y17" i="2896"/>
  <c r="Z17" i="2896" s="1"/>
  <c r="Y16" i="2896"/>
  <c r="Y15" i="2896"/>
  <c r="Z15" i="2896" s="1"/>
  <c r="Y14" i="2896"/>
  <c r="Z14" i="2896" s="1"/>
  <c r="Y13" i="2896"/>
  <c r="Y12" i="2896"/>
  <c r="Y11" i="2896"/>
  <c r="Z11" i="2896" s="1"/>
  <c r="Y10" i="2896"/>
  <c r="Z10" i="2896" s="1"/>
  <c r="Y9" i="2896"/>
  <c r="Z9" i="2896" s="1"/>
  <c r="Y8" i="2896"/>
  <c r="Y7" i="2896"/>
  <c r="Z7" i="2896" s="1"/>
  <c r="U37" i="2896"/>
  <c r="U36" i="2896"/>
  <c r="U32" i="2896"/>
  <c r="U29" i="2896"/>
  <c r="U28" i="2896"/>
  <c r="U24" i="2896"/>
  <c r="U21" i="2896"/>
  <c r="U20" i="2896"/>
  <c r="U16" i="2896"/>
  <c r="U13" i="2896"/>
  <c r="U12" i="2896"/>
  <c r="U8" i="2896"/>
  <c r="W3" i="2896"/>
  <c r="T38" i="2896"/>
  <c r="U38" i="2896" s="1"/>
  <c r="T37" i="2896"/>
  <c r="T36" i="2896"/>
  <c r="T35" i="2896"/>
  <c r="U35" i="2896" s="1"/>
  <c r="T34" i="2896"/>
  <c r="U34" i="2896" s="1"/>
  <c r="T33" i="2896"/>
  <c r="U33" i="2896" s="1"/>
  <c r="T32" i="2896"/>
  <c r="T31" i="2896"/>
  <c r="U31" i="2896" s="1"/>
  <c r="T30" i="2896"/>
  <c r="U30" i="2896" s="1"/>
  <c r="T29" i="2896"/>
  <c r="T28" i="2896"/>
  <c r="T27" i="2896"/>
  <c r="U27" i="2896" s="1"/>
  <c r="T26" i="2896"/>
  <c r="U26" i="2896" s="1"/>
  <c r="T25" i="2896"/>
  <c r="U25" i="2896" s="1"/>
  <c r="P48" i="2896" s="1"/>
  <c r="T24" i="2896"/>
  <c r="T23" i="2896"/>
  <c r="U23" i="2896" s="1"/>
  <c r="T22" i="2896"/>
  <c r="U22" i="2896" s="1"/>
  <c r="T21" i="2896"/>
  <c r="T20" i="2896"/>
  <c r="T19" i="2896"/>
  <c r="U19" i="2896" s="1"/>
  <c r="T18" i="2896"/>
  <c r="U18" i="2896" s="1"/>
  <c r="T17" i="2896"/>
  <c r="U17" i="2896" s="1"/>
  <c r="T16" i="2896"/>
  <c r="T15" i="2896"/>
  <c r="U15" i="2896" s="1"/>
  <c r="T14" i="2896"/>
  <c r="U14" i="2896" s="1"/>
  <c r="T13" i="2896"/>
  <c r="T12" i="2896"/>
  <c r="T11" i="2896"/>
  <c r="U11" i="2896" s="1"/>
  <c r="T10" i="2896"/>
  <c r="U10" i="2896" s="1"/>
  <c r="T9" i="2896"/>
  <c r="U9" i="2896" s="1"/>
  <c r="T8" i="2896"/>
  <c r="T7" i="2896"/>
  <c r="U7" i="2896" s="1"/>
  <c r="P47" i="2896"/>
  <c r="O38" i="2896"/>
  <c r="O37" i="2896"/>
  <c r="P37" i="2896" s="1"/>
  <c r="Q37" i="2896" s="1"/>
  <c r="O36" i="2896"/>
  <c r="P35" i="2896"/>
  <c r="Q35" i="2896" s="1"/>
  <c r="O35" i="2896"/>
  <c r="O34" i="2896"/>
  <c r="Q33" i="2896"/>
  <c r="O33" i="2896"/>
  <c r="P33" i="2896" s="1"/>
  <c r="O32" i="2896"/>
  <c r="P31" i="2896"/>
  <c r="Q31" i="2896" s="1"/>
  <c r="O31" i="2896"/>
  <c r="O30" i="2896"/>
  <c r="O29" i="2896"/>
  <c r="P29" i="2896" s="1"/>
  <c r="Q29" i="2896" s="1"/>
  <c r="O28" i="2896"/>
  <c r="P27" i="2896"/>
  <c r="Q27" i="2896" s="1"/>
  <c r="O27" i="2896"/>
  <c r="O26" i="2896"/>
  <c r="Q25" i="2896"/>
  <c r="O25" i="2896"/>
  <c r="P25" i="2896" s="1"/>
  <c r="O24" i="2896"/>
  <c r="P23" i="2896"/>
  <c r="Q23" i="2896" s="1"/>
  <c r="O23" i="2896"/>
  <c r="O22" i="2896"/>
  <c r="O21" i="2896"/>
  <c r="P21" i="2896" s="1"/>
  <c r="Q21" i="2896" s="1"/>
  <c r="O20" i="2896"/>
  <c r="P19" i="2896"/>
  <c r="Q19" i="2896" s="1"/>
  <c r="O19" i="2896"/>
  <c r="O18" i="2896"/>
  <c r="Q17" i="2896"/>
  <c r="O17" i="2896"/>
  <c r="P17" i="2896" s="1"/>
  <c r="O16" i="2896"/>
  <c r="P15" i="2896"/>
  <c r="Q15" i="2896" s="1"/>
  <c r="O15" i="2896"/>
  <c r="O14" i="2896"/>
  <c r="O13" i="2896"/>
  <c r="P13" i="2896" s="1"/>
  <c r="Q13" i="2896" s="1"/>
  <c r="O12" i="2896"/>
  <c r="P11" i="2896"/>
  <c r="Q11" i="2896" s="1"/>
  <c r="O11" i="2896"/>
  <c r="O10" i="2896"/>
  <c r="Q9" i="2896"/>
  <c r="O9" i="2896"/>
  <c r="P9" i="2896" s="1"/>
  <c r="O8" i="2896"/>
  <c r="P7" i="2896"/>
  <c r="O7" i="2896"/>
  <c r="Q4" i="2896" s="1"/>
  <c r="P36" i="2896" s="1"/>
  <c r="Q36" i="2896" s="1"/>
  <c r="Q3" i="2896"/>
  <c r="G3" i="2896"/>
  <c r="U52" i="2895"/>
  <c r="T52" i="2895"/>
  <c r="S52" i="2895"/>
  <c r="R52" i="2895"/>
  <c r="Q52" i="2895"/>
  <c r="P52" i="2895"/>
  <c r="AT36" i="2895"/>
  <c r="AT35" i="2895"/>
  <c r="AT31" i="2895"/>
  <c r="AT27" i="2895"/>
  <c r="AT23" i="2895"/>
  <c r="AT20" i="2895"/>
  <c r="AT19" i="2895"/>
  <c r="AT15" i="2895"/>
  <c r="AT12" i="2895"/>
  <c r="AT11" i="2895"/>
  <c r="AT7" i="2895"/>
  <c r="AV3" i="2895"/>
  <c r="AS38" i="2895"/>
  <c r="AT38" i="2895" s="1"/>
  <c r="AS37" i="2895"/>
  <c r="AT37" i="2895" s="1"/>
  <c r="AS36" i="2895"/>
  <c r="AS35" i="2895"/>
  <c r="AS34" i="2895"/>
  <c r="AT34" i="2895" s="1"/>
  <c r="AS33" i="2895"/>
  <c r="AT33" i="2895" s="1"/>
  <c r="AS32" i="2895"/>
  <c r="AT32" i="2895" s="1"/>
  <c r="AS31" i="2895"/>
  <c r="AS30" i="2895"/>
  <c r="AT30" i="2895" s="1"/>
  <c r="AS29" i="2895"/>
  <c r="AT29" i="2895" s="1"/>
  <c r="AS28" i="2895"/>
  <c r="AT28" i="2895" s="1"/>
  <c r="AS27" i="2895"/>
  <c r="AS26" i="2895"/>
  <c r="AT26" i="2895" s="1"/>
  <c r="AS25" i="2895"/>
  <c r="AT25" i="2895" s="1"/>
  <c r="U48" i="2895" s="1"/>
  <c r="AS24" i="2895"/>
  <c r="AT24" i="2895" s="1"/>
  <c r="AS23" i="2895"/>
  <c r="AS22" i="2895"/>
  <c r="AT22" i="2895" s="1"/>
  <c r="AS21" i="2895"/>
  <c r="AT21" i="2895" s="1"/>
  <c r="AS20" i="2895"/>
  <c r="AS19" i="2895"/>
  <c r="AS18" i="2895"/>
  <c r="AT18" i="2895" s="1"/>
  <c r="AS17" i="2895"/>
  <c r="AT17" i="2895" s="1"/>
  <c r="AS16" i="2895"/>
  <c r="AT16" i="2895" s="1"/>
  <c r="AS15" i="2895"/>
  <c r="AS14" i="2895"/>
  <c r="AT14" i="2895" s="1"/>
  <c r="AS13" i="2895"/>
  <c r="AT13" i="2895" s="1"/>
  <c r="AS12" i="2895"/>
  <c r="AS11" i="2895"/>
  <c r="AS10" i="2895"/>
  <c r="AT10" i="2895" s="1"/>
  <c r="AS9" i="2895"/>
  <c r="AT9" i="2895" s="1"/>
  <c r="AS8" i="2895"/>
  <c r="AT8" i="2895" s="1"/>
  <c r="AS7" i="2895"/>
  <c r="AO36" i="2895"/>
  <c r="AO35" i="2895"/>
  <c r="AO32" i="2895"/>
  <c r="AO31" i="2895"/>
  <c r="AO28" i="2895"/>
  <c r="AO27" i="2895"/>
  <c r="AO24" i="2895"/>
  <c r="AO23" i="2895"/>
  <c r="AO20" i="2895"/>
  <c r="AO19" i="2895"/>
  <c r="AO16" i="2895"/>
  <c r="AO15" i="2895"/>
  <c r="AO12" i="2895"/>
  <c r="AO11" i="2895"/>
  <c r="AO8" i="2895"/>
  <c r="AO7" i="2895"/>
  <c r="AQ3" i="2895"/>
  <c r="AN38" i="2895"/>
  <c r="AO38" i="2895" s="1"/>
  <c r="AN37" i="2895"/>
  <c r="AO37" i="2895" s="1"/>
  <c r="AN36" i="2895"/>
  <c r="AN35" i="2895"/>
  <c r="AN34" i="2895"/>
  <c r="AO34" i="2895" s="1"/>
  <c r="AN33" i="2895"/>
  <c r="AO33" i="2895" s="1"/>
  <c r="AN32" i="2895"/>
  <c r="AN31" i="2895"/>
  <c r="AN30" i="2895"/>
  <c r="AO30" i="2895" s="1"/>
  <c r="AN29" i="2895"/>
  <c r="AO29" i="2895" s="1"/>
  <c r="AN28" i="2895"/>
  <c r="AN27" i="2895"/>
  <c r="AN26" i="2895"/>
  <c r="AO26" i="2895" s="1"/>
  <c r="AN25" i="2895"/>
  <c r="AO25" i="2895" s="1"/>
  <c r="T48" i="2895" s="1"/>
  <c r="AN24" i="2895"/>
  <c r="AN23" i="2895"/>
  <c r="AN22" i="2895"/>
  <c r="AO22" i="2895" s="1"/>
  <c r="AN21" i="2895"/>
  <c r="AO21" i="2895" s="1"/>
  <c r="AN20" i="2895"/>
  <c r="AN19" i="2895"/>
  <c r="AN18" i="2895"/>
  <c r="AO18" i="2895" s="1"/>
  <c r="AN17" i="2895"/>
  <c r="AO17" i="2895" s="1"/>
  <c r="AN16" i="2895"/>
  <c r="AN15" i="2895"/>
  <c r="AN14" i="2895"/>
  <c r="AO14" i="2895" s="1"/>
  <c r="AN13" i="2895"/>
  <c r="AO13" i="2895" s="1"/>
  <c r="AN12" i="2895"/>
  <c r="AN11" i="2895"/>
  <c r="AN10" i="2895"/>
  <c r="AO10" i="2895" s="1"/>
  <c r="AN9" i="2895"/>
  <c r="AO9" i="2895" s="1"/>
  <c r="AN8" i="2895"/>
  <c r="AN7" i="2895"/>
  <c r="S48" i="2895"/>
  <c r="AJ35" i="2895"/>
  <c r="AJ32" i="2895"/>
  <c r="AJ31" i="2895"/>
  <c r="AJ27" i="2895"/>
  <c r="AJ24" i="2895"/>
  <c r="AJ23" i="2895"/>
  <c r="AJ19" i="2895"/>
  <c r="AJ16" i="2895"/>
  <c r="AJ15" i="2895"/>
  <c r="AJ11" i="2895"/>
  <c r="AJ8" i="2895"/>
  <c r="AJ7" i="2895"/>
  <c r="AL3" i="2895"/>
  <c r="AI38" i="2895"/>
  <c r="AJ38" i="2895" s="1"/>
  <c r="AI37" i="2895"/>
  <c r="AJ37" i="2895" s="1"/>
  <c r="AI36" i="2895"/>
  <c r="AJ36" i="2895" s="1"/>
  <c r="AI35" i="2895"/>
  <c r="AI34" i="2895"/>
  <c r="AJ34" i="2895" s="1"/>
  <c r="AI33" i="2895"/>
  <c r="AJ33" i="2895" s="1"/>
  <c r="AI32" i="2895"/>
  <c r="AI31" i="2895"/>
  <c r="AI30" i="2895"/>
  <c r="AJ30" i="2895" s="1"/>
  <c r="AI29" i="2895"/>
  <c r="AJ29" i="2895" s="1"/>
  <c r="AI28" i="2895"/>
  <c r="AJ28" i="2895" s="1"/>
  <c r="AI27" i="2895"/>
  <c r="AI26" i="2895"/>
  <c r="AJ26" i="2895" s="1"/>
  <c r="AI25" i="2895"/>
  <c r="AJ25" i="2895" s="1"/>
  <c r="AI24" i="2895"/>
  <c r="AI23" i="2895"/>
  <c r="AI22" i="2895"/>
  <c r="AJ22" i="2895" s="1"/>
  <c r="AI21" i="2895"/>
  <c r="AJ21" i="2895" s="1"/>
  <c r="AI20" i="2895"/>
  <c r="AJ20" i="2895" s="1"/>
  <c r="AI19" i="2895"/>
  <c r="AI18" i="2895"/>
  <c r="AJ18" i="2895" s="1"/>
  <c r="AI17" i="2895"/>
  <c r="AJ17" i="2895" s="1"/>
  <c r="AI16" i="2895"/>
  <c r="AI15" i="2895"/>
  <c r="AI14" i="2895"/>
  <c r="AJ14" i="2895" s="1"/>
  <c r="AI13" i="2895"/>
  <c r="AJ13" i="2895" s="1"/>
  <c r="AI12" i="2895"/>
  <c r="AJ12" i="2895" s="1"/>
  <c r="AI11" i="2895"/>
  <c r="AI10" i="2895"/>
  <c r="AJ10" i="2895" s="1"/>
  <c r="AI9" i="2895"/>
  <c r="AJ9" i="2895" s="1"/>
  <c r="AI8" i="2895"/>
  <c r="AI7" i="2895"/>
  <c r="AE35" i="2895"/>
  <c r="AE31" i="2895"/>
  <c r="AE27" i="2895"/>
  <c r="AE24" i="2895"/>
  <c r="AE23" i="2895"/>
  <c r="AE19" i="2895"/>
  <c r="AE15" i="2895"/>
  <c r="AE11" i="2895"/>
  <c r="AE7" i="2895"/>
  <c r="AG3" i="2895"/>
  <c r="AD38" i="2895"/>
  <c r="AE38" i="2895" s="1"/>
  <c r="AD37" i="2895"/>
  <c r="AE37" i="2895" s="1"/>
  <c r="AD36" i="2895"/>
  <c r="AE36" i="2895" s="1"/>
  <c r="AD35" i="2895"/>
  <c r="AD34" i="2895"/>
  <c r="AE34" i="2895" s="1"/>
  <c r="AD33" i="2895"/>
  <c r="AE33" i="2895" s="1"/>
  <c r="AD32" i="2895"/>
  <c r="AE32" i="2895" s="1"/>
  <c r="AD31" i="2895"/>
  <c r="AD30" i="2895"/>
  <c r="AE30" i="2895" s="1"/>
  <c r="AD29" i="2895"/>
  <c r="AE29" i="2895" s="1"/>
  <c r="AD28" i="2895"/>
  <c r="AE28" i="2895" s="1"/>
  <c r="AD27" i="2895"/>
  <c r="AD26" i="2895"/>
  <c r="AE26" i="2895" s="1"/>
  <c r="AD25" i="2895"/>
  <c r="AE25" i="2895" s="1"/>
  <c r="R48" i="2895" s="1"/>
  <c r="AD24" i="2895"/>
  <c r="AD23" i="2895"/>
  <c r="AD22" i="2895"/>
  <c r="AE22" i="2895" s="1"/>
  <c r="AD21" i="2895"/>
  <c r="AE21" i="2895" s="1"/>
  <c r="AD20" i="2895"/>
  <c r="AE20" i="2895" s="1"/>
  <c r="AD19" i="2895"/>
  <c r="AD18" i="2895"/>
  <c r="AE18" i="2895" s="1"/>
  <c r="AD17" i="2895"/>
  <c r="AE17" i="2895" s="1"/>
  <c r="AD16" i="2895"/>
  <c r="AE16" i="2895" s="1"/>
  <c r="AD15" i="2895"/>
  <c r="AD14" i="2895"/>
  <c r="AE14" i="2895" s="1"/>
  <c r="AD13" i="2895"/>
  <c r="AE13" i="2895" s="1"/>
  <c r="AD12" i="2895"/>
  <c r="AE12" i="2895" s="1"/>
  <c r="AD11" i="2895"/>
  <c r="AD10" i="2895"/>
  <c r="AE10" i="2895" s="1"/>
  <c r="AD9" i="2895"/>
  <c r="AE9" i="2895" s="1"/>
  <c r="AD8" i="2895"/>
  <c r="AE8" i="2895" s="1"/>
  <c r="AD7" i="2895"/>
  <c r="Z36" i="2895"/>
  <c r="Z35" i="2895"/>
  <c r="Z31" i="2895"/>
  <c r="Z27" i="2895"/>
  <c r="Z23" i="2895"/>
  <c r="Z20" i="2895"/>
  <c r="Z19" i="2895"/>
  <c r="Z15" i="2895"/>
  <c r="Z12" i="2895"/>
  <c r="Z11" i="2895"/>
  <c r="Z7" i="2895"/>
  <c r="AB3" i="2895"/>
  <c r="Y38" i="2895"/>
  <c r="Z38" i="2895" s="1"/>
  <c r="Y37" i="2895"/>
  <c r="Z37" i="2895" s="1"/>
  <c r="Y36" i="2895"/>
  <c r="Y35" i="2895"/>
  <c r="Y34" i="2895"/>
  <c r="Z34" i="2895" s="1"/>
  <c r="Y33" i="2895"/>
  <c r="Z33" i="2895" s="1"/>
  <c r="Y32" i="2895"/>
  <c r="Z32" i="2895" s="1"/>
  <c r="Y31" i="2895"/>
  <c r="Y30" i="2895"/>
  <c r="Z30" i="2895" s="1"/>
  <c r="Y29" i="2895"/>
  <c r="Z29" i="2895" s="1"/>
  <c r="Y28" i="2895"/>
  <c r="Z28" i="2895" s="1"/>
  <c r="Y27" i="2895"/>
  <c r="Y26" i="2895"/>
  <c r="Z26" i="2895" s="1"/>
  <c r="Y25" i="2895"/>
  <c r="Z25" i="2895" s="1"/>
  <c r="Q48" i="2895" s="1"/>
  <c r="Y24" i="2895"/>
  <c r="Z24" i="2895" s="1"/>
  <c r="Y23" i="2895"/>
  <c r="Y22" i="2895"/>
  <c r="Z22" i="2895" s="1"/>
  <c r="Y21" i="2895"/>
  <c r="Z21" i="2895" s="1"/>
  <c r="Y20" i="2895"/>
  <c r="Y19" i="2895"/>
  <c r="Y18" i="2895"/>
  <c r="Z18" i="2895" s="1"/>
  <c r="Y17" i="2895"/>
  <c r="Z17" i="2895" s="1"/>
  <c r="Y16" i="2895"/>
  <c r="Z16" i="2895" s="1"/>
  <c r="Y15" i="2895"/>
  <c r="Y14" i="2895"/>
  <c r="Z14" i="2895" s="1"/>
  <c r="Y13" i="2895"/>
  <c r="Z13" i="2895" s="1"/>
  <c r="Y12" i="2895"/>
  <c r="Y11" i="2895"/>
  <c r="Y10" i="2895"/>
  <c r="Z10" i="2895" s="1"/>
  <c r="Y9" i="2895"/>
  <c r="Z9" i="2895" s="1"/>
  <c r="Y8" i="2895"/>
  <c r="Z8" i="2895" s="1"/>
  <c r="Y7" i="2895"/>
  <c r="U36" i="2895"/>
  <c r="U35" i="2895"/>
  <c r="U32" i="2895"/>
  <c r="U31" i="2895"/>
  <c r="U28" i="2895"/>
  <c r="U27" i="2895"/>
  <c r="U24" i="2895"/>
  <c r="U23" i="2895"/>
  <c r="U20" i="2895"/>
  <c r="U19" i="2895"/>
  <c r="U16" i="2895"/>
  <c r="U15" i="2895"/>
  <c r="U12" i="2895"/>
  <c r="U11" i="2895"/>
  <c r="U8" i="2895"/>
  <c r="U7" i="2895"/>
  <c r="W3" i="2895"/>
  <c r="T38" i="2895"/>
  <c r="U38" i="2895" s="1"/>
  <c r="T37" i="2895"/>
  <c r="U37" i="2895" s="1"/>
  <c r="T36" i="2895"/>
  <c r="T35" i="2895"/>
  <c r="T34" i="2895"/>
  <c r="U34" i="2895" s="1"/>
  <c r="T33" i="2895"/>
  <c r="U33" i="2895" s="1"/>
  <c r="T32" i="2895"/>
  <c r="T31" i="2895"/>
  <c r="T30" i="2895"/>
  <c r="U30" i="2895" s="1"/>
  <c r="T29" i="2895"/>
  <c r="U29" i="2895" s="1"/>
  <c r="T28" i="2895"/>
  <c r="T27" i="2895"/>
  <c r="T26" i="2895"/>
  <c r="U26" i="2895" s="1"/>
  <c r="T25" i="2895"/>
  <c r="U25" i="2895" s="1"/>
  <c r="P48" i="2895" s="1"/>
  <c r="T24" i="2895"/>
  <c r="T23" i="2895"/>
  <c r="T22" i="2895"/>
  <c r="U22" i="2895" s="1"/>
  <c r="T21" i="2895"/>
  <c r="U21" i="2895" s="1"/>
  <c r="T20" i="2895"/>
  <c r="T19" i="2895"/>
  <c r="T18" i="2895"/>
  <c r="U18" i="2895" s="1"/>
  <c r="T17" i="2895"/>
  <c r="U17" i="2895" s="1"/>
  <c r="T16" i="2895"/>
  <c r="T15" i="2895"/>
  <c r="T14" i="2895"/>
  <c r="U14" i="2895" s="1"/>
  <c r="T13" i="2895"/>
  <c r="U13" i="2895" s="1"/>
  <c r="T12" i="2895"/>
  <c r="T11" i="2895"/>
  <c r="T10" i="2895"/>
  <c r="U10" i="2895" s="1"/>
  <c r="T9" i="2895"/>
  <c r="U9" i="2895" s="1"/>
  <c r="T8" i="2895"/>
  <c r="T7" i="2895"/>
  <c r="T47" i="2895"/>
  <c r="S47" i="2895"/>
  <c r="P47" i="2895"/>
  <c r="N44" i="2895"/>
  <c r="O38" i="2895"/>
  <c r="O37" i="2895"/>
  <c r="O36" i="2895"/>
  <c r="O35" i="2895"/>
  <c r="O34" i="2895"/>
  <c r="O33" i="2895"/>
  <c r="O32" i="2895"/>
  <c r="O31" i="2895"/>
  <c r="O30" i="2895"/>
  <c r="O29" i="2895"/>
  <c r="O28" i="2895"/>
  <c r="O27" i="2895"/>
  <c r="O26" i="2895"/>
  <c r="O25" i="2895"/>
  <c r="O24" i="2895"/>
  <c r="O23" i="2895"/>
  <c r="O22" i="2895"/>
  <c r="O21" i="2895"/>
  <c r="O20" i="2895"/>
  <c r="O19" i="2895"/>
  <c r="O18" i="2895"/>
  <c r="O17" i="2895"/>
  <c r="O16" i="2895"/>
  <c r="O15" i="2895"/>
  <c r="O14" i="2895"/>
  <c r="O13" i="2895"/>
  <c r="O12" i="2895"/>
  <c r="O11" i="2895"/>
  <c r="O10" i="2895"/>
  <c r="O9" i="2895"/>
  <c r="O8" i="2895"/>
  <c r="O7" i="2895"/>
  <c r="Q3" i="2895"/>
  <c r="G3" i="2895"/>
  <c r="R47" i="2895" s="1"/>
  <c r="U52" i="2894"/>
  <c r="T52" i="2894"/>
  <c r="S52" i="2894"/>
  <c r="R52" i="2894"/>
  <c r="Q52" i="2894"/>
  <c r="P52" i="2894"/>
  <c r="AT38" i="2894"/>
  <c r="AT35" i="2894"/>
  <c r="AT34" i="2894"/>
  <c r="AT30" i="2894"/>
  <c r="AT26" i="2894"/>
  <c r="AT22" i="2894"/>
  <c r="AT19" i="2894"/>
  <c r="AT18" i="2894"/>
  <c r="AT14" i="2894"/>
  <c r="AT11" i="2894"/>
  <c r="AT10" i="2894"/>
  <c r="AV3" i="2894"/>
  <c r="AS38" i="2894"/>
  <c r="AS37" i="2894"/>
  <c r="AT37" i="2894" s="1"/>
  <c r="AS36" i="2894"/>
  <c r="AT36" i="2894" s="1"/>
  <c r="AS35" i="2894"/>
  <c r="AS34" i="2894"/>
  <c r="AS33" i="2894"/>
  <c r="AT33" i="2894" s="1"/>
  <c r="AS32" i="2894"/>
  <c r="AT32" i="2894" s="1"/>
  <c r="AS31" i="2894"/>
  <c r="AT31" i="2894" s="1"/>
  <c r="AS30" i="2894"/>
  <c r="AS29" i="2894"/>
  <c r="AT29" i="2894" s="1"/>
  <c r="AS28" i="2894"/>
  <c r="AT28" i="2894" s="1"/>
  <c r="AS27" i="2894"/>
  <c r="AT27" i="2894" s="1"/>
  <c r="AS26" i="2894"/>
  <c r="AS25" i="2894"/>
  <c r="AT25" i="2894" s="1"/>
  <c r="U48" i="2894" s="1"/>
  <c r="AS24" i="2894"/>
  <c r="AT24" i="2894" s="1"/>
  <c r="AS23" i="2894"/>
  <c r="AT23" i="2894" s="1"/>
  <c r="AS22" i="2894"/>
  <c r="AS21" i="2894"/>
  <c r="AT21" i="2894" s="1"/>
  <c r="AS20" i="2894"/>
  <c r="AT20" i="2894" s="1"/>
  <c r="AS19" i="2894"/>
  <c r="AS18" i="2894"/>
  <c r="AS17" i="2894"/>
  <c r="AT17" i="2894" s="1"/>
  <c r="AS16" i="2894"/>
  <c r="AT16" i="2894" s="1"/>
  <c r="AS15" i="2894"/>
  <c r="AT15" i="2894" s="1"/>
  <c r="AS14" i="2894"/>
  <c r="AS13" i="2894"/>
  <c r="AT13" i="2894" s="1"/>
  <c r="AS12" i="2894"/>
  <c r="AT12" i="2894" s="1"/>
  <c r="AS11" i="2894"/>
  <c r="AS10" i="2894"/>
  <c r="AS9" i="2894"/>
  <c r="AT9" i="2894" s="1"/>
  <c r="AS8" i="2894"/>
  <c r="AT8" i="2894" s="1"/>
  <c r="AS7" i="2894"/>
  <c r="AT7" i="2894" s="1"/>
  <c r="AO38" i="2894"/>
  <c r="AO34" i="2894"/>
  <c r="AO31" i="2894"/>
  <c r="AO30" i="2894"/>
  <c r="AO26" i="2894"/>
  <c r="AO23" i="2894"/>
  <c r="AO22" i="2894"/>
  <c r="AO18" i="2894"/>
  <c r="AO15" i="2894"/>
  <c r="AO14" i="2894"/>
  <c r="AO10" i="2894"/>
  <c r="AO7" i="2894"/>
  <c r="AQ3" i="2894"/>
  <c r="AN38" i="2894"/>
  <c r="AN37" i="2894"/>
  <c r="AO37" i="2894" s="1"/>
  <c r="AN36" i="2894"/>
  <c r="AO36" i="2894" s="1"/>
  <c r="AN35" i="2894"/>
  <c r="AO35" i="2894" s="1"/>
  <c r="AN34" i="2894"/>
  <c r="AN33" i="2894"/>
  <c r="AO33" i="2894" s="1"/>
  <c r="AN32" i="2894"/>
  <c r="AO32" i="2894" s="1"/>
  <c r="AN31" i="2894"/>
  <c r="AN30" i="2894"/>
  <c r="AN29" i="2894"/>
  <c r="AO29" i="2894" s="1"/>
  <c r="AN28" i="2894"/>
  <c r="AO28" i="2894" s="1"/>
  <c r="AN27" i="2894"/>
  <c r="AO27" i="2894" s="1"/>
  <c r="AN26" i="2894"/>
  <c r="AN25" i="2894"/>
  <c r="AO25" i="2894" s="1"/>
  <c r="T48" i="2894" s="1"/>
  <c r="AN24" i="2894"/>
  <c r="AO24" i="2894" s="1"/>
  <c r="AN23" i="2894"/>
  <c r="AN22" i="2894"/>
  <c r="AN21" i="2894"/>
  <c r="AO21" i="2894" s="1"/>
  <c r="AN20" i="2894"/>
  <c r="AO20" i="2894" s="1"/>
  <c r="AN19" i="2894"/>
  <c r="AO19" i="2894" s="1"/>
  <c r="AN18" i="2894"/>
  <c r="AN17" i="2894"/>
  <c r="AO17" i="2894" s="1"/>
  <c r="AN16" i="2894"/>
  <c r="AO16" i="2894" s="1"/>
  <c r="AN15" i="2894"/>
  <c r="AN14" i="2894"/>
  <c r="AN13" i="2894"/>
  <c r="AO13" i="2894" s="1"/>
  <c r="AN12" i="2894"/>
  <c r="AO12" i="2894" s="1"/>
  <c r="AN11" i="2894"/>
  <c r="AO11" i="2894" s="1"/>
  <c r="AN10" i="2894"/>
  <c r="AN9" i="2894"/>
  <c r="AO9" i="2894" s="1"/>
  <c r="AN8" i="2894"/>
  <c r="AO8" i="2894" s="1"/>
  <c r="AN7" i="2894"/>
  <c r="AJ38" i="2894"/>
  <c r="AJ34" i="2894"/>
  <c r="AJ30" i="2894"/>
  <c r="AJ27" i="2894"/>
  <c r="AJ26" i="2894"/>
  <c r="AJ22" i="2894"/>
  <c r="AJ18" i="2894"/>
  <c r="AJ14" i="2894"/>
  <c r="AJ10" i="2894"/>
  <c r="AL3" i="2894"/>
  <c r="AI38" i="2894"/>
  <c r="AI37" i="2894"/>
  <c r="AJ37" i="2894" s="1"/>
  <c r="AI36" i="2894"/>
  <c r="AJ36" i="2894" s="1"/>
  <c r="AI35" i="2894"/>
  <c r="AJ35" i="2894" s="1"/>
  <c r="AI34" i="2894"/>
  <c r="AI33" i="2894"/>
  <c r="AJ33" i="2894" s="1"/>
  <c r="AI32" i="2894"/>
  <c r="AJ32" i="2894" s="1"/>
  <c r="AI31" i="2894"/>
  <c r="AJ31" i="2894" s="1"/>
  <c r="AI30" i="2894"/>
  <c r="AI29" i="2894"/>
  <c r="AJ29" i="2894" s="1"/>
  <c r="AI28" i="2894"/>
  <c r="AJ28" i="2894" s="1"/>
  <c r="AI27" i="2894"/>
  <c r="AI26" i="2894"/>
  <c r="AI25" i="2894"/>
  <c r="AJ25" i="2894" s="1"/>
  <c r="S48" i="2894" s="1"/>
  <c r="AI24" i="2894"/>
  <c r="AJ24" i="2894" s="1"/>
  <c r="AI23" i="2894"/>
  <c r="AJ23" i="2894" s="1"/>
  <c r="AI22" i="2894"/>
  <c r="AI21" i="2894"/>
  <c r="AJ21" i="2894" s="1"/>
  <c r="AI20" i="2894"/>
  <c r="AJ20" i="2894" s="1"/>
  <c r="AI19" i="2894"/>
  <c r="AJ19" i="2894" s="1"/>
  <c r="AI18" i="2894"/>
  <c r="AI17" i="2894"/>
  <c r="AJ17" i="2894" s="1"/>
  <c r="AI16" i="2894"/>
  <c r="AJ16" i="2894" s="1"/>
  <c r="AI15" i="2894"/>
  <c r="AJ15" i="2894" s="1"/>
  <c r="AI14" i="2894"/>
  <c r="AI13" i="2894"/>
  <c r="AJ13" i="2894" s="1"/>
  <c r="AI12" i="2894"/>
  <c r="AJ12" i="2894" s="1"/>
  <c r="AI11" i="2894"/>
  <c r="AJ11" i="2894" s="1"/>
  <c r="AI10" i="2894"/>
  <c r="AI9" i="2894"/>
  <c r="AJ9" i="2894" s="1"/>
  <c r="AI8" i="2894"/>
  <c r="AJ8" i="2894" s="1"/>
  <c r="AI7" i="2894"/>
  <c r="AJ7" i="2894" s="1"/>
  <c r="AE38" i="2894"/>
  <c r="AE34" i="2894"/>
  <c r="AE31" i="2894"/>
  <c r="AE30" i="2894"/>
  <c r="AE26" i="2894"/>
  <c r="AE23" i="2894"/>
  <c r="AE22" i="2894"/>
  <c r="AE18" i="2894"/>
  <c r="AE15" i="2894"/>
  <c r="AE14" i="2894"/>
  <c r="AE10" i="2894"/>
  <c r="AE7" i="2894"/>
  <c r="AG3" i="2894"/>
  <c r="AD38" i="2894"/>
  <c r="AD37" i="2894"/>
  <c r="AE37" i="2894" s="1"/>
  <c r="AD36" i="2894"/>
  <c r="AE36" i="2894" s="1"/>
  <c r="AD35" i="2894"/>
  <c r="AE35" i="2894" s="1"/>
  <c r="AD34" i="2894"/>
  <c r="AD33" i="2894"/>
  <c r="AE33" i="2894" s="1"/>
  <c r="AD32" i="2894"/>
  <c r="AE32" i="2894" s="1"/>
  <c r="AD31" i="2894"/>
  <c r="AD30" i="2894"/>
  <c r="AD29" i="2894"/>
  <c r="AE29" i="2894" s="1"/>
  <c r="AD28" i="2894"/>
  <c r="AE28" i="2894" s="1"/>
  <c r="AD27" i="2894"/>
  <c r="AE27" i="2894" s="1"/>
  <c r="AD26" i="2894"/>
  <c r="AD25" i="2894"/>
  <c r="AE25" i="2894" s="1"/>
  <c r="R48" i="2894" s="1"/>
  <c r="AD24" i="2894"/>
  <c r="AE24" i="2894" s="1"/>
  <c r="AD23" i="2894"/>
  <c r="AD22" i="2894"/>
  <c r="AD21" i="2894"/>
  <c r="AE21" i="2894" s="1"/>
  <c r="AD20" i="2894"/>
  <c r="AE20" i="2894" s="1"/>
  <c r="AD19" i="2894"/>
  <c r="AE19" i="2894" s="1"/>
  <c r="AD18" i="2894"/>
  <c r="AD17" i="2894"/>
  <c r="AE17" i="2894" s="1"/>
  <c r="AD16" i="2894"/>
  <c r="AE16" i="2894" s="1"/>
  <c r="AD15" i="2894"/>
  <c r="AD14" i="2894"/>
  <c r="AD13" i="2894"/>
  <c r="AE13" i="2894" s="1"/>
  <c r="AD12" i="2894"/>
  <c r="AE12" i="2894" s="1"/>
  <c r="AD11" i="2894"/>
  <c r="AE11" i="2894" s="1"/>
  <c r="AD10" i="2894"/>
  <c r="AD9" i="2894"/>
  <c r="AE9" i="2894" s="1"/>
  <c r="AD8" i="2894"/>
  <c r="AE8" i="2894" s="1"/>
  <c r="AD7" i="2894"/>
  <c r="Z38" i="2894"/>
  <c r="Z35" i="2894"/>
  <c r="Z34" i="2894"/>
  <c r="Z30" i="2894"/>
  <c r="Z26" i="2894"/>
  <c r="Z22" i="2894"/>
  <c r="Z18" i="2894"/>
  <c r="Z14" i="2894"/>
  <c r="Z10" i="2894"/>
  <c r="AB3" i="2894"/>
  <c r="Y38" i="2894"/>
  <c r="Y37" i="2894"/>
  <c r="Z37" i="2894" s="1"/>
  <c r="Y36" i="2894"/>
  <c r="Z36" i="2894" s="1"/>
  <c r="Y35" i="2894"/>
  <c r="Y34" i="2894"/>
  <c r="Y33" i="2894"/>
  <c r="Z33" i="2894" s="1"/>
  <c r="Y32" i="2894"/>
  <c r="Z32" i="2894" s="1"/>
  <c r="Y31" i="2894"/>
  <c r="Z31" i="2894" s="1"/>
  <c r="Y30" i="2894"/>
  <c r="Y29" i="2894"/>
  <c r="Z29" i="2894" s="1"/>
  <c r="Y28" i="2894"/>
  <c r="Z28" i="2894" s="1"/>
  <c r="Y27" i="2894"/>
  <c r="Z27" i="2894" s="1"/>
  <c r="Y26" i="2894"/>
  <c r="Y25" i="2894"/>
  <c r="Z25" i="2894" s="1"/>
  <c r="Q48" i="2894" s="1"/>
  <c r="Y24" i="2894"/>
  <c r="Z24" i="2894" s="1"/>
  <c r="Y23" i="2894"/>
  <c r="Z23" i="2894" s="1"/>
  <c r="Y22" i="2894"/>
  <c r="Y21" i="2894"/>
  <c r="Z21" i="2894" s="1"/>
  <c r="Y20" i="2894"/>
  <c r="Z20" i="2894" s="1"/>
  <c r="Y19" i="2894"/>
  <c r="Z19" i="2894" s="1"/>
  <c r="Y18" i="2894"/>
  <c r="Y17" i="2894"/>
  <c r="Z17" i="2894" s="1"/>
  <c r="Y16" i="2894"/>
  <c r="Z16" i="2894" s="1"/>
  <c r="Y15" i="2894"/>
  <c r="Z15" i="2894" s="1"/>
  <c r="Y14" i="2894"/>
  <c r="Y13" i="2894"/>
  <c r="Z13" i="2894" s="1"/>
  <c r="Y12" i="2894"/>
  <c r="Z12" i="2894" s="1"/>
  <c r="Y11" i="2894"/>
  <c r="Z11" i="2894" s="1"/>
  <c r="Y10" i="2894"/>
  <c r="Y9" i="2894"/>
  <c r="Z9" i="2894" s="1"/>
  <c r="Y8" i="2894"/>
  <c r="Z8" i="2894" s="1"/>
  <c r="Y7" i="2894"/>
  <c r="Z7" i="2894" s="1"/>
  <c r="U38" i="2894"/>
  <c r="U34" i="2894"/>
  <c r="U31" i="2894"/>
  <c r="U30" i="2894"/>
  <c r="U26" i="2894"/>
  <c r="U23" i="2894"/>
  <c r="U22" i="2894"/>
  <c r="U18" i="2894"/>
  <c r="U15" i="2894"/>
  <c r="U14" i="2894"/>
  <c r="U10" i="2894"/>
  <c r="U7" i="2894"/>
  <c r="W3" i="2894"/>
  <c r="T38" i="2894"/>
  <c r="T37" i="2894"/>
  <c r="U37" i="2894" s="1"/>
  <c r="T36" i="2894"/>
  <c r="U36" i="2894" s="1"/>
  <c r="T35" i="2894"/>
  <c r="U35" i="2894" s="1"/>
  <c r="T34" i="2894"/>
  <c r="T33" i="2894"/>
  <c r="U33" i="2894" s="1"/>
  <c r="T32" i="2894"/>
  <c r="U32" i="2894" s="1"/>
  <c r="T31" i="2894"/>
  <c r="T30" i="2894"/>
  <c r="T29" i="2894"/>
  <c r="U29" i="2894" s="1"/>
  <c r="T28" i="2894"/>
  <c r="U28" i="2894" s="1"/>
  <c r="T27" i="2894"/>
  <c r="U27" i="2894" s="1"/>
  <c r="T26" i="2894"/>
  <c r="T25" i="2894"/>
  <c r="U25" i="2894" s="1"/>
  <c r="P48" i="2894" s="1"/>
  <c r="T24" i="2894"/>
  <c r="U24" i="2894" s="1"/>
  <c r="T23" i="2894"/>
  <c r="T22" i="2894"/>
  <c r="T21" i="2894"/>
  <c r="U21" i="2894" s="1"/>
  <c r="T20" i="2894"/>
  <c r="U20" i="2894" s="1"/>
  <c r="T19" i="2894"/>
  <c r="U19" i="2894" s="1"/>
  <c r="T18" i="2894"/>
  <c r="T17" i="2894"/>
  <c r="U17" i="2894" s="1"/>
  <c r="T16" i="2894"/>
  <c r="U16" i="2894" s="1"/>
  <c r="T15" i="2894"/>
  <c r="T14" i="2894"/>
  <c r="T13" i="2894"/>
  <c r="U13" i="2894" s="1"/>
  <c r="T12" i="2894"/>
  <c r="U12" i="2894" s="1"/>
  <c r="T11" i="2894"/>
  <c r="U11" i="2894" s="1"/>
  <c r="T10" i="2894"/>
  <c r="T9" i="2894"/>
  <c r="U9" i="2894" s="1"/>
  <c r="T8" i="2894"/>
  <c r="U8" i="2894" s="1"/>
  <c r="T7" i="2894"/>
  <c r="S47" i="2894"/>
  <c r="R47" i="2894"/>
  <c r="N44" i="2894"/>
  <c r="O38" i="2894"/>
  <c r="O37" i="2894"/>
  <c r="O36" i="2894"/>
  <c r="O35" i="2894"/>
  <c r="O34" i="2894"/>
  <c r="O33" i="2894"/>
  <c r="O32" i="2894"/>
  <c r="O31" i="2894"/>
  <c r="O30" i="2894"/>
  <c r="O29" i="2894"/>
  <c r="O28" i="2894"/>
  <c r="O27" i="2894"/>
  <c r="O26" i="2894"/>
  <c r="O25" i="2894"/>
  <c r="O24" i="2894"/>
  <c r="O23" i="2894"/>
  <c r="O22" i="2894"/>
  <c r="O21" i="2894"/>
  <c r="O20" i="2894"/>
  <c r="O19" i="2894"/>
  <c r="O18" i="2894"/>
  <c r="O17" i="2894"/>
  <c r="O16" i="2894"/>
  <c r="O15" i="2894"/>
  <c r="O14" i="2894"/>
  <c r="O13" i="2894"/>
  <c r="O12" i="2894"/>
  <c r="O11" i="2894"/>
  <c r="O10" i="2894"/>
  <c r="O9" i="2894"/>
  <c r="O8" i="2894"/>
  <c r="O7" i="2894"/>
  <c r="Q3" i="2894"/>
  <c r="G3" i="2894"/>
  <c r="U47" i="2894" s="1"/>
  <c r="U52" i="2893"/>
  <c r="T52" i="2893"/>
  <c r="S52" i="2893"/>
  <c r="R52" i="2893"/>
  <c r="Q52" i="2893"/>
  <c r="P52" i="2893"/>
  <c r="AT38" i="2893"/>
  <c r="AT37" i="2893"/>
  <c r="AT33" i="2893"/>
  <c r="AT30" i="2893"/>
  <c r="AT29" i="2893"/>
  <c r="AT25" i="2893"/>
  <c r="U48" i="2893" s="1"/>
  <c r="AT22" i="2893"/>
  <c r="AT21" i="2893"/>
  <c r="AT17" i="2893"/>
  <c r="AT14" i="2893"/>
  <c r="AT13" i="2893"/>
  <c r="AT9" i="2893"/>
  <c r="AV3" i="2893"/>
  <c r="AS38" i="2893"/>
  <c r="AS37" i="2893"/>
  <c r="AS36" i="2893"/>
  <c r="AT36" i="2893" s="1"/>
  <c r="AS35" i="2893"/>
  <c r="AT35" i="2893" s="1"/>
  <c r="AS34" i="2893"/>
  <c r="AT34" i="2893" s="1"/>
  <c r="AS33" i="2893"/>
  <c r="AS32" i="2893"/>
  <c r="AT32" i="2893" s="1"/>
  <c r="AS31" i="2893"/>
  <c r="AT31" i="2893" s="1"/>
  <c r="AS30" i="2893"/>
  <c r="AS29" i="2893"/>
  <c r="AS28" i="2893"/>
  <c r="AT28" i="2893" s="1"/>
  <c r="AS27" i="2893"/>
  <c r="AT27" i="2893" s="1"/>
  <c r="AS26" i="2893"/>
  <c r="AT26" i="2893" s="1"/>
  <c r="AS25" i="2893"/>
  <c r="AS24" i="2893"/>
  <c r="AT24" i="2893" s="1"/>
  <c r="AS23" i="2893"/>
  <c r="AT23" i="2893" s="1"/>
  <c r="AS22" i="2893"/>
  <c r="AS21" i="2893"/>
  <c r="AS20" i="2893"/>
  <c r="AT20" i="2893" s="1"/>
  <c r="AS19" i="2893"/>
  <c r="AT19" i="2893" s="1"/>
  <c r="AS18" i="2893"/>
  <c r="AT18" i="2893" s="1"/>
  <c r="AS17" i="2893"/>
  <c r="AS16" i="2893"/>
  <c r="AT16" i="2893" s="1"/>
  <c r="AS15" i="2893"/>
  <c r="AT15" i="2893" s="1"/>
  <c r="AS14" i="2893"/>
  <c r="AS13" i="2893"/>
  <c r="AS12" i="2893"/>
  <c r="AT12" i="2893" s="1"/>
  <c r="AS11" i="2893"/>
  <c r="AT11" i="2893" s="1"/>
  <c r="AS10" i="2893"/>
  <c r="AT10" i="2893" s="1"/>
  <c r="AS9" i="2893"/>
  <c r="AS8" i="2893"/>
  <c r="AT8" i="2893" s="1"/>
  <c r="AS7" i="2893"/>
  <c r="AT7" i="2893" s="1"/>
  <c r="AO37" i="2893"/>
  <c r="AO34" i="2893"/>
  <c r="AO33" i="2893"/>
  <c r="AO29" i="2893"/>
  <c r="AO25" i="2893"/>
  <c r="T48" i="2893" s="1"/>
  <c r="AO21" i="2893"/>
  <c r="AO17" i="2893"/>
  <c r="AO13" i="2893"/>
  <c r="AO9" i="2893"/>
  <c r="AQ3" i="2893"/>
  <c r="AN38" i="2893"/>
  <c r="AO38" i="2893" s="1"/>
  <c r="AN37" i="2893"/>
  <c r="AN36" i="2893"/>
  <c r="AO36" i="2893" s="1"/>
  <c r="AN35" i="2893"/>
  <c r="AO35" i="2893" s="1"/>
  <c r="AN34" i="2893"/>
  <c r="AN33" i="2893"/>
  <c r="AN32" i="2893"/>
  <c r="AO32" i="2893" s="1"/>
  <c r="AN31" i="2893"/>
  <c r="AO31" i="2893" s="1"/>
  <c r="AN30" i="2893"/>
  <c r="AO30" i="2893" s="1"/>
  <c r="AN29" i="2893"/>
  <c r="AN28" i="2893"/>
  <c r="AO28" i="2893" s="1"/>
  <c r="AN27" i="2893"/>
  <c r="AO27" i="2893" s="1"/>
  <c r="AN26" i="2893"/>
  <c r="AO26" i="2893" s="1"/>
  <c r="AN25" i="2893"/>
  <c r="AN24" i="2893"/>
  <c r="AO24" i="2893" s="1"/>
  <c r="AN23" i="2893"/>
  <c r="AO23" i="2893" s="1"/>
  <c r="AN22" i="2893"/>
  <c r="AO22" i="2893" s="1"/>
  <c r="AN21" i="2893"/>
  <c r="AN20" i="2893"/>
  <c r="AO20" i="2893" s="1"/>
  <c r="AN19" i="2893"/>
  <c r="AO19" i="2893" s="1"/>
  <c r="AN18" i="2893"/>
  <c r="AO18" i="2893" s="1"/>
  <c r="AN17" i="2893"/>
  <c r="AN16" i="2893"/>
  <c r="AO16" i="2893" s="1"/>
  <c r="AN15" i="2893"/>
  <c r="AO15" i="2893" s="1"/>
  <c r="AN14" i="2893"/>
  <c r="AO14" i="2893" s="1"/>
  <c r="AN13" i="2893"/>
  <c r="AN12" i="2893"/>
  <c r="AO12" i="2893" s="1"/>
  <c r="AN11" i="2893"/>
  <c r="AO11" i="2893" s="1"/>
  <c r="AN10" i="2893"/>
  <c r="AO10" i="2893" s="1"/>
  <c r="AN9" i="2893"/>
  <c r="AN8" i="2893"/>
  <c r="AO8" i="2893" s="1"/>
  <c r="AN7" i="2893"/>
  <c r="AO7" i="2893" s="1"/>
  <c r="AJ38" i="2893"/>
  <c r="AJ37" i="2893"/>
  <c r="AJ33" i="2893"/>
  <c r="AJ30" i="2893"/>
  <c r="AJ29" i="2893"/>
  <c r="AJ25" i="2893"/>
  <c r="S48" i="2893" s="1"/>
  <c r="AJ22" i="2893"/>
  <c r="AJ21" i="2893"/>
  <c r="AJ17" i="2893"/>
  <c r="AJ14" i="2893"/>
  <c r="AJ13" i="2893"/>
  <c r="AJ9" i="2893"/>
  <c r="AL3" i="2893"/>
  <c r="AI38" i="2893"/>
  <c r="AI37" i="2893"/>
  <c r="AI36" i="2893"/>
  <c r="AJ36" i="2893" s="1"/>
  <c r="AI35" i="2893"/>
  <c r="AJ35" i="2893" s="1"/>
  <c r="AI34" i="2893"/>
  <c r="AJ34" i="2893" s="1"/>
  <c r="AI33" i="2893"/>
  <c r="AI32" i="2893"/>
  <c r="AJ32" i="2893" s="1"/>
  <c r="AI31" i="2893"/>
  <c r="AJ31" i="2893" s="1"/>
  <c r="AI30" i="2893"/>
  <c r="AI29" i="2893"/>
  <c r="AI28" i="2893"/>
  <c r="AJ28" i="2893" s="1"/>
  <c r="AI27" i="2893"/>
  <c r="AJ27" i="2893" s="1"/>
  <c r="AI26" i="2893"/>
  <c r="AJ26" i="2893" s="1"/>
  <c r="AI25" i="2893"/>
  <c r="AI24" i="2893"/>
  <c r="AJ24" i="2893" s="1"/>
  <c r="AI23" i="2893"/>
  <c r="AJ23" i="2893" s="1"/>
  <c r="AI22" i="2893"/>
  <c r="AI21" i="2893"/>
  <c r="AI20" i="2893"/>
  <c r="AJ20" i="2893" s="1"/>
  <c r="AI19" i="2893"/>
  <c r="AJ19" i="2893" s="1"/>
  <c r="AI18" i="2893"/>
  <c r="AJ18" i="2893" s="1"/>
  <c r="AI17" i="2893"/>
  <c r="AI16" i="2893"/>
  <c r="AJ16" i="2893" s="1"/>
  <c r="AI15" i="2893"/>
  <c r="AJ15" i="2893" s="1"/>
  <c r="AI14" i="2893"/>
  <c r="AI13" i="2893"/>
  <c r="AI12" i="2893"/>
  <c r="AJ12" i="2893" s="1"/>
  <c r="AI11" i="2893"/>
  <c r="AJ11" i="2893" s="1"/>
  <c r="AI10" i="2893"/>
  <c r="AJ10" i="2893" s="1"/>
  <c r="AI9" i="2893"/>
  <c r="AI8" i="2893"/>
  <c r="AJ8" i="2893" s="1"/>
  <c r="AI7" i="2893"/>
  <c r="AJ7" i="2893" s="1"/>
  <c r="AE37" i="2893"/>
  <c r="AE33" i="2893"/>
  <c r="AE29" i="2893"/>
  <c r="AE25" i="2893"/>
  <c r="R48" i="2893" s="1"/>
  <c r="AE21" i="2893"/>
  <c r="AE17" i="2893"/>
  <c r="AE13" i="2893"/>
  <c r="AE10" i="2893"/>
  <c r="AE9" i="2893"/>
  <c r="AG3" i="2893"/>
  <c r="AD38" i="2893"/>
  <c r="AE38" i="2893" s="1"/>
  <c r="AD37" i="2893"/>
  <c r="AD36" i="2893"/>
  <c r="AE36" i="2893" s="1"/>
  <c r="AD35" i="2893"/>
  <c r="AE35" i="2893" s="1"/>
  <c r="AD34" i="2893"/>
  <c r="AE34" i="2893" s="1"/>
  <c r="AD33" i="2893"/>
  <c r="AD32" i="2893"/>
  <c r="AE32" i="2893" s="1"/>
  <c r="AD31" i="2893"/>
  <c r="AE31" i="2893" s="1"/>
  <c r="AD30" i="2893"/>
  <c r="AE30" i="2893" s="1"/>
  <c r="AD29" i="2893"/>
  <c r="AD28" i="2893"/>
  <c r="AE28" i="2893" s="1"/>
  <c r="AD27" i="2893"/>
  <c r="AE27" i="2893" s="1"/>
  <c r="AD26" i="2893"/>
  <c r="AE26" i="2893" s="1"/>
  <c r="AD25" i="2893"/>
  <c r="AD24" i="2893"/>
  <c r="AE24" i="2893" s="1"/>
  <c r="AD23" i="2893"/>
  <c r="AE23" i="2893" s="1"/>
  <c r="AD22" i="2893"/>
  <c r="AE22" i="2893" s="1"/>
  <c r="AD21" i="2893"/>
  <c r="AD20" i="2893"/>
  <c r="AE20" i="2893" s="1"/>
  <c r="AD19" i="2893"/>
  <c r="AE19" i="2893" s="1"/>
  <c r="AD18" i="2893"/>
  <c r="AE18" i="2893" s="1"/>
  <c r="AD17" i="2893"/>
  <c r="AD16" i="2893"/>
  <c r="AE16" i="2893" s="1"/>
  <c r="AD15" i="2893"/>
  <c r="AE15" i="2893" s="1"/>
  <c r="AD14" i="2893"/>
  <c r="AE14" i="2893" s="1"/>
  <c r="AD13" i="2893"/>
  <c r="AD12" i="2893"/>
  <c r="AE12" i="2893" s="1"/>
  <c r="AD11" i="2893"/>
  <c r="AE11" i="2893" s="1"/>
  <c r="AD10" i="2893"/>
  <c r="AD9" i="2893"/>
  <c r="AD8" i="2893"/>
  <c r="AE8" i="2893" s="1"/>
  <c r="AD7" i="2893"/>
  <c r="AE7" i="2893" s="1"/>
  <c r="Z38" i="2893"/>
  <c r="Z37" i="2893"/>
  <c r="Z33" i="2893"/>
  <c r="Z30" i="2893"/>
  <c r="Z29" i="2893"/>
  <c r="Z25" i="2893"/>
  <c r="Q48" i="2893" s="1"/>
  <c r="Z22" i="2893"/>
  <c r="Z21" i="2893"/>
  <c r="Z17" i="2893"/>
  <c r="Z14" i="2893"/>
  <c r="Z13" i="2893"/>
  <c r="Z9" i="2893"/>
  <c r="AB3" i="2893"/>
  <c r="Y38" i="2893"/>
  <c r="Y37" i="2893"/>
  <c r="Y36" i="2893"/>
  <c r="Z36" i="2893" s="1"/>
  <c r="Y35" i="2893"/>
  <c r="Z35" i="2893" s="1"/>
  <c r="Y34" i="2893"/>
  <c r="Z34" i="2893" s="1"/>
  <c r="Y33" i="2893"/>
  <c r="Y32" i="2893"/>
  <c r="Z32" i="2893" s="1"/>
  <c r="Y31" i="2893"/>
  <c r="Z31" i="2893" s="1"/>
  <c r="Y30" i="2893"/>
  <c r="Y29" i="2893"/>
  <c r="Y28" i="2893"/>
  <c r="Z28" i="2893" s="1"/>
  <c r="Y27" i="2893"/>
  <c r="Z27" i="2893" s="1"/>
  <c r="Y26" i="2893"/>
  <c r="Z26" i="2893" s="1"/>
  <c r="Y25" i="2893"/>
  <c r="Y24" i="2893"/>
  <c r="Z24" i="2893" s="1"/>
  <c r="Y23" i="2893"/>
  <c r="Z23" i="2893" s="1"/>
  <c r="Y22" i="2893"/>
  <c r="Y21" i="2893"/>
  <c r="Y20" i="2893"/>
  <c r="Z20" i="2893" s="1"/>
  <c r="Y19" i="2893"/>
  <c r="Z19" i="2893" s="1"/>
  <c r="Y18" i="2893"/>
  <c r="Z18" i="2893" s="1"/>
  <c r="Y17" i="2893"/>
  <c r="Y16" i="2893"/>
  <c r="Z16" i="2893" s="1"/>
  <c r="Y15" i="2893"/>
  <c r="Z15" i="2893" s="1"/>
  <c r="Y14" i="2893"/>
  <c r="Y13" i="2893"/>
  <c r="Y12" i="2893"/>
  <c r="Z12" i="2893" s="1"/>
  <c r="Y11" i="2893"/>
  <c r="Z11" i="2893" s="1"/>
  <c r="Y10" i="2893"/>
  <c r="Z10" i="2893" s="1"/>
  <c r="Y9" i="2893"/>
  <c r="Y8" i="2893"/>
  <c r="Z8" i="2893" s="1"/>
  <c r="Y7" i="2893"/>
  <c r="Z7" i="2893" s="1"/>
  <c r="U37" i="2893"/>
  <c r="U33" i="2893"/>
  <c r="U29" i="2893"/>
  <c r="U25" i="2893"/>
  <c r="P48" i="2893" s="1"/>
  <c r="U21" i="2893"/>
  <c r="U18" i="2893"/>
  <c r="U17" i="2893"/>
  <c r="U13" i="2893"/>
  <c r="U10" i="2893"/>
  <c r="U9" i="2893"/>
  <c r="W3" i="2893"/>
  <c r="T38" i="2893"/>
  <c r="U38" i="2893" s="1"/>
  <c r="T37" i="2893"/>
  <c r="T36" i="2893"/>
  <c r="U36" i="2893" s="1"/>
  <c r="T35" i="2893"/>
  <c r="U35" i="2893" s="1"/>
  <c r="T34" i="2893"/>
  <c r="U34" i="2893" s="1"/>
  <c r="T33" i="2893"/>
  <c r="T32" i="2893"/>
  <c r="U32" i="2893" s="1"/>
  <c r="T31" i="2893"/>
  <c r="U31" i="2893" s="1"/>
  <c r="T30" i="2893"/>
  <c r="U30" i="2893" s="1"/>
  <c r="T29" i="2893"/>
  <c r="T28" i="2893"/>
  <c r="U28" i="2893" s="1"/>
  <c r="T27" i="2893"/>
  <c r="U27" i="2893" s="1"/>
  <c r="T26" i="2893"/>
  <c r="U26" i="2893" s="1"/>
  <c r="T25" i="2893"/>
  <c r="T24" i="2893"/>
  <c r="U24" i="2893" s="1"/>
  <c r="T23" i="2893"/>
  <c r="U23" i="2893" s="1"/>
  <c r="T22" i="2893"/>
  <c r="U22" i="2893" s="1"/>
  <c r="T21" i="2893"/>
  <c r="T20" i="2893"/>
  <c r="U20" i="2893" s="1"/>
  <c r="T19" i="2893"/>
  <c r="U19" i="2893" s="1"/>
  <c r="T18" i="2893"/>
  <c r="T17" i="2893"/>
  <c r="T16" i="2893"/>
  <c r="U16" i="2893" s="1"/>
  <c r="T15" i="2893"/>
  <c r="U15" i="2893" s="1"/>
  <c r="T14" i="2893"/>
  <c r="U14" i="2893" s="1"/>
  <c r="T13" i="2893"/>
  <c r="T12" i="2893"/>
  <c r="U12" i="2893" s="1"/>
  <c r="T11" i="2893"/>
  <c r="U11" i="2893" s="1"/>
  <c r="T10" i="2893"/>
  <c r="T9" i="2893"/>
  <c r="T8" i="2893"/>
  <c r="U8" i="2893" s="1"/>
  <c r="T7" i="2893"/>
  <c r="U7" i="2893" s="1"/>
  <c r="U47" i="2893"/>
  <c r="R47" i="2893"/>
  <c r="O38" i="2893"/>
  <c r="O37" i="2893"/>
  <c r="O36" i="2893"/>
  <c r="O35" i="2893"/>
  <c r="O34" i="2893"/>
  <c r="O33" i="2893"/>
  <c r="O32" i="2893"/>
  <c r="O31" i="2893"/>
  <c r="O30" i="2893"/>
  <c r="O29" i="2893"/>
  <c r="O28" i="2893"/>
  <c r="O27" i="2893"/>
  <c r="O26" i="2893"/>
  <c r="O25" i="2893"/>
  <c r="O24" i="2893"/>
  <c r="O23" i="2893"/>
  <c r="O22" i="2893"/>
  <c r="O21" i="2893"/>
  <c r="O20" i="2893"/>
  <c r="O19" i="2893"/>
  <c r="O18" i="2893"/>
  <c r="O17" i="2893"/>
  <c r="O16" i="2893"/>
  <c r="O15" i="2893"/>
  <c r="O14" i="2893"/>
  <c r="O13" i="2893"/>
  <c r="O12" i="2893"/>
  <c r="O11" i="2893"/>
  <c r="O10" i="2893"/>
  <c r="O9" i="2893"/>
  <c r="O8" i="2893"/>
  <c r="O7" i="2893"/>
  <c r="Q4" i="2893" s="1"/>
  <c r="Q3" i="2893"/>
  <c r="G3" i="2893"/>
  <c r="U52" i="2892"/>
  <c r="T52" i="2892"/>
  <c r="S52" i="2892"/>
  <c r="R52" i="2892"/>
  <c r="Q52" i="2892"/>
  <c r="P52" i="2892"/>
  <c r="AT36" i="2892"/>
  <c r="AT32" i="2892"/>
  <c r="AT28" i="2892"/>
  <c r="AT24" i="2892"/>
  <c r="AT20" i="2892"/>
  <c r="AT16" i="2892"/>
  <c r="AT12" i="2892"/>
  <c r="AT8" i="2892"/>
  <c r="AV3" i="2892"/>
  <c r="AS38" i="2892"/>
  <c r="AT38" i="2892" s="1"/>
  <c r="AS37" i="2892"/>
  <c r="AT37" i="2892" s="1"/>
  <c r="AS36" i="2892"/>
  <c r="AS35" i="2892"/>
  <c r="AT35" i="2892" s="1"/>
  <c r="AS34" i="2892"/>
  <c r="AT34" i="2892" s="1"/>
  <c r="AS33" i="2892"/>
  <c r="AT33" i="2892" s="1"/>
  <c r="AS32" i="2892"/>
  <c r="AS31" i="2892"/>
  <c r="AT31" i="2892" s="1"/>
  <c r="AS30" i="2892"/>
  <c r="AT30" i="2892" s="1"/>
  <c r="AS29" i="2892"/>
  <c r="AT29" i="2892" s="1"/>
  <c r="AS28" i="2892"/>
  <c r="AS27" i="2892"/>
  <c r="AT27" i="2892" s="1"/>
  <c r="AS26" i="2892"/>
  <c r="AT26" i="2892" s="1"/>
  <c r="AS25" i="2892"/>
  <c r="AT25" i="2892" s="1"/>
  <c r="U48" i="2892" s="1"/>
  <c r="AS24" i="2892"/>
  <c r="AS23" i="2892"/>
  <c r="AT23" i="2892" s="1"/>
  <c r="AS22" i="2892"/>
  <c r="AT22" i="2892" s="1"/>
  <c r="AS21" i="2892"/>
  <c r="AT21" i="2892" s="1"/>
  <c r="AS20" i="2892"/>
  <c r="AS19" i="2892"/>
  <c r="AT19" i="2892" s="1"/>
  <c r="AS18" i="2892"/>
  <c r="AT18" i="2892" s="1"/>
  <c r="AS17" i="2892"/>
  <c r="AT17" i="2892" s="1"/>
  <c r="AS16" i="2892"/>
  <c r="AS15" i="2892"/>
  <c r="AT15" i="2892" s="1"/>
  <c r="AS14" i="2892"/>
  <c r="AT14" i="2892" s="1"/>
  <c r="AS13" i="2892"/>
  <c r="AT13" i="2892" s="1"/>
  <c r="AS12" i="2892"/>
  <c r="AS11" i="2892"/>
  <c r="AT11" i="2892" s="1"/>
  <c r="AS10" i="2892"/>
  <c r="AT10" i="2892" s="1"/>
  <c r="AS9" i="2892"/>
  <c r="AT9" i="2892" s="1"/>
  <c r="AS8" i="2892"/>
  <c r="AS7" i="2892"/>
  <c r="AT7" i="2892" s="1"/>
  <c r="AO36" i="2892"/>
  <c r="AO32" i="2892"/>
  <c r="AO28" i="2892"/>
  <c r="AO24" i="2892"/>
  <c r="AO20" i="2892"/>
  <c r="AO17" i="2892"/>
  <c r="AO16" i="2892"/>
  <c r="AO12" i="2892"/>
  <c r="AO8" i="2892"/>
  <c r="AQ3" i="2892"/>
  <c r="AN38" i="2892"/>
  <c r="AO38" i="2892" s="1"/>
  <c r="AN37" i="2892"/>
  <c r="AO37" i="2892" s="1"/>
  <c r="AN36" i="2892"/>
  <c r="AN35" i="2892"/>
  <c r="AO35" i="2892" s="1"/>
  <c r="AN34" i="2892"/>
  <c r="AO34" i="2892" s="1"/>
  <c r="AN33" i="2892"/>
  <c r="AO33" i="2892" s="1"/>
  <c r="AN32" i="2892"/>
  <c r="AN31" i="2892"/>
  <c r="AO31" i="2892" s="1"/>
  <c r="AN30" i="2892"/>
  <c r="AO30" i="2892" s="1"/>
  <c r="AN29" i="2892"/>
  <c r="AO29" i="2892" s="1"/>
  <c r="AN28" i="2892"/>
  <c r="AN27" i="2892"/>
  <c r="AO27" i="2892" s="1"/>
  <c r="AN26" i="2892"/>
  <c r="AO26" i="2892" s="1"/>
  <c r="AN25" i="2892"/>
  <c r="AO25" i="2892" s="1"/>
  <c r="T48" i="2892" s="1"/>
  <c r="AN24" i="2892"/>
  <c r="AN23" i="2892"/>
  <c r="AO23" i="2892" s="1"/>
  <c r="AN22" i="2892"/>
  <c r="AO22" i="2892" s="1"/>
  <c r="AN21" i="2892"/>
  <c r="AO21" i="2892" s="1"/>
  <c r="AN20" i="2892"/>
  <c r="AN19" i="2892"/>
  <c r="AO19" i="2892" s="1"/>
  <c r="AN18" i="2892"/>
  <c r="AO18" i="2892" s="1"/>
  <c r="AN17" i="2892"/>
  <c r="AN16" i="2892"/>
  <c r="AN15" i="2892"/>
  <c r="AO15" i="2892" s="1"/>
  <c r="AN14" i="2892"/>
  <c r="AO14" i="2892" s="1"/>
  <c r="AN13" i="2892"/>
  <c r="AO13" i="2892" s="1"/>
  <c r="AN12" i="2892"/>
  <c r="AN11" i="2892"/>
  <c r="AO11" i="2892" s="1"/>
  <c r="AN10" i="2892"/>
  <c r="AO10" i="2892" s="1"/>
  <c r="AN9" i="2892"/>
  <c r="AO9" i="2892" s="1"/>
  <c r="AN8" i="2892"/>
  <c r="AN7" i="2892"/>
  <c r="AO7" i="2892" s="1"/>
  <c r="S48" i="2892"/>
  <c r="AJ37" i="2892"/>
  <c r="AJ36" i="2892"/>
  <c r="AJ32" i="2892"/>
  <c r="AJ29" i="2892"/>
  <c r="AJ28" i="2892"/>
  <c r="AJ24" i="2892"/>
  <c r="AJ21" i="2892"/>
  <c r="AJ20" i="2892"/>
  <c r="AJ16" i="2892"/>
  <c r="AJ13" i="2892"/>
  <c r="AJ12" i="2892"/>
  <c r="AJ8" i="2892"/>
  <c r="AL3" i="2892"/>
  <c r="AI38" i="2892"/>
  <c r="AJ38" i="2892" s="1"/>
  <c r="AI37" i="2892"/>
  <c r="AI36" i="2892"/>
  <c r="AI35" i="2892"/>
  <c r="AJ35" i="2892" s="1"/>
  <c r="AI34" i="2892"/>
  <c r="AJ34" i="2892" s="1"/>
  <c r="AI33" i="2892"/>
  <c r="AJ33" i="2892" s="1"/>
  <c r="AI32" i="2892"/>
  <c r="AI31" i="2892"/>
  <c r="AJ31" i="2892" s="1"/>
  <c r="AI30" i="2892"/>
  <c r="AJ30" i="2892" s="1"/>
  <c r="AI29" i="2892"/>
  <c r="AI28" i="2892"/>
  <c r="AI27" i="2892"/>
  <c r="AJ27" i="2892" s="1"/>
  <c r="AI26" i="2892"/>
  <c r="AJ26" i="2892" s="1"/>
  <c r="AI25" i="2892"/>
  <c r="AJ25" i="2892" s="1"/>
  <c r="AI24" i="2892"/>
  <c r="AI23" i="2892"/>
  <c r="AJ23" i="2892" s="1"/>
  <c r="AI22" i="2892"/>
  <c r="AJ22" i="2892" s="1"/>
  <c r="AI21" i="2892"/>
  <c r="AI20" i="2892"/>
  <c r="AI19" i="2892"/>
  <c r="AJ19" i="2892" s="1"/>
  <c r="AI18" i="2892"/>
  <c r="AJ18" i="2892" s="1"/>
  <c r="AI17" i="2892"/>
  <c r="AJ17" i="2892" s="1"/>
  <c r="AI16" i="2892"/>
  <c r="AI15" i="2892"/>
  <c r="AJ15" i="2892" s="1"/>
  <c r="AI14" i="2892"/>
  <c r="AJ14" i="2892" s="1"/>
  <c r="AI13" i="2892"/>
  <c r="AI12" i="2892"/>
  <c r="AI11" i="2892"/>
  <c r="AJ11" i="2892" s="1"/>
  <c r="AI10" i="2892"/>
  <c r="AJ10" i="2892" s="1"/>
  <c r="AI9" i="2892"/>
  <c r="AJ9" i="2892" s="1"/>
  <c r="AI8" i="2892"/>
  <c r="AI7" i="2892"/>
  <c r="AJ7" i="2892" s="1"/>
  <c r="AE37" i="2892"/>
  <c r="AE36" i="2892"/>
  <c r="AE32" i="2892"/>
  <c r="AE29" i="2892"/>
  <c r="AE28" i="2892"/>
  <c r="AE24" i="2892"/>
  <c r="AE21" i="2892"/>
  <c r="AE20" i="2892"/>
  <c r="AE16" i="2892"/>
  <c r="AE13" i="2892"/>
  <c r="AE12" i="2892"/>
  <c r="AE8" i="2892"/>
  <c r="AG3" i="2892"/>
  <c r="AD38" i="2892"/>
  <c r="AE38" i="2892" s="1"/>
  <c r="AD37" i="2892"/>
  <c r="AD36" i="2892"/>
  <c r="AD35" i="2892"/>
  <c r="AE35" i="2892" s="1"/>
  <c r="AD34" i="2892"/>
  <c r="AE34" i="2892" s="1"/>
  <c r="AD33" i="2892"/>
  <c r="AE33" i="2892" s="1"/>
  <c r="AD32" i="2892"/>
  <c r="AD31" i="2892"/>
  <c r="AE31" i="2892" s="1"/>
  <c r="AD30" i="2892"/>
  <c r="AE30" i="2892" s="1"/>
  <c r="AD29" i="2892"/>
  <c r="AD28" i="2892"/>
  <c r="AD27" i="2892"/>
  <c r="AE27" i="2892" s="1"/>
  <c r="AD26" i="2892"/>
  <c r="AE26" i="2892" s="1"/>
  <c r="AD25" i="2892"/>
  <c r="AE25" i="2892" s="1"/>
  <c r="R48" i="2892" s="1"/>
  <c r="AD24" i="2892"/>
  <c r="AD23" i="2892"/>
  <c r="AE23" i="2892" s="1"/>
  <c r="AD22" i="2892"/>
  <c r="AE22" i="2892" s="1"/>
  <c r="AD21" i="2892"/>
  <c r="AD20" i="2892"/>
  <c r="AD19" i="2892"/>
  <c r="AE19" i="2892" s="1"/>
  <c r="AD18" i="2892"/>
  <c r="AE18" i="2892" s="1"/>
  <c r="AD17" i="2892"/>
  <c r="AE17" i="2892" s="1"/>
  <c r="AD16" i="2892"/>
  <c r="AD15" i="2892"/>
  <c r="AE15" i="2892" s="1"/>
  <c r="AD14" i="2892"/>
  <c r="AE14" i="2892" s="1"/>
  <c r="AD13" i="2892"/>
  <c r="AD12" i="2892"/>
  <c r="AD11" i="2892"/>
  <c r="AE11" i="2892" s="1"/>
  <c r="AD10" i="2892"/>
  <c r="AE10" i="2892" s="1"/>
  <c r="AD9" i="2892"/>
  <c r="AE9" i="2892" s="1"/>
  <c r="AD8" i="2892"/>
  <c r="AD7" i="2892"/>
  <c r="AE7" i="2892" s="1"/>
  <c r="Z36" i="2892"/>
  <c r="Z32" i="2892"/>
  <c r="Z28" i="2892"/>
  <c r="Z24" i="2892"/>
  <c r="Z20" i="2892"/>
  <c r="Z16" i="2892"/>
  <c r="Z12" i="2892"/>
  <c r="Z8" i="2892"/>
  <c r="AB3" i="2892"/>
  <c r="Y38" i="2892"/>
  <c r="Z38" i="2892" s="1"/>
  <c r="Y37" i="2892"/>
  <c r="Z37" i="2892" s="1"/>
  <c r="Y36" i="2892"/>
  <c r="Y35" i="2892"/>
  <c r="Z35" i="2892" s="1"/>
  <c r="Y34" i="2892"/>
  <c r="Z34" i="2892" s="1"/>
  <c r="Y33" i="2892"/>
  <c r="Z33" i="2892" s="1"/>
  <c r="Y32" i="2892"/>
  <c r="Y31" i="2892"/>
  <c r="Z31" i="2892" s="1"/>
  <c r="Y30" i="2892"/>
  <c r="Z30" i="2892" s="1"/>
  <c r="Y29" i="2892"/>
  <c r="Z29" i="2892" s="1"/>
  <c r="Y28" i="2892"/>
  <c r="Y27" i="2892"/>
  <c r="Z27" i="2892" s="1"/>
  <c r="Y26" i="2892"/>
  <c r="Z26" i="2892" s="1"/>
  <c r="Y25" i="2892"/>
  <c r="Z25" i="2892" s="1"/>
  <c r="Q48" i="2892" s="1"/>
  <c r="Y24" i="2892"/>
  <c r="Y23" i="2892"/>
  <c r="Z23" i="2892" s="1"/>
  <c r="Y22" i="2892"/>
  <c r="Z22" i="2892" s="1"/>
  <c r="Y21" i="2892"/>
  <c r="Z21" i="2892" s="1"/>
  <c r="Y20" i="2892"/>
  <c r="Y19" i="2892"/>
  <c r="Z19" i="2892" s="1"/>
  <c r="Y18" i="2892"/>
  <c r="Z18" i="2892" s="1"/>
  <c r="Y17" i="2892"/>
  <c r="Z17" i="2892" s="1"/>
  <c r="Y16" i="2892"/>
  <c r="Y15" i="2892"/>
  <c r="Z15" i="2892" s="1"/>
  <c r="Y14" i="2892"/>
  <c r="Z14" i="2892" s="1"/>
  <c r="Y13" i="2892"/>
  <c r="Z13" i="2892" s="1"/>
  <c r="Y12" i="2892"/>
  <c r="Y11" i="2892"/>
  <c r="Z11" i="2892" s="1"/>
  <c r="Y10" i="2892"/>
  <c r="Z10" i="2892" s="1"/>
  <c r="Y9" i="2892"/>
  <c r="Z9" i="2892" s="1"/>
  <c r="Y8" i="2892"/>
  <c r="Y7" i="2892"/>
  <c r="Z7" i="2892" s="1"/>
  <c r="U36" i="2892"/>
  <c r="U32" i="2892"/>
  <c r="U28" i="2892"/>
  <c r="U24" i="2892"/>
  <c r="U20" i="2892"/>
  <c r="U17" i="2892"/>
  <c r="U16" i="2892"/>
  <c r="U12" i="2892"/>
  <c r="U8" i="2892"/>
  <c r="W3" i="2892"/>
  <c r="T38" i="2892"/>
  <c r="U38" i="2892" s="1"/>
  <c r="T37" i="2892"/>
  <c r="U37" i="2892" s="1"/>
  <c r="T36" i="2892"/>
  <c r="T35" i="2892"/>
  <c r="U35" i="2892" s="1"/>
  <c r="T34" i="2892"/>
  <c r="U34" i="2892" s="1"/>
  <c r="T33" i="2892"/>
  <c r="U33" i="2892" s="1"/>
  <c r="T32" i="2892"/>
  <c r="T31" i="2892"/>
  <c r="U31" i="2892" s="1"/>
  <c r="T30" i="2892"/>
  <c r="U30" i="2892" s="1"/>
  <c r="T29" i="2892"/>
  <c r="U29" i="2892" s="1"/>
  <c r="T28" i="2892"/>
  <c r="T27" i="2892"/>
  <c r="U27" i="2892" s="1"/>
  <c r="T26" i="2892"/>
  <c r="U26" i="2892" s="1"/>
  <c r="T25" i="2892"/>
  <c r="U25" i="2892" s="1"/>
  <c r="P48" i="2892" s="1"/>
  <c r="T24" i="2892"/>
  <c r="T23" i="2892"/>
  <c r="U23" i="2892" s="1"/>
  <c r="T22" i="2892"/>
  <c r="U22" i="2892" s="1"/>
  <c r="T21" i="2892"/>
  <c r="U21" i="2892" s="1"/>
  <c r="T20" i="2892"/>
  <c r="T19" i="2892"/>
  <c r="U19" i="2892" s="1"/>
  <c r="T18" i="2892"/>
  <c r="U18" i="2892" s="1"/>
  <c r="T17" i="2892"/>
  <c r="T16" i="2892"/>
  <c r="T15" i="2892"/>
  <c r="U15" i="2892" s="1"/>
  <c r="T14" i="2892"/>
  <c r="U14" i="2892" s="1"/>
  <c r="T13" i="2892"/>
  <c r="U13" i="2892" s="1"/>
  <c r="T12" i="2892"/>
  <c r="T11" i="2892"/>
  <c r="U11" i="2892" s="1"/>
  <c r="T10" i="2892"/>
  <c r="U10" i="2892" s="1"/>
  <c r="T9" i="2892"/>
  <c r="U9" i="2892" s="1"/>
  <c r="T8" i="2892"/>
  <c r="T7" i="2892"/>
  <c r="U7" i="2892" s="1"/>
  <c r="T47" i="2892"/>
  <c r="Q47" i="2892"/>
  <c r="O38" i="2892"/>
  <c r="O37" i="2892"/>
  <c r="O36" i="2892"/>
  <c r="O35" i="2892"/>
  <c r="O34" i="2892"/>
  <c r="O33" i="2892"/>
  <c r="O32" i="2892"/>
  <c r="O31" i="2892"/>
  <c r="O30" i="2892"/>
  <c r="O29" i="2892"/>
  <c r="O28" i="2892"/>
  <c r="O27" i="2892"/>
  <c r="O26" i="2892"/>
  <c r="O25" i="2892"/>
  <c r="O24" i="2892"/>
  <c r="O23" i="2892"/>
  <c r="O22" i="2892"/>
  <c r="O21" i="2892"/>
  <c r="O20" i="2892"/>
  <c r="O19" i="2892"/>
  <c r="O18" i="2892"/>
  <c r="O17" i="2892"/>
  <c r="O16" i="2892"/>
  <c r="O15" i="2892"/>
  <c r="O14" i="2892"/>
  <c r="O13" i="2892"/>
  <c r="O12" i="2892"/>
  <c r="O11" i="2892"/>
  <c r="O10" i="2892"/>
  <c r="O9" i="2892"/>
  <c r="O8" i="2892"/>
  <c r="O7" i="2892"/>
  <c r="Q3" i="2892"/>
  <c r="G3" i="2892"/>
  <c r="U47" i="2892" s="1"/>
  <c r="U52" i="2891"/>
  <c r="T52" i="2891"/>
  <c r="S52" i="2891"/>
  <c r="R52" i="2891"/>
  <c r="Q52" i="2891"/>
  <c r="P52" i="2891"/>
  <c r="AT38" i="2891"/>
  <c r="AT37" i="2891"/>
  <c r="AT36" i="2891"/>
  <c r="AT34" i="2891"/>
  <c r="AT33" i="2891"/>
  <c r="AT32" i="2891"/>
  <c r="AT30" i="2891"/>
  <c r="AT29" i="2891"/>
  <c r="AT28" i="2891"/>
  <c r="AT25" i="2891"/>
  <c r="U48" i="2891" s="1"/>
  <c r="AT24" i="2891"/>
  <c r="AT22" i="2891"/>
  <c r="AT21" i="2891"/>
  <c r="AT20" i="2891"/>
  <c r="AT18" i="2891"/>
  <c r="AT17" i="2891"/>
  <c r="AT16" i="2891"/>
  <c r="AT14" i="2891"/>
  <c r="AT13" i="2891"/>
  <c r="AT12" i="2891"/>
  <c r="AT9" i="2891"/>
  <c r="AT8" i="2891"/>
  <c r="AV3" i="2891"/>
  <c r="AS38" i="2891"/>
  <c r="AS37" i="2891"/>
  <c r="AS36" i="2891"/>
  <c r="AS35" i="2891"/>
  <c r="AT35" i="2891" s="1"/>
  <c r="AS34" i="2891"/>
  <c r="AS33" i="2891"/>
  <c r="AS32" i="2891"/>
  <c r="AS31" i="2891"/>
  <c r="AT31" i="2891" s="1"/>
  <c r="AS30" i="2891"/>
  <c r="AS29" i="2891"/>
  <c r="AS28" i="2891"/>
  <c r="AS27" i="2891"/>
  <c r="AT27" i="2891" s="1"/>
  <c r="AS26" i="2891"/>
  <c r="AT26" i="2891" s="1"/>
  <c r="AS25" i="2891"/>
  <c r="AS24" i="2891"/>
  <c r="AS23" i="2891"/>
  <c r="AT23" i="2891" s="1"/>
  <c r="AS22" i="2891"/>
  <c r="AS21" i="2891"/>
  <c r="AS20" i="2891"/>
  <c r="AS19" i="2891"/>
  <c r="AT19" i="2891" s="1"/>
  <c r="AS18" i="2891"/>
  <c r="AS17" i="2891"/>
  <c r="AS16" i="2891"/>
  <c r="AS15" i="2891"/>
  <c r="AT15" i="2891" s="1"/>
  <c r="AS14" i="2891"/>
  <c r="AS13" i="2891"/>
  <c r="AS12" i="2891"/>
  <c r="AS11" i="2891"/>
  <c r="AT11" i="2891" s="1"/>
  <c r="AS10" i="2891"/>
  <c r="AT10" i="2891" s="1"/>
  <c r="AS9" i="2891"/>
  <c r="AS8" i="2891"/>
  <c r="AS7" i="2891"/>
  <c r="AT7" i="2891" s="1"/>
  <c r="AO37" i="2891"/>
  <c r="AO36" i="2891"/>
  <c r="AO33" i="2891"/>
  <c r="AO32" i="2891"/>
  <c r="AO30" i="2891"/>
  <c r="AO29" i="2891"/>
  <c r="AO28" i="2891"/>
  <c r="AO25" i="2891"/>
  <c r="T48" i="2891" s="1"/>
  <c r="AO24" i="2891"/>
  <c r="AO21" i="2891"/>
  <c r="AO20" i="2891"/>
  <c r="AO17" i="2891"/>
  <c r="AO16" i="2891"/>
  <c r="AO14" i="2891"/>
  <c r="AO13" i="2891"/>
  <c r="AO12" i="2891"/>
  <c r="AO9" i="2891"/>
  <c r="AO8" i="2891"/>
  <c r="AQ3" i="2891"/>
  <c r="AN38" i="2891"/>
  <c r="AO38" i="2891" s="1"/>
  <c r="AN37" i="2891"/>
  <c r="AN36" i="2891"/>
  <c r="AN35" i="2891"/>
  <c r="AO35" i="2891" s="1"/>
  <c r="AN34" i="2891"/>
  <c r="AO34" i="2891" s="1"/>
  <c r="AN33" i="2891"/>
  <c r="AN32" i="2891"/>
  <c r="AN31" i="2891"/>
  <c r="AO31" i="2891" s="1"/>
  <c r="AN30" i="2891"/>
  <c r="AN29" i="2891"/>
  <c r="AN28" i="2891"/>
  <c r="AN27" i="2891"/>
  <c r="AO27" i="2891" s="1"/>
  <c r="AN26" i="2891"/>
  <c r="AO26" i="2891" s="1"/>
  <c r="AN25" i="2891"/>
  <c r="AN24" i="2891"/>
  <c r="AN23" i="2891"/>
  <c r="AO23" i="2891" s="1"/>
  <c r="AN22" i="2891"/>
  <c r="AO22" i="2891" s="1"/>
  <c r="AN21" i="2891"/>
  <c r="AN20" i="2891"/>
  <c r="AN19" i="2891"/>
  <c r="AO19" i="2891" s="1"/>
  <c r="AN18" i="2891"/>
  <c r="AO18" i="2891" s="1"/>
  <c r="AN17" i="2891"/>
  <c r="AN16" i="2891"/>
  <c r="AN15" i="2891"/>
  <c r="AO15" i="2891" s="1"/>
  <c r="AN14" i="2891"/>
  <c r="AN13" i="2891"/>
  <c r="AN12" i="2891"/>
  <c r="AN11" i="2891"/>
  <c r="AO11" i="2891" s="1"/>
  <c r="AN10" i="2891"/>
  <c r="AO10" i="2891" s="1"/>
  <c r="AN9" i="2891"/>
  <c r="AN8" i="2891"/>
  <c r="AN7" i="2891"/>
  <c r="AO7" i="2891" s="1"/>
  <c r="AJ38" i="2891"/>
  <c r="AJ37" i="2891"/>
  <c r="AJ36" i="2891"/>
  <c r="AJ34" i="2891"/>
  <c r="AJ33" i="2891"/>
  <c r="AJ32" i="2891"/>
  <c r="AJ30" i="2891"/>
  <c r="AJ29" i="2891"/>
  <c r="AJ28" i="2891"/>
  <c r="AJ25" i="2891"/>
  <c r="S48" i="2891" s="1"/>
  <c r="AJ24" i="2891"/>
  <c r="AJ22" i="2891"/>
  <c r="AJ21" i="2891"/>
  <c r="AJ20" i="2891"/>
  <c r="AJ18" i="2891"/>
  <c r="AJ17" i="2891"/>
  <c r="AJ16" i="2891"/>
  <c r="AJ14" i="2891"/>
  <c r="AJ13" i="2891"/>
  <c r="AJ12" i="2891"/>
  <c r="AJ9" i="2891"/>
  <c r="AJ8" i="2891"/>
  <c r="AL3" i="2891"/>
  <c r="AI38" i="2891"/>
  <c r="AI37" i="2891"/>
  <c r="AI36" i="2891"/>
  <c r="AI35" i="2891"/>
  <c r="AJ35" i="2891" s="1"/>
  <c r="AI34" i="2891"/>
  <c r="AI33" i="2891"/>
  <c r="AI32" i="2891"/>
  <c r="AI31" i="2891"/>
  <c r="AJ31" i="2891" s="1"/>
  <c r="AI30" i="2891"/>
  <c r="AI29" i="2891"/>
  <c r="AI28" i="2891"/>
  <c r="AI27" i="2891"/>
  <c r="AJ27" i="2891" s="1"/>
  <c r="AI26" i="2891"/>
  <c r="AJ26" i="2891" s="1"/>
  <c r="AI25" i="2891"/>
  <c r="AI24" i="2891"/>
  <c r="AI23" i="2891"/>
  <c r="AJ23" i="2891" s="1"/>
  <c r="AI22" i="2891"/>
  <c r="AI21" i="2891"/>
  <c r="AI20" i="2891"/>
  <c r="AI19" i="2891"/>
  <c r="AJ19" i="2891" s="1"/>
  <c r="AI18" i="2891"/>
  <c r="AI17" i="2891"/>
  <c r="AI16" i="2891"/>
  <c r="AI15" i="2891"/>
  <c r="AJ15" i="2891" s="1"/>
  <c r="AI14" i="2891"/>
  <c r="AI13" i="2891"/>
  <c r="AI12" i="2891"/>
  <c r="AI11" i="2891"/>
  <c r="AJ11" i="2891" s="1"/>
  <c r="AI10" i="2891"/>
  <c r="AJ10" i="2891" s="1"/>
  <c r="AI9" i="2891"/>
  <c r="AI8" i="2891"/>
  <c r="AI7" i="2891"/>
  <c r="AJ7" i="2891" s="1"/>
  <c r="AE37" i="2891"/>
  <c r="AE36" i="2891"/>
  <c r="AE33" i="2891"/>
  <c r="AE32" i="2891"/>
  <c r="AE30" i="2891"/>
  <c r="AE29" i="2891"/>
  <c r="AE28" i="2891"/>
  <c r="AE25" i="2891"/>
  <c r="R48" i="2891" s="1"/>
  <c r="AE24" i="2891"/>
  <c r="AE21" i="2891"/>
  <c r="AE20" i="2891"/>
  <c r="AE17" i="2891"/>
  <c r="AE16" i="2891"/>
  <c r="AE14" i="2891"/>
  <c r="AE13" i="2891"/>
  <c r="AE12" i="2891"/>
  <c r="AE9" i="2891"/>
  <c r="AE8" i="2891"/>
  <c r="AG3" i="2891"/>
  <c r="AD38" i="2891"/>
  <c r="AE38" i="2891" s="1"/>
  <c r="AD37" i="2891"/>
  <c r="AD36" i="2891"/>
  <c r="AD35" i="2891"/>
  <c r="AE35" i="2891" s="1"/>
  <c r="AD34" i="2891"/>
  <c r="AE34" i="2891" s="1"/>
  <c r="AD33" i="2891"/>
  <c r="AD32" i="2891"/>
  <c r="AD31" i="2891"/>
  <c r="AE31" i="2891" s="1"/>
  <c r="AD30" i="2891"/>
  <c r="AD29" i="2891"/>
  <c r="AD28" i="2891"/>
  <c r="AD27" i="2891"/>
  <c r="AE27" i="2891" s="1"/>
  <c r="AD26" i="2891"/>
  <c r="AE26" i="2891" s="1"/>
  <c r="AD25" i="2891"/>
  <c r="AD24" i="2891"/>
  <c r="AD23" i="2891"/>
  <c r="AE23" i="2891" s="1"/>
  <c r="AD22" i="2891"/>
  <c r="AE22" i="2891" s="1"/>
  <c r="AD21" i="2891"/>
  <c r="AD20" i="2891"/>
  <c r="AD19" i="2891"/>
  <c r="AE19" i="2891" s="1"/>
  <c r="AD18" i="2891"/>
  <c r="AE18" i="2891" s="1"/>
  <c r="AD17" i="2891"/>
  <c r="AD16" i="2891"/>
  <c r="AD15" i="2891"/>
  <c r="AE15" i="2891" s="1"/>
  <c r="AD14" i="2891"/>
  <c r="AD13" i="2891"/>
  <c r="AD12" i="2891"/>
  <c r="AD11" i="2891"/>
  <c r="AE11" i="2891" s="1"/>
  <c r="AD10" i="2891"/>
  <c r="AE10" i="2891" s="1"/>
  <c r="AD9" i="2891"/>
  <c r="AD8" i="2891"/>
  <c r="AD7" i="2891"/>
  <c r="AE7" i="2891" s="1"/>
  <c r="Z38" i="2891"/>
  <c r="Z37" i="2891"/>
  <c r="Z36" i="2891"/>
  <c r="Z34" i="2891"/>
  <c r="Z33" i="2891"/>
  <c r="Z32" i="2891"/>
  <c r="Z30" i="2891"/>
  <c r="Z29" i="2891"/>
  <c r="Z28" i="2891"/>
  <c r="Z25" i="2891"/>
  <c r="Q48" i="2891" s="1"/>
  <c r="Z24" i="2891"/>
  <c r="Z22" i="2891"/>
  <c r="Z21" i="2891"/>
  <c r="Z20" i="2891"/>
  <c r="Z18" i="2891"/>
  <c r="Z17" i="2891"/>
  <c r="Z16" i="2891"/>
  <c r="Z14" i="2891"/>
  <c r="Z13" i="2891"/>
  <c r="Z12" i="2891"/>
  <c r="Z9" i="2891"/>
  <c r="Z8" i="2891"/>
  <c r="AB3" i="2891"/>
  <c r="Y38" i="2891"/>
  <c r="Y37" i="2891"/>
  <c r="Y36" i="2891"/>
  <c r="Y35" i="2891"/>
  <c r="Z35" i="2891" s="1"/>
  <c r="Y34" i="2891"/>
  <c r="Y33" i="2891"/>
  <c r="Y32" i="2891"/>
  <c r="Y31" i="2891"/>
  <c r="Z31" i="2891" s="1"/>
  <c r="Y30" i="2891"/>
  <c r="Y29" i="2891"/>
  <c r="Y28" i="2891"/>
  <c r="Y27" i="2891"/>
  <c r="Z27" i="2891" s="1"/>
  <c r="Y26" i="2891"/>
  <c r="Z26" i="2891" s="1"/>
  <c r="Y25" i="2891"/>
  <c r="Y24" i="2891"/>
  <c r="Y23" i="2891"/>
  <c r="Z23" i="2891" s="1"/>
  <c r="Y22" i="2891"/>
  <c r="Y21" i="2891"/>
  <c r="Y20" i="2891"/>
  <c r="Y19" i="2891"/>
  <c r="Z19" i="2891" s="1"/>
  <c r="Y18" i="2891"/>
  <c r="Y17" i="2891"/>
  <c r="Y16" i="2891"/>
  <c r="Y15" i="2891"/>
  <c r="Z15" i="2891" s="1"/>
  <c r="Y14" i="2891"/>
  <c r="Y13" i="2891"/>
  <c r="Y12" i="2891"/>
  <c r="Y11" i="2891"/>
  <c r="Z11" i="2891" s="1"/>
  <c r="Y10" i="2891"/>
  <c r="Z10" i="2891" s="1"/>
  <c r="Y9" i="2891"/>
  <c r="Y8" i="2891"/>
  <c r="Y7" i="2891"/>
  <c r="Z7" i="2891" s="1"/>
  <c r="U37" i="2891"/>
  <c r="U36" i="2891"/>
  <c r="U33" i="2891"/>
  <c r="U32" i="2891"/>
  <c r="U30" i="2891"/>
  <c r="U29" i="2891"/>
  <c r="U28" i="2891"/>
  <c r="U25" i="2891"/>
  <c r="P48" i="2891" s="1"/>
  <c r="U24" i="2891"/>
  <c r="U21" i="2891"/>
  <c r="U20" i="2891"/>
  <c r="U17" i="2891"/>
  <c r="U16" i="2891"/>
  <c r="U14" i="2891"/>
  <c r="U13" i="2891"/>
  <c r="U12" i="2891"/>
  <c r="U9" i="2891"/>
  <c r="U8" i="2891"/>
  <c r="W3" i="2891"/>
  <c r="T38" i="2891"/>
  <c r="U38" i="2891" s="1"/>
  <c r="T37" i="2891"/>
  <c r="T36" i="2891"/>
  <c r="T35" i="2891"/>
  <c r="U35" i="2891" s="1"/>
  <c r="T34" i="2891"/>
  <c r="U34" i="2891" s="1"/>
  <c r="T33" i="2891"/>
  <c r="T32" i="2891"/>
  <c r="T31" i="2891"/>
  <c r="U31" i="2891" s="1"/>
  <c r="T30" i="2891"/>
  <c r="T29" i="2891"/>
  <c r="T28" i="2891"/>
  <c r="T27" i="2891"/>
  <c r="U27" i="2891" s="1"/>
  <c r="T26" i="2891"/>
  <c r="U26" i="2891" s="1"/>
  <c r="T25" i="2891"/>
  <c r="T24" i="2891"/>
  <c r="T23" i="2891"/>
  <c r="U23" i="2891" s="1"/>
  <c r="T22" i="2891"/>
  <c r="U22" i="2891" s="1"/>
  <c r="T21" i="2891"/>
  <c r="T20" i="2891"/>
  <c r="T19" i="2891"/>
  <c r="U19" i="2891" s="1"/>
  <c r="T18" i="2891"/>
  <c r="U18" i="2891" s="1"/>
  <c r="T17" i="2891"/>
  <c r="T16" i="2891"/>
  <c r="T15" i="2891"/>
  <c r="U15" i="2891" s="1"/>
  <c r="T14" i="2891"/>
  <c r="T13" i="2891"/>
  <c r="T12" i="2891"/>
  <c r="T11" i="2891"/>
  <c r="U11" i="2891" s="1"/>
  <c r="T10" i="2891"/>
  <c r="U10" i="2891" s="1"/>
  <c r="T9" i="2891"/>
  <c r="T8" i="2891"/>
  <c r="T7" i="2891"/>
  <c r="U7" i="2891" s="1"/>
  <c r="U47" i="2891"/>
  <c r="R47" i="2891"/>
  <c r="P38" i="2891"/>
  <c r="Q38" i="2891" s="1"/>
  <c r="O38" i="2891"/>
  <c r="O37" i="2891"/>
  <c r="O36" i="2891"/>
  <c r="O35" i="2891"/>
  <c r="P34" i="2891"/>
  <c r="Q34" i="2891" s="1"/>
  <c r="O34" i="2891"/>
  <c r="O33" i="2891"/>
  <c r="O32" i="2891"/>
  <c r="O31" i="2891"/>
  <c r="P30" i="2891"/>
  <c r="Q30" i="2891" s="1"/>
  <c r="O30" i="2891"/>
  <c r="O29" i="2891"/>
  <c r="O28" i="2891"/>
  <c r="O27" i="2891"/>
  <c r="P26" i="2891"/>
  <c r="Q26" i="2891" s="1"/>
  <c r="O26" i="2891"/>
  <c r="O25" i="2891"/>
  <c r="O24" i="2891"/>
  <c r="O23" i="2891"/>
  <c r="P22" i="2891"/>
  <c r="Q22" i="2891" s="1"/>
  <c r="O22" i="2891"/>
  <c r="O21" i="2891"/>
  <c r="O20" i="2891"/>
  <c r="O19" i="2891"/>
  <c r="P18" i="2891"/>
  <c r="Q18" i="2891" s="1"/>
  <c r="O18" i="2891"/>
  <c r="O17" i="2891"/>
  <c r="O16" i="2891"/>
  <c r="O15" i="2891"/>
  <c r="P14" i="2891"/>
  <c r="Q14" i="2891" s="1"/>
  <c r="O14" i="2891"/>
  <c r="O13" i="2891"/>
  <c r="O12" i="2891"/>
  <c r="O11" i="2891"/>
  <c r="P10" i="2891"/>
  <c r="Q10" i="2891" s="1"/>
  <c r="O10" i="2891"/>
  <c r="O9" i="2891"/>
  <c r="O8" i="2891"/>
  <c r="O7" i="2891"/>
  <c r="Q4" i="2891" s="1"/>
  <c r="P35" i="2891" s="1"/>
  <c r="Q35" i="2891" s="1"/>
  <c r="Q3" i="2891"/>
  <c r="G3" i="2891"/>
  <c r="U52" i="2890"/>
  <c r="T52" i="2890"/>
  <c r="S52" i="2890"/>
  <c r="R52" i="2890"/>
  <c r="Q52" i="2890"/>
  <c r="P52" i="2890"/>
  <c r="AT36" i="2890"/>
  <c r="AT35" i="2890"/>
  <c r="AT32" i="2890"/>
  <c r="AT31" i="2890"/>
  <c r="AT28" i="2890"/>
  <c r="AT27" i="2890"/>
  <c r="AT24" i="2890"/>
  <c r="AT23" i="2890"/>
  <c r="AT20" i="2890"/>
  <c r="AT19" i="2890"/>
  <c r="AT16" i="2890"/>
  <c r="AT15" i="2890"/>
  <c r="AT12" i="2890"/>
  <c r="AT11" i="2890"/>
  <c r="AT8" i="2890"/>
  <c r="AT7" i="2890"/>
  <c r="AV3" i="2890"/>
  <c r="AS38" i="2890"/>
  <c r="AT38" i="2890" s="1"/>
  <c r="AS37" i="2890"/>
  <c r="AT37" i="2890" s="1"/>
  <c r="AS36" i="2890"/>
  <c r="AS35" i="2890"/>
  <c r="AS34" i="2890"/>
  <c r="AT34" i="2890" s="1"/>
  <c r="AS33" i="2890"/>
  <c r="AT33" i="2890" s="1"/>
  <c r="AS32" i="2890"/>
  <c r="AS31" i="2890"/>
  <c r="AS30" i="2890"/>
  <c r="AT30" i="2890" s="1"/>
  <c r="AS29" i="2890"/>
  <c r="AT29" i="2890" s="1"/>
  <c r="AS28" i="2890"/>
  <c r="AS27" i="2890"/>
  <c r="AS26" i="2890"/>
  <c r="AT26" i="2890" s="1"/>
  <c r="AS25" i="2890"/>
  <c r="AT25" i="2890" s="1"/>
  <c r="U48" i="2890" s="1"/>
  <c r="AS24" i="2890"/>
  <c r="AS23" i="2890"/>
  <c r="AS22" i="2890"/>
  <c r="AT22" i="2890" s="1"/>
  <c r="AS21" i="2890"/>
  <c r="AT21" i="2890" s="1"/>
  <c r="AS20" i="2890"/>
  <c r="AS19" i="2890"/>
  <c r="AS18" i="2890"/>
  <c r="AT18" i="2890" s="1"/>
  <c r="AS17" i="2890"/>
  <c r="AT17" i="2890" s="1"/>
  <c r="AS16" i="2890"/>
  <c r="AS15" i="2890"/>
  <c r="AS14" i="2890"/>
  <c r="AT14" i="2890" s="1"/>
  <c r="AS13" i="2890"/>
  <c r="AT13" i="2890" s="1"/>
  <c r="AS12" i="2890"/>
  <c r="AS11" i="2890"/>
  <c r="AS10" i="2890"/>
  <c r="AT10" i="2890" s="1"/>
  <c r="AS9" i="2890"/>
  <c r="AT9" i="2890" s="1"/>
  <c r="AS8" i="2890"/>
  <c r="AS7" i="2890"/>
  <c r="AO36" i="2890"/>
  <c r="AO35" i="2890"/>
  <c r="AO33" i="2890"/>
  <c r="AO32" i="2890"/>
  <c r="AO31" i="2890"/>
  <c r="AO28" i="2890"/>
  <c r="AO27" i="2890"/>
  <c r="AO24" i="2890"/>
  <c r="AO23" i="2890"/>
  <c r="AO20" i="2890"/>
  <c r="AO19" i="2890"/>
  <c r="AO17" i="2890"/>
  <c r="AO16" i="2890"/>
  <c r="AO15" i="2890"/>
  <c r="AO12" i="2890"/>
  <c r="AO11" i="2890"/>
  <c r="AO8" i="2890"/>
  <c r="AO7" i="2890"/>
  <c r="AQ3" i="2890"/>
  <c r="AN38" i="2890"/>
  <c r="AO38" i="2890" s="1"/>
  <c r="AN37" i="2890"/>
  <c r="AO37" i="2890" s="1"/>
  <c r="AN36" i="2890"/>
  <c r="AN35" i="2890"/>
  <c r="AN34" i="2890"/>
  <c r="AO34" i="2890" s="1"/>
  <c r="AN33" i="2890"/>
  <c r="AN32" i="2890"/>
  <c r="AN31" i="2890"/>
  <c r="AN30" i="2890"/>
  <c r="AO30" i="2890" s="1"/>
  <c r="AN29" i="2890"/>
  <c r="AO29" i="2890" s="1"/>
  <c r="AN28" i="2890"/>
  <c r="AN27" i="2890"/>
  <c r="AN26" i="2890"/>
  <c r="AO26" i="2890" s="1"/>
  <c r="AN25" i="2890"/>
  <c r="AO25" i="2890" s="1"/>
  <c r="T48" i="2890" s="1"/>
  <c r="AN24" i="2890"/>
  <c r="AN23" i="2890"/>
  <c r="AN22" i="2890"/>
  <c r="AO22" i="2890" s="1"/>
  <c r="AN21" i="2890"/>
  <c r="AO21" i="2890" s="1"/>
  <c r="AN20" i="2890"/>
  <c r="AN19" i="2890"/>
  <c r="AN18" i="2890"/>
  <c r="AO18" i="2890" s="1"/>
  <c r="AN17" i="2890"/>
  <c r="AN16" i="2890"/>
  <c r="AN15" i="2890"/>
  <c r="AN14" i="2890"/>
  <c r="AO14" i="2890" s="1"/>
  <c r="AN13" i="2890"/>
  <c r="AO13" i="2890" s="1"/>
  <c r="AN12" i="2890"/>
  <c r="AN11" i="2890"/>
  <c r="AN10" i="2890"/>
  <c r="AO10" i="2890" s="1"/>
  <c r="AN9" i="2890"/>
  <c r="AO9" i="2890" s="1"/>
  <c r="AN8" i="2890"/>
  <c r="AN7" i="2890"/>
  <c r="AJ37" i="2890"/>
  <c r="AJ36" i="2890"/>
  <c r="AJ35" i="2890"/>
  <c r="AJ33" i="2890"/>
  <c r="AJ32" i="2890"/>
  <c r="AJ31" i="2890"/>
  <c r="AJ28" i="2890"/>
  <c r="AJ27" i="2890"/>
  <c r="AJ24" i="2890"/>
  <c r="AJ23" i="2890"/>
  <c r="AJ21" i="2890"/>
  <c r="AJ20" i="2890"/>
  <c r="AJ19" i="2890"/>
  <c r="AJ17" i="2890"/>
  <c r="AJ16" i="2890"/>
  <c r="AJ15" i="2890"/>
  <c r="AJ12" i="2890"/>
  <c r="AJ11" i="2890"/>
  <c r="AJ8" i="2890"/>
  <c r="AJ7" i="2890"/>
  <c r="AL3" i="2890"/>
  <c r="AI38" i="2890"/>
  <c r="AJ38" i="2890" s="1"/>
  <c r="AI37" i="2890"/>
  <c r="AI36" i="2890"/>
  <c r="AI35" i="2890"/>
  <c r="AI34" i="2890"/>
  <c r="AJ34" i="2890" s="1"/>
  <c r="AI33" i="2890"/>
  <c r="AI32" i="2890"/>
  <c r="AI31" i="2890"/>
  <c r="AI30" i="2890"/>
  <c r="AJ30" i="2890" s="1"/>
  <c r="AI29" i="2890"/>
  <c r="AJ29" i="2890" s="1"/>
  <c r="AI28" i="2890"/>
  <c r="AI27" i="2890"/>
  <c r="AI26" i="2890"/>
  <c r="AJ26" i="2890" s="1"/>
  <c r="AI25" i="2890"/>
  <c r="AJ25" i="2890" s="1"/>
  <c r="S48" i="2890" s="1"/>
  <c r="AI24" i="2890"/>
  <c r="AI23" i="2890"/>
  <c r="AI22" i="2890"/>
  <c r="AJ22" i="2890" s="1"/>
  <c r="AI21" i="2890"/>
  <c r="AI20" i="2890"/>
  <c r="AI19" i="2890"/>
  <c r="AI18" i="2890"/>
  <c r="AJ18" i="2890" s="1"/>
  <c r="AI17" i="2890"/>
  <c r="AI16" i="2890"/>
  <c r="AI15" i="2890"/>
  <c r="AI14" i="2890"/>
  <c r="AJ14" i="2890" s="1"/>
  <c r="AI13" i="2890"/>
  <c r="AJ13" i="2890" s="1"/>
  <c r="AI12" i="2890"/>
  <c r="AI11" i="2890"/>
  <c r="AI10" i="2890"/>
  <c r="AJ10" i="2890" s="1"/>
  <c r="AI9" i="2890"/>
  <c r="AJ9" i="2890" s="1"/>
  <c r="AI8" i="2890"/>
  <c r="AI7" i="2890"/>
  <c r="AE37" i="2890"/>
  <c r="AE36" i="2890"/>
  <c r="AE35" i="2890"/>
  <c r="AE33" i="2890"/>
  <c r="AE32" i="2890"/>
  <c r="AE31" i="2890"/>
  <c r="AE28" i="2890"/>
  <c r="AE27" i="2890"/>
  <c r="AE25" i="2890"/>
  <c r="R48" i="2890" s="1"/>
  <c r="AE24" i="2890"/>
  <c r="AE23" i="2890"/>
  <c r="AE21" i="2890"/>
  <c r="AE20" i="2890"/>
  <c r="AE19" i="2890"/>
  <c r="AE17" i="2890"/>
  <c r="AE16" i="2890"/>
  <c r="AE15" i="2890"/>
  <c r="AE12" i="2890"/>
  <c r="AE11" i="2890"/>
  <c r="AE9" i="2890"/>
  <c r="AE8" i="2890"/>
  <c r="AE7" i="2890"/>
  <c r="AG3" i="2890"/>
  <c r="AD38" i="2890"/>
  <c r="AE38" i="2890" s="1"/>
  <c r="AD37" i="2890"/>
  <c r="AD36" i="2890"/>
  <c r="AD35" i="2890"/>
  <c r="AD34" i="2890"/>
  <c r="AE34" i="2890" s="1"/>
  <c r="AD33" i="2890"/>
  <c r="AD32" i="2890"/>
  <c r="AD31" i="2890"/>
  <c r="AD30" i="2890"/>
  <c r="AE30" i="2890" s="1"/>
  <c r="AD29" i="2890"/>
  <c r="AE29" i="2890" s="1"/>
  <c r="AD28" i="2890"/>
  <c r="AD27" i="2890"/>
  <c r="AD26" i="2890"/>
  <c r="AE26" i="2890" s="1"/>
  <c r="AD25" i="2890"/>
  <c r="AD24" i="2890"/>
  <c r="AD23" i="2890"/>
  <c r="AD22" i="2890"/>
  <c r="AE22" i="2890" s="1"/>
  <c r="AD21" i="2890"/>
  <c r="AD20" i="2890"/>
  <c r="AD19" i="2890"/>
  <c r="AD18" i="2890"/>
  <c r="AE18" i="2890" s="1"/>
  <c r="AD17" i="2890"/>
  <c r="AD16" i="2890"/>
  <c r="AD15" i="2890"/>
  <c r="AD14" i="2890"/>
  <c r="AE14" i="2890" s="1"/>
  <c r="AD13" i="2890"/>
  <c r="AE13" i="2890" s="1"/>
  <c r="AD12" i="2890"/>
  <c r="AD11" i="2890"/>
  <c r="AD10" i="2890"/>
  <c r="AE10" i="2890" s="1"/>
  <c r="AD9" i="2890"/>
  <c r="AD8" i="2890"/>
  <c r="AD7" i="2890"/>
  <c r="Z36" i="2890"/>
  <c r="Z35" i="2890"/>
  <c r="Z32" i="2890"/>
  <c r="Z31" i="2890"/>
  <c r="Z29" i="2890"/>
  <c r="Z28" i="2890"/>
  <c r="Z27" i="2890"/>
  <c r="Z24" i="2890"/>
  <c r="Z23" i="2890"/>
  <c r="Z20" i="2890"/>
  <c r="Z19" i="2890"/>
  <c r="Z16" i="2890"/>
  <c r="Z15" i="2890"/>
  <c r="Z12" i="2890"/>
  <c r="Z11" i="2890"/>
  <c r="Z8" i="2890"/>
  <c r="Z7" i="2890"/>
  <c r="AB3" i="2890"/>
  <c r="Y38" i="2890"/>
  <c r="Z38" i="2890" s="1"/>
  <c r="Y37" i="2890"/>
  <c r="Z37" i="2890" s="1"/>
  <c r="Y36" i="2890"/>
  <c r="Y35" i="2890"/>
  <c r="Y34" i="2890"/>
  <c r="Z34" i="2890" s="1"/>
  <c r="Y33" i="2890"/>
  <c r="Z33" i="2890" s="1"/>
  <c r="Y32" i="2890"/>
  <c r="Y31" i="2890"/>
  <c r="Y30" i="2890"/>
  <c r="Z30" i="2890" s="1"/>
  <c r="Y29" i="2890"/>
  <c r="Y28" i="2890"/>
  <c r="Y27" i="2890"/>
  <c r="Y26" i="2890"/>
  <c r="Z26" i="2890" s="1"/>
  <c r="Y25" i="2890"/>
  <c r="Z25" i="2890" s="1"/>
  <c r="Q48" i="2890" s="1"/>
  <c r="Y24" i="2890"/>
  <c r="Y23" i="2890"/>
  <c r="Y22" i="2890"/>
  <c r="Z22" i="2890" s="1"/>
  <c r="Y21" i="2890"/>
  <c r="Z21" i="2890" s="1"/>
  <c r="Y20" i="2890"/>
  <c r="Y19" i="2890"/>
  <c r="Y18" i="2890"/>
  <c r="Z18" i="2890" s="1"/>
  <c r="Y17" i="2890"/>
  <c r="Z17" i="2890" s="1"/>
  <c r="Y16" i="2890"/>
  <c r="Y15" i="2890"/>
  <c r="Y14" i="2890"/>
  <c r="Z14" i="2890" s="1"/>
  <c r="Y13" i="2890"/>
  <c r="Z13" i="2890" s="1"/>
  <c r="Y12" i="2890"/>
  <c r="Y11" i="2890"/>
  <c r="Y10" i="2890"/>
  <c r="Z10" i="2890" s="1"/>
  <c r="Y9" i="2890"/>
  <c r="Z9" i="2890" s="1"/>
  <c r="Y8" i="2890"/>
  <c r="Y7" i="2890"/>
  <c r="U36" i="2890"/>
  <c r="U35" i="2890"/>
  <c r="U33" i="2890"/>
  <c r="U32" i="2890"/>
  <c r="U31" i="2890"/>
  <c r="U28" i="2890"/>
  <c r="U27" i="2890"/>
  <c r="U24" i="2890"/>
  <c r="U23" i="2890"/>
  <c r="U20" i="2890"/>
  <c r="U19" i="2890"/>
  <c r="U17" i="2890"/>
  <c r="U16" i="2890"/>
  <c r="U15" i="2890"/>
  <c r="U12" i="2890"/>
  <c r="U11" i="2890"/>
  <c r="U8" i="2890"/>
  <c r="U7" i="2890"/>
  <c r="W3" i="2890"/>
  <c r="T38" i="2890"/>
  <c r="U38" i="2890" s="1"/>
  <c r="T37" i="2890"/>
  <c r="U37" i="2890" s="1"/>
  <c r="T36" i="2890"/>
  <c r="T35" i="2890"/>
  <c r="T34" i="2890"/>
  <c r="U34" i="2890" s="1"/>
  <c r="T33" i="2890"/>
  <c r="T32" i="2890"/>
  <c r="T31" i="2890"/>
  <c r="T30" i="2890"/>
  <c r="U30" i="2890" s="1"/>
  <c r="T29" i="2890"/>
  <c r="U29" i="2890" s="1"/>
  <c r="T28" i="2890"/>
  <c r="T27" i="2890"/>
  <c r="T26" i="2890"/>
  <c r="U26" i="2890" s="1"/>
  <c r="T25" i="2890"/>
  <c r="U25" i="2890" s="1"/>
  <c r="P48" i="2890" s="1"/>
  <c r="T24" i="2890"/>
  <c r="T23" i="2890"/>
  <c r="T22" i="2890"/>
  <c r="U22" i="2890" s="1"/>
  <c r="T21" i="2890"/>
  <c r="U21" i="2890" s="1"/>
  <c r="T20" i="2890"/>
  <c r="T19" i="2890"/>
  <c r="T18" i="2890"/>
  <c r="U18" i="2890" s="1"/>
  <c r="T17" i="2890"/>
  <c r="T16" i="2890"/>
  <c r="T15" i="2890"/>
  <c r="T14" i="2890"/>
  <c r="U14" i="2890" s="1"/>
  <c r="T13" i="2890"/>
  <c r="U13" i="2890" s="1"/>
  <c r="T12" i="2890"/>
  <c r="T11" i="2890"/>
  <c r="T10" i="2890"/>
  <c r="U10" i="2890" s="1"/>
  <c r="T9" i="2890"/>
  <c r="U9" i="2890" s="1"/>
  <c r="T8" i="2890"/>
  <c r="T7" i="2890"/>
  <c r="U47" i="2890"/>
  <c r="T47" i="2890"/>
  <c r="Q47" i="2890"/>
  <c r="O38" i="2890"/>
  <c r="O37" i="2890"/>
  <c r="O36" i="2890"/>
  <c r="O35" i="2890"/>
  <c r="O34" i="2890"/>
  <c r="O33" i="2890"/>
  <c r="O32" i="2890"/>
  <c r="O31" i="2890"/>
  <c r="O30" i="2890"/>
  <c r="O29" i="2890"/>
  <c r="O28" i="2890"/>
  <c r="O27" i="2890"/>
  <c r="O26" i="2890"/>
  <c r="O25" i="2890"/>
  <c r="O24" i="2890"/>
  <c r="O23" i="2890"/>
  <c r="O22" i="2890"/>
  <c r="O21" i="2890"/>
  <c r="O20" i="2890"/>
  <c r="O19" i="2890"/>
  <c r="O18" i="2890"/>
  <c r="O17" i="2890"/>
  <c r="O16" i="2890"/>
  <c r="O15" i="2890"/>
  <c r="O14" i="2890"/>
  <c r="O13" i="2890"/>
  <c r="O12" i="2890"/>
  <c r="O11" i="2890"/>
  <c r="O10" i="2890"/>
  <c r="O9" i="2890"/>
  <c r="O8" i="2890"/>
  <c r="O7" i="2890"/>
  <c r="Q3" i="2890"/>
  <c r="G3" i="2890"/>
  <c r="U52" i="2889"/>
  <c r="T52" i="2889"/>
  <c r="S52" i="2889"/>
  <c r="R52" i="2889"/>
  <c r="Q52" i="2889"/>
  <c r="P52" i="2889"/>
  <c r="AT38" i="2889"/>
  <c r="AT36" i="2889"/>
  <c r="AT35" i="2889"/>
  <c r="AT34" i="2889"/>
  <c r="AT32" i="2889"/>
  <c r="AT31" i="2889"/>
  <c r="AT30" i="2889"/>
  <c r="AT27" i="2889"/>
  <c r="AT26" i="2889"/>
  <c r="AT24" i="2889"/>
  <c r="AT23" i="2889"/>
  <c r="AT22" i="2889"/>
  <c r="AT20" i="2889"/>
  <c r="AT19" i="2889"/>
  <c r="AT18" i="2889"/>
  <c r="AT16" i="2889"/>
  <c r="AT15" i="2889"/>
  <c r="AT14" i="2889"/>
  <c r="AT11" i="2889"/>
  <c r="AT10" i="2889"/>
  <c r="AT8" i="2889"/>
  <c r="AT7" i="2889"/>
  <c r="AV3" i="2889"/>
  <c r="AS38" i="2889"/>
  <c r="AS37" i="2889"/>
  <c r="AT37" i="2889" s="1"/>
  <c r="AS36" i="2889"/>
  <c r="AS35" i="2889"/>
  <c r="AS34" i="2889"/>
  <c r="AS33" i="2889"/>
  <c r="AT33" i="2889" s="1"/>
  <c r="AS32" i="2889"/>
  <c r="AS31" i="2889"/>
  <c r="AS30" i="2889"/>
  <c r="AS29" i="2889"/>
  <c r="AT29" i="2889" s="1"/>
  <c r="AS28" i="2889"/>
  <c r="AT28" i="2889" s="1"/>
  <c r="AS27" i="2889"/>
  <c r="AS26" i="2889"/>
  <c r="AS25" i="2889"/>
  <c r="AT25" i="2889" s="1"/>
  <c r="U48" i="2889" s="1"/>
  <c r="AS24" i="2889"/>
  <c r="AS23" i="2889"/>
  <c r="AS22" i="2889"/>
  <c r="AS21" i="2889"/>
  <c r="AT21" i="2889" s="1"/>
  <c r="AS20" i="2889"/>
  <c r="AS19" i="2889"/>
  <c r="AS18" i="2889"/>
  <c r="AS17" i="2889"/>
  <c r="AT17" i="2889" s="1"/>
  <c r="AS16" i="2889"/>
  <c r="AS15" i="2889"/>
  <c r="AS14" i="2889"/>
  <c r="AS13" i="2889"/>
  <c r="AT13" i="2889" s="1"/>
  <c r="AS12" i="2889"/>
  <c r="AT12" i="2889" s="1"/>
  <c r="AS11" i="2889"/>
  <c r="AS10" i="2889"/>
  <c r="AS9" i="2889"/>
  <c r="AT9" i="2889" s="1"/>
  <c r="AS8" i="2889"/>
  <c r="AS7" i="2889"/>
  <c r="AO38" i="2889"/>
  <c r="AO35" i="2889"/>
  <c r="AO34" i="2889"/>
  <c r="AO31" i="2889"/>
  <c r="AO30" i="2889"/>
  <c r="AO27" i="2889"/>
  <c r="AO26" i="2889"/>
  <c r="AO23" i="2889"/>
  <c r="AO22" i="2889"/>
  <c r="AO19" i="2889"/>
  <c r="AO18" i="2889"/>
  <c r="AO15" i="2889"/>
  <c r="AO14" i="2889"/>
  <c r="AO11" i="2889"/>
  <c r="AO10" i="2889"/>
  <c r="AO7" i="2889"/>
  <c r="AQ3" i="2889"/>
  <c r="AN38" i="2889"/>
  <c r="AN37" i="2889"/>
  <c r="AO37" i="2889" s="1"/>
  <c r="AN36" i="2889"/>
  <c r="AO36" i="2889" s="1"/>
  <c r="AN35" i="2889"/>
  <c r="AN34" i="2889"/>
  <c r="AN33" i="2889"/>
  <c r="AO33" i="2889" s="1"/>
  <c r="AN32" i="2889"/>
  <c r="AO32" i="2889" s="1"/>
  <c r="AN31" i="2889"/>
  <c r="AN30" i="2889"/>
  <c r="AN29" i="2889"/>
  <c r="AO29" i="2889" s="1"/>
  <c r="AN28" i="2889"/>
  <c r="AO28" i="2889" s="1"/>
  <c r="AN27" i="2889"/>
  <c r="AN26" i="2889"/>
  <c r="AN25" i="2889"/>
  <c r="AO25" i="2889" s="1"/>
  <c r="T48" i="2889" s="1"/>
  <c r="AN24" i="2889"/>
  <c r="AO24" i="2889" s="1"/>
  <c r="AN23" i="2889"/>
  <c r="AN22" i="2889"/>
  <c r="AN21" i="2889"/>
  <c r="AO21" i="2889" s="1"/>
  <c r="AN20" i="2889"/>
  <c r="AO20" i="2889" s="1"/>
  <c r="AN19" i="2889"/>
  <c r="AN18" i="2889"/>
  <c r="AN17" i="2889"/>
  <c r="AO17" i="2889" s="1"/>
  <c r="AN16" i="2889"/>
  <c r="AO16" i="2889" s="1"/>
  <c r="AN15" i="2889"/>
  <c r="AN14" i="2889"/>
  <c r="AN13" i="2889"/>
  <c r="AO13" i="2889" s="1"/>
  <c r="AN12" i="2889"/>
  <c r="AO12" i="2889" s="1"/>
  <c r="AN11" i="2889"/>
  <c r="AN10" i="2889"/>
  <c r="AN9" i="2889"/>
  <c r="AO9" i="2889" s="1"/>
  <c r="AN8" i="2889"/>
  <c r="AO8" i="2889" s="1"/>
  <c r="AN7" i="2889"/>
  <c r="AJ38" i="2889"/>
  <c r="AJ35" i="2889"/>
  <c r="AJ34" i="2889"/>
  <c r="AJ32" i="2889"/>
  <c r="AJ31" i="2889"/>
  <c r="AJ30" i="2889"/>
  <c r="AJ27" i="2889"/>
  <c r="AJ26" i="2889"/>
  <c r="AJ23" i="2889"/>
  <c r="AJ22" i="2889"/>
  <c r="AJ19" i="2889"/>
  <c r="AJ18" i="2889"/>
  <c r="AJ16" i="2889"/>
  <c r="AJ15" i="2889"/>
  <c r="AJ14" i="2889"/>
  <c r="AJ11" i="2889"/>
  <c r="AJ10" i="2889"/>
  <c r="AJ7" i="2889"/>
  <c r="AL3" i="2889"/>
  <c r="AI38" i="2889"/>
  <c r="AI37" i="2889"/>
  <c r="AJ37" i="2889" s="1"/>
  <c r="AI36" i="2889"/>
  <c r="AJ36" i="2889" s="1"/>
  <c r="AI35" i="2889"/>
  <c r="AI34" i="2889"/>
  <c r="AI33" i="2889"/>
  <c r="AJ33" i="2889" s="1"/>
  <c r="AI32" i="2889"/>
  <c r="AI31" i="2889"/>
  <c r="AI30" i="2889"/>
  <c r="AI29" i="2889"/>
  <c r="AJ29" i="2889" s="1"/>
  <c r="AI28" i="2889"/>
  <c r="AJ28" i="2889" s="1"/>
  <c r="AI27" i="2889"/>
  <c r="AI26" i="2889"/>
  <c r="AI25" i="2889"/>
  <c r="AJ25" i="2889" s="1"/>
  <c r="S48" i="2889" s="1"/>
  <c r="AI24" i="2889"/>
  <c r="AJ24" i="2889" s="1"/>
  <c r="AI23" i="2889"/>
  <c r="AI22" i="2889"/>
  <c r="AI21" i="2889"/>
  <c r="AJ21" i="2889" s="1"/>
  <c r="AI20" i="2889"/>
  <c r="AJ20" i="2889" s="1"/>
  <c r="AI19" i="2889"/>
  <c r="AI18" i="2889"/>
  <c r="AI17" i="2889"/>
  <c r="AJ17" i="2889" s="1"/>
  <c r="AI16" i="2889"/>
  <c r="AI15" i="2889"/>
  <c r="AI14" i="2889"/>
  <c r="AI13" i="2889"/>
  <c r="AJ13" i="2889" s="1"/>
  <c r="AI12" i="2889"/>
  <c r="AJ12" i="2889" s="1"/>
  <c r="AI11" i="2889"/>
  <c r="AI10" i="2889"/>
  <c r="AI9" i="2889"/>
  <c r="AJ9" i="2889" s="1"/>
  <c r="AI8" i="2889"/>
  <c r="AJ8" i="2889" s="1"/>
  <c r="AI7" i="2889"/>
  <c r="AE38" i="2889"/>
  <c r="AE36" i="2889"/>
  <c r="AE35" i="2889"/>
  <c r="AE34" i="2889"/>
  <c r="AE32" i="2889"/>
  <c r="AE31" i="2889"/>
  <c r="AE30" i="2889"/>
  <c r="AE27" i="2889"/>
  <c r="AE26" i="2889"/>
  <c r="AE23" i="2889"/>
  <c r="AE22" i="2889"/>
  <c r="AE20" i="2889"/>
  <c r="AE19" i="2889"/>
  <c r="AE18" i="2889"/>
  <c r="AE16" i="2889"/>
  <c r="AE15" i="2889"/>
  <c r="AE14" i="2889"/>
  <c r="AE11" i="2889"/>
  <c r="AE10" i="2889"/>
  <c r="AE7" i="2889"/>
  <c r="AG3" i="2889"/>
  <c r="AD38" i="2889"/>
  <c r="AD37" i="2889"/>
  <c r="AE37" i="2889" s="1"/>
  <c r="AD36" i="2889"/>
  <c r="AD35" i="2889"/>
  <c r="AD34" i="2889"/>
  <c r="AD33" i="2889"/>
  <c r="AE33" i="2889" s="1"/>
  <c r="AD32" i="2889"/>
  <c r="AD31" i="2889"/>
  <c r="AD30" i="2889"/>
  <c r="AD29" i="2889"/>
  <c r="AE29" i="2889" s="1"/>
  <c r="AD28" i="2889"/>
  <c r="AE28" i="2889" s="1"/>
  <c r="AD27" i="2889"/>
  <c r="AD26" i="2889"/>
  <c r="AD25" i="2889"/>
  <c r="AE25" i="2889" s="1"/>
  <c r="R48" i="2889" s="1"/>
  <c r="AD24" i="2889"/>
  <c r="AE24" i="2889" s="1"/>
  <c r="AD23" i="2889"/>
  <c r="AD22" i="2889"/>
  <c r="AD21" i="2889"/>
  <c r="AE21" i="2889" s="1"/>
  <c r="AD20" i="2889"/>
  <c r="AD19" i="2889"/>
  <c r="AD18" i="2889"/>
  <c r="AD17" i="2889"/>
  <c r="AE17" i="2889" s="1"/>
  <c r="AD16" i="2889"/>
  <c r="AD15" i="2889"/>
  <c r="AD14" i="2889"/>
  <c r="AD13" i="2889"/>
  <c r="AE13" i="2889" s="1"/>
  <c r="AD12" i="2889"/>
  <c r="AE12" i="2889" s="1"/>
  <c r="AD11" i="2889"/>
  <c r="AD10" i="2889"/>
  <c r="AD9" i="2889"/>
  <c r="AE9" i="2889" s="1"/>
  <c r="AD8" i="2889"/>
  <c r="AE8" i="2889" s="1"/>
  <c r="AD7" i="2889"/>
  <c r="Z38" i="2889"/>
  <c r="Z36" i="2889"/>
  <c r="Z35" i="2889"/>
  <c r="Z34" i="2889"/>
  <c r="Z32" i="2889"/>
  <c r="Z31" i="2889"/>
  <c r="Z30" i="2889"/>
  <c r="Z27" i="2889"/>
  <c r="Z26" i="2889"/>
  <c r="Z24" i="2889"/>
  <c r="Z23" i="2889"/>
  <c r="Z22" i="2889"/>
  <c r="Z20" i="2889"/>
  <c r="Z19" i="2889"/>
  <c r="Z18" i="2889"/>
  <c r="Z16" i="2889"/>
  <c r="Z15" i="2889"/>
  <c r="Z14" i="2889"/>
  <c r="Z11" i="2889"/>
  <c r="Z10" i="2889"/>
  <c r="Z8" i="2889"/>
  <c r="Z7" i="2889"/>
  <c r="AB3" i="2889"/>
  <c r="Y38" i="2889"/>
  <c r="Y37" i="2889"/>
  <c r="Z37" i="2889" s="1"/>
  <c r="Y36" i="2889"/>
  <c r="Y35" i="2889"/>
  <c r="Y34" i="2889"/>
  <c r="Y33" i="2889"/>
  <c r="Z33" i="2889" s="1"/>
  <c r="Y32" i="2889"/>
  <c r="Y31" i="2889"/>
  <c r="Y30" i="2889"/>
  <c r="Y29" i="2889"/>
  <c r="Z29" i="2889" s="1"/>
  <c r="Y28" i="2889"/>
  <c r="Z28" i="2889" s="1"/>
  <c r="Y27" i="2889"/>
  <c r="Y26" i="2889"/>
  <c r="Y25" i="2889"/>
  <c r="Z25" i="2889" s="1"/>
  <c r="Q48" i="2889" s="1"/>
  <c r="Y24" i="2889"/>
  <c r="Y23" i="2889"/>
  <c r="Y22" i="2889"/>
  <c r="Y21" i="2889"/>
  <c r="Z21" i="2889" s="1"/>
  <c r="Y20" i="2889"/>
  <c r="Y19" i="2889"/>
  <c r="Y18" i="2889"/>
  <c r="Y17" i="2889"/>
  <c r="Z17" i="2889" s="1"/>
  <c r="Y16" i="2889"/>
  <c r="Y15" i="2889"/>
  <c r="Y14" i="2889"/>
  <c r="Y13" i="2889"/>
  <c r="Z13" i="2889" s="1"/>
  <c r="Y12" i="2889"/>
  <c r="Z12" i="2889" s="1"/>
  <c r="Y11" i="2889"/>
  <c r="Y10" i="2889"/>
  <c r="Y9" i="2889"/>
  <c r="Z9" i="2889" s="1"/>
  <c r="Y8" i="2889"/>
  <c r="Y7" i="2889"/>
  <c r="U38" i="2889"/>
  <c r="U35" i="2889"/>
  <c r="U34" i="2889"/>
  <c r="U31" i="2889"/>
  <c r="U30" i="2889"/>
  <c r="U28" i="2889"/>
  <c r="U27" i="2889"/>
  <c r="U26" i="2889"/>
  <c r="U23" i="2889"/>
  <c r="U22" i="2889"/>
  <c r="U19" i="2889"/>
  <c r="U18" i="2889"/>
  <c r="U15" i="2889"/>
  <c r="U14" i="2889"/>
  <c r="U11" i="2889"/>
  <c r="U10" i="2889"/>
  <c r="U7" i="2889"/>
  <c r="W3" i="2889"/>
  <c r="T38" i="2889"/>
  <c r="T37" i="2889"/>
  <c r="U37" i="2889" s="1"/>
  <c r="T36" i="2889"/>
  <c r="U36" i="2889" s="1"/>
  <c r="T35" i="2889"/>
  <c r="T34" i="2889"/>
  <c r="T33" i="2889"/>
  <c r="U33" i="2889" s="1"/>
  <c r="T32" i="2889"/>
  <c r="U32" i="2889" s="1"/>
  <c r="T31" i="2889"/>
  <c r="T30" i="2889"/>
  <c r="T29" i="2889"/>
  <c r="U29" i="2889" s="1"/>
  <c r="T28" i="2889"/>
  <c r="T27" i="2889"/>
  <c r="T26" i="2889"/>
  <c r="T25" i="2889"/>
  <c r="U25" i="2889" s="1"/>
  <c r="P48" i="2889" s="1"/>
  <c r="T24" i="2889"/>
  <c r="U24" i="2889" s="1"/>
  <c r="T23" i="2889"/>
  <c r="T22" i="2889"/>
  <c r="T21" i="2889"/>
  <c r="U21" i="2889" s="1"/>
  <c r="T20" i="2889"/>
  <c r="U20" i="2889" s="1"/>
  <c r="T19" i="2889"/>
  <c r="T18" i="2889"/>
  <c r="T17" i="2889"/>
  <c r="U17" i="2889" s="1"/>
  <c r="T16" i="2889"/>
  <c r="U16" i="2889" s="1"/>
  <c r="T15" i="2889"/>
  <c r="T14" i="2889"/>
  <c r="T13" i="2889"/>
  <c r="U13" i="2889" s="1"/>
  <c r="T12" i="2889"/>
  <c r="U12" i="2889" s="1"/>
  <c r="T11" i="2889"/>
  <c r="T10" i="2889"/>
  <c r="T9" i="2889"/>
  <c r="U9" i="2889" s="1"/>
  <c r="T8" i="2889"/>
  <c r="U8" i="2889" s="1"/>
  <c r="T7" i="2889"/>
  <c r="T47" i="2889"/>
  <c r="S47" i="2889"/>
  <c r="R47" i="2889"/>
  <c r="P47" i="2889"/>
  <c r="N44" i="2889"/>
  <c r="O38" i="2889"/>
  <c r="O37" i="2889"/>
  <c r="O36" i="2889"/>
  <c r="O35" i="2889"/>
  <c r="O34" i="2889"/>
  <c r="O33" i="2889"/>
  <c r="O32" i="2889"/>
  <c r="O31" i="2889"/>
  <c r="O30" i="2889"/>
  <c r="O29" i="2889"/>
  <c r="O28" i="2889"/>
  <c r="O27" i="2889"/>
  <c r="O26" i="2889"/>
  <c r="O25" i="2889"/>
  <c r="O24" i="2889"/>
  <c r="O23" i="2889"/>
  <c r="O22" i="2889"/>
  <c r="O21" i="2889"/>
  <c r="O20" i="2889"/>
  <c r="O19" i="2889"/>
  <c r="O18" i="2889"/>
  <c r="O17" i="2889"/>
  <c r="O16" i="2889"/>
  <c r="O15" i="2889"/>
  <c r="O14" i="2889"/>
  <c r="O13" i="2889"/>
  <c r="O12" i="2889"/>
  <c r="O11" i="2889"/>
  <c r="O10" i="2889"/>
  <c r="O9" i="2889"/>
  <c r="O8" i="2889"/>
  <c r="O7" i="2889"/>
  <c r="Q4" i="2889"/>
  <c r="Q3" i="2889"/>
  <c r="G3" i="2889"/>
  <c r="U47" i="2889" s="1"/>
  <c r="U52" i="2888"/>
  <c r="T52" i="2888"/>
  <c r="S52" i="2888"/>
  <c r="R52" i="2888"/>
  <c r="Q52" i="2888"/>
  <c r="P52" i="2888"/>
  <c r="AT38" i="2888"/>
  <c r="AT37" i="2888"/>
  <c r="AT35" i="2888"/>
  <c r="AT34" i="2888"/>
  <c r="AT33" i="2888"/>
  <c r="AT31" i="2888"/>
  <c r="AT30" i="2888"/>
  <c r="AT29" i="2888"/>
  <c r="AT26" i="2888"/>
  <c r="AT25" i="2888"/>
  <c r="U48" i="2888" s="1"/>
  <c r="AT22" i="2888"/>
  <c r="AT21" i="2888"/>
  <c r="AT19" i="2888"/>
  <c r="AT18" i="2888"/>
  <c r="AT17" i="2888"/>
  <c r="AT15" i="2888"/>
  <c r="AT14" i="2888"/>
  <c r="AT13" i="2888"/>
  <c r="AT10" i="2888"/>
  <c r="AT9" i="2888"/>
  <c r="AV3" i="2888"/>
  <c r="AS38" i="2888"/>
  <c r="AS37" i="2888"/>
  <c r="AS36" i="2888"/>
  <c r="AT36" i="2888" s="1"/>
  <c r="AS35" i="2888"/>
  <c r="AS34" i="2888"/>
  <c r="AS33" i="2888"/>
  <c r="AS32" i="2888"/>
  <c r="AT32" i="2888" s="1"/>
  <c r="AS31" i="2888"/>
  <c r="AS30" i="2888"/>
  <c r="AS29" i="2888"/>
  <c r="AS28" i="2888"/>
  <c r="AT28" i="2888" s="1"/>
  <c r="AS27" i="2888"/>
  <c r="AT27" i="2888" s="1"/>
  <c r="AS26" i="2888"/>
  <c r="AS25" i="2888"/>
  <c r="AS24" i="2888"/>
  <c r="AT24" i="2888" s="1"/>
  <c r="AS23" i="2888"/>
  <c r="AT23" i="2888" s="1"/>
  <c r="AS22" i="2888"/>
  <c r="AS21" i="2888"/>
  <c r="AS20" i="2888"/>
  <c r="AT20" i="2888" s="1"/>
  <c r="AS19" i="2888"/>
  <c r="AS18" i="2888"/>
  <c r="AS17" i="2888"/>
  <c r="AS16" i="2888"/>
  <c r="AT16" i="2888" s="1"/>
  <c r="AS15" i="2888"/>
  <c r="AS14" i="2888"/>
  <c r="AS13" i="2888"/>
  <c r="AS12" i="2888"/>
  <c r="AT12" i="2888" s="1"/>
  <c r="AS11" i="2888"/>
  <c r="AT11" i="2888" s="1"/>
  <c r="AS10" i="2888"/>
  <c r="AS9" i="2888"/>
  <c r="AS8" i="2888"/>
  <c r="AT8" i="2888" s="1"/>
  <c r="AS7" i="2888"/>
  <c r="AT7" i="2888" s="1"/>
  <c r="AO38" i="2888"/>
  <c r="AO37" i="2888"/>
  <c r="AO34" i="2888"/>
  <c r="AO33" i="2888"/>
  <c r="AO30" i="2888"/>
  <c r="AO29" i="2888"/>
  <c r="AO26" i="2888"/>
  <c r="AO25" i="2888"/>
  <c r="T48" i="2888" s="1"/>
  <c r="AO22" i="2888"/>
  <c r="AO21" i="2888"/>
  <c r="AO18" i="2888"/>
  <c r="AO17" i="2888"/>
  <c r="AO14" i="2888"/>
  <c r="AO13" i="2888"/>
  <c r="AO10" i="2888"/>
  <c r="AO9" i="2888"/>
  <c r="AQ3" i="2888"/>
  <c r="AN38" i="2888"/>
  <c r="AN37" i="2888"/>
  <c r="AN36" i="2888"/>
  <c r="AO36" i="2888" s="1"/>
  <c r="AN35" i="2888"/>
  <c r="AO35" i="2888" s="1"/>
  <c r="AN34" i="2888"/>
  <c r="AN33" i="2888"/>
  <c r="AN32" i="2888"/>
  <c r="AO32" i="2888" s="1"/>
  <c r="AN31" i="2888"/>
  <c r="AO31" i="2888" s="1"/>
  <c r="AN30" i="2888"/>
  <c r="AN29" i="2888"/>
  <c r="AN28" i="2888"/>
  <c r="AO28" i="2888" s="1"/>
  <c r="AN27" i="2888"/>
  <c r="AO27" i="2888" s="1"/>
  <c r="AN26" i="2888"/>
  <c r="AN25" i="2888"/>
  <c r="AN24" i="2888"/>
  <c r="AO24" i="2888" s="1"/>
  <c r="AN23" i="2888"/>
  <c r="AO23" i="2888" s="1"/>
  <c r="AN22" i="2888"/>
  <c r="AN21" i="2888"/>
  <c r="AN20" i="2888"/>
  <c r="AO20" i="2888" s="1"/>
  <c r="AN19" i="2888"/>
  <c r="AO19" i="2888" s="1"/>
  <c r="AN18" i="2888"/>
  <c r="AN17" i="2888"/>
  <c r="AN16" i="2888"/>
  <c r="AO16" i="2888" s="1"/>
  <c r="AN15" i="2888"/>
  <c r="AO15" i="2888" s="1"/>
  <c r="AN14" i="2888"/>
  <c r="AN13" i="2888"/>
  <c r="AN12" i="2888"/>
  <c r="AO12" i="2888" s="1"/>
  <c r="AN11" i="2888"/>
  <c r="AO11" i="2888" s="1"/>
  <c r="AN10" i="2888"/>
  <c r="AN9" i="2888"/>
  <c r="AN8" i="2888"/>
  <c r="AO8" i="2888" s="1"/>
  <c r="AN7" i="2888"/>
  <c r="AO7" i="2888" s="1"/>
  <c r="AJ38" i="2888"/>
  <c r="AJ37" i="2888"/>
  <c r="AJ35" i="2888"/>
  <c r="AJ34" i="2888"/>
  <c r="AJ33" i="2888"/>
  <c r="AJ31" i="2888"/>
  <c r="AJ30" i="2888"/>
  <c r="AJ29" i="2888"/>
  <c r="AJ26" i="2888"/>
  <c r="AJ25" i="2888"/>
  <c r="S48" i="2888" s="1"/>
  <c r="AJ22" i="2888"/>
  <c r="AJ21" i="2888"/>
  <c r="AJ19" i="2888"/>
  <c r="AJ18" i="2888"/>
  <c r="AJ17" i="2888"/>
  <c r="AJ15" i="2888"/>
  <c r="AJ14" i="2888"/>
  <c r="AJ13" i="2888"/>
  <c r="AJ10" i="2888"/>
  <c r="AJ9" i="2888"/>
  <c r="AL3" i="2888"/>
  <c r="AI38" i="2888"/>
  <c r="AI37" i="2888"/>
  <c r="AI36" i="2888"/>
  <c r="AJ36" i="2888" s="1"/>
  <c r="AI35" i="2888"/>
  <c r="AI34" i="2888"/>
  <c r="AI33" i="2888"/>
  <c r="AI32" i="2888"/>
  <c r="AJ32" i="2888" s="1"/>
  <c r="AI31" i="2888"/>
  <c r="AI30" i="2888"/>
  <c r="AI29" i="2888"/>
  <c r="AI28" i="2888"/>
  <c r="AJ28" i="2888" s="1"/>
  <c r="AI27" i="2888"/>
  <c r="AJ27" i="2888" s="1"/>
  <c r="AI26" i="2888"/>
  <c r="AI25" i="2888"/>
  <c r="AI24" i="2888"/>
  <c r="AJ24" i="2888" s="1"/>
  <c r="AI23" i="2888"/>
  <c r="AJ23" i="2888" s="1"/>
  <c r="AI22" i="2888"/>
  <c r="AI21" i="2888"/>
  <c r="AI20" i="2888"/>
  <c r="AJ20" i="2888" s="1"/>
  <c r="AI19" i="2888"/>
  <c r="AI18" i="2888"/>
  <c r="AI17" i="2888"/>
  <c r="AI16" i="2888"/>
  <c r="AJ16" i="2888" s="1"/>
  <c r="AI15" i="2888"/>
  <c r="AI14" i="2888"/>
  <c r="AI13" i="2888"/>
  <c r="AI12" i="2888"/>
  <c r="AJ12" i="2888" s="1"/>
  <c r="AI11" i="2888"/>
  <c r="AJ11" i="2888" s="1"/>
  <c r="AI10" i="2888"/>
  <c r="AI9" i="2888"/>
  <c r="AI8" i="2888"/>
  <c r="AJ8" i="2888" s="1"/>
  <c r="AI7" i="2888"/>
  <c r="AJ7" i="2888" s="1"/>
  <c r="AE38" i="2888"/>
  <c r="AE37" i="2888"/>
  <c r="AE34" i="2888"/>
  <c r="AE33" i="2888"/>
  <c r="AE30" i="2888"/>
  <c r="AE29" i="2888"/>
  <c r="AE26" i="2888"/>
  <c r="AE25" i="2888"/>
  <c r="R48" i="2888" s="1"/>
  <c r="AE22" i="2888"/>
  <c r="AE21" i="2888"/>
  <c r="AE18" i="2888"/>
  <c r="AE17" i="2888"/>
  <c r="AE14" i="2888"/>
  <c r="AE13" i="2888"/>
  <c r="AE10" i="2888"/>
  <c r="AE9" i="2888"/>
  <c r="AG3" i="2888"/>
  <c r="AD38" i="2888"/>
  <c r="AD37" i="2888"/>
  <c r="AD36" i="2888"/>
  <c r="AE36" i="2888" s="1"/>
  <c r="AD35" i="2888"/>
  <c r="AE35" i="2888" s="1"/>
  <c r="AD34" i="2888"/>
  <c r="AD33" i="2888"/>
  <c r="AD32" i="2888"/>
  <c r="AE32" i="2888" s="1"/>
  <c r="AD31" i="2888"/>
  <c r="AE31" i="2888" s="1"/>
  <c r="AD30" i="2888"/>
  <c r="AD29" i="2888"/>
  <c r="AD28" i="2888"/>
  <c r="AE28" i="2888" s="1"/>
  <c r="AD27" i="2888"/>
  <c r="AE27" i="2888" s="1"/>
  <c r="AD26" i="2888"/>
  <c r="AD25" i="2888"/>
  <c r="AD24" i="2888"/>
  <c r="AE24" i="2888" s="1"/>
  <c r="AD23" i="2888"/>
  <c r="AE23" i="2888" s="1"/>
  <c r="AD22" i="2888"/>
  <c r="AD21" i="2888"/>
  <c r="AD20" i="2888"/>
  <c r="AE20" i="2888" s="1"/>
  <c r="AD19" i="2888"/>
  <c r="AE19" i="2888" s="1"/>
  <c r="AD18" i="2888"/>
  <c r="AD17" i="2888"/>
  <c r="AD16" i="2888"/>
  <c r="AE16" i="2888" s="1"/>
  <c r="AD15" i="2888"/>
  <c r="AE15" i="2888" s="1"/>
  <c r="AD14" i="2888"/>
  <c r="AD13" i="2888"/>
  <c r="AD12" i="2888"/>
  <c r="AE12" i="2888" s="1"/>
  <c r="AD11" i="2888"/>
  <c r="AE11" i="2888" s="1"/>
  <c r="AD10" i="2888"/>
  <c r="AD9" i="2888"/>
  <c r="AD8" i="2888"/>
  <c r="AE8" i="2888" s="1"/>
  <c r="AD7" i="2888"/>
  <c r="AE7" i="2888" s="1"/>
  <c r="Z38" i="2888"/>
  <c r="Z37" i="2888"/>
  <c r="Z35" i="2888"/>
  <c r="Z34" i="2888"/>
  <c r="Z33" i="2888"/>
  <c r="Z31" i="2888"/>
  <c r="Z30" i="2888"/>
  <c r="Z29" i="2888"/>
  <c r="Z26" i="2888"/>
  <c r="Z25" i="2888"/>
  <c r="Q48" i="2888" s="1"/>
  <c r="Z22" i="2888"/>
  <c r="Z21" i="2888"/>
  <c r="Z19" i="2888"/>
  <c r="Z18" i="2888"/>
  <c r="Z17" i="2888"/>
  <c r="Z15" i="2888"/>
  <c r="Z14" i="2888"/>
  <c r="Z13" i="2888"/>
  <c r="Z10" i="2888"/>
  <c r="Z9" i="2888"/>
  <c r="AB3" i="2888"/>
  <c r="Y38" i="2888"/>
  <c r="Y37" i="2888"/>
  <c r="Y36" i="2888"/>
  <c r="Z36" i="2888" s="1"/>
  <c r="Y35" i="2888"/>
  <c r="Y34" i="2888"/>
  <c r="Y33" i="2888"/>
  <c r="Y32" i="2888"/>
  <c r="Z32" i="2888" s="1"/>
  <c r="Y31" i="2888"/>
  <c r="Y30" i="2888"/>
  <c r="Y29" i="2888"/>
  <c r="Y28" i="2888"/>
  <c r="Z28" i="2888" s="1"/>
  <c r="Y27" i="2888"/>
  <c r="Z27" i="2888" s="1"/>
  <c r="Y26" i="2888"/>
  <c r="Y25" i="2888"/>
  <c r="Y24" i="2888"/>
  <c r="Z24" i="2888" s="1"/>
  <c r="Y23" i="2888"/>
  <c r="Z23" i="2888" s="1"/>
  <c r="Y22" i="2888"/>
  <c r="Y21" i="2888"/>
  <c r="Y20" i="2888"/>
  <c r="Z20" i="2888" s="1"/>
  <c r="Y19" i="2888"/>
  <c r="Y18" i="2888"/>
  <c r="Y17" i="2888"/>
  <c r="Y16" i="2888"/>
  <c r="Z16" i="2888" s="1"/>
  <c r="Y15" i="2888"/>
  <c r="Y14" i="2888"/>
  <c r="Y13" i="2888"/>
  <c r="Y12" i="2888"/>
  <c r="Z12" i="2888" s="1"/>
  <c r="Y11" i="2888"/>
  <c r="Z11" i="2888" s="1"/>
  <c r="Y10" i="2888"/>
  <c r="Y9" i="2888"/>
  <c r="Y8" i="2888"/>
  <c r="Z8" i="2888" s="1"/>
  <c r="Y7" i="2888"/>
  <c r="Z7" i="2888" s="1"/>
  <c r="U38" i="2888"/>
  <c r="U37" i="2888"/>
  <c r="U34" i="2888"/>
  <c r="U33" i="2888"/>
  <c r="U30" i="2888"/>
  <c r="U29" i="2888"/>
  <c r="U26" i="2888"/>
  <c r="U25" i="2888"/>
  <c r="P48" i="2888" s="1"/>
  <c r="U22" i="2888"/>
  <c r="U21" i="2888"/>
  <c r="U18" i="2888"/>
  <c r="U17" i="2888"/>
  <c r="U14" i="2888"/>
  <c r="U13" i="2888"/>
  <c r="U10" i="2888"/>
  <c r="U9" i="2888"/>
  <c r="W3" i="2888"/>
  <c r="T38" i="2888"/>
  <c r="T37" i="2888"/>
  <c r="T36" i="2888"/>
  <c r="U36" i="2888" s="1"/>
  <c r="T35" i="2888"/>
  <c r="U35" i="2888" s="1"/>
  <c r="T34" i="2888"/>
  <c r="T33" i="2888"/>
  <c r="T32" i="2888"/>
  <c r="U32" i="2888" s="1"/>
  <c r="T31" i="2888"/>
  <c r="U31" i="2888" s="1"/>
  <c r="T30" i="2888"/>
  <c r="T29" i="2888"/>
  <c r="T28" i="2888"/>
  <c r="U28" i="2888" s="1"/>
  <c r="T27" i="2888"/>
  <c r="U27" i="2888" s="1"/>
  <c r="T26" i="2888"/>
  <c r="T25" i="2888"/>
  <c r="T24" i="2888"/>
  <c r="U24" i="2888" s="1"/>
  <c r="T23" i="2888"/>
  <c r="U23" i="2888" s="1"/>
  <c r="T22" i="2888"/>
  <c r="T21" i="2888"/>
  <c r="T20" i="2888"/>
  <c r="U20" i="2888" s="1"/>
  <c r="T19" i="2888"/>
  <c r="U19" i="2888" s="1"/>
  <c r="T18" i="2888"/>
  <c r="T17" i="2888"/>
  <c r="T16" i="2888"/>
  <c r="U16" i="2888" s="1"/>
  <c r="T15" i="2888"/>
  <c r="U15" i="2888" s="1"/>
  <c r="T14" i="2888"/>
  <c r="T13" i="2888"/>
  <c r="T12" i="2888"/>
  <c r="U12" i="2888" s="1"/>
  <c r="T11" i="2888"/>
  <c r="U11" i="2888" s="1"/>
  <c r="T10" i="2888"/>
  <c r="T9" i="2888"/>
  <c r="T8" i="2888"/>
  <c r="U8" i="2888" s="1"/>
  <c r="T7" i="2888"/>
  <c r="U7" i="2888" s="1"/>
  <c r="S47" i="2888"/>
  <c r="R47" i="2888"/>
  <c r="N44" i="2888"/>
  <c r="O38" i="2888"/>
  <c r="O37" i="2888"/>
  <c r="O36" i="2888"/>
  <c r="O35" i="2888"/>
  <c r="O34" i="2888"/>
  <c r="O33" i="2888"/>
  <c r="O32" i="2888"/>
  <c r="O31" i="2888"/>
  <c r="O30" i="2888"/>
  <c r="O29" i="2888"/>
  <c r="O28" i="2888"/>
  <c r="O27" i="2888"/>
  <c r="O26" i="2888"/>
  <c r="O25" i="2888"/>
  <c r="O24" i="2888"/>
  <c r="O23" i="2888"/>
  <c r="O22" i="2888"/>
  <c r="O21" i="2888"/>
  <c r="O20" i="2888"/>
  <c r="O19" i="2888"/>
  <c r="O18" i="2888"/>
  <c r="O17" i="2888"/>
  <c r="O16" i="2888"/>
  <c r="O15" i="2888"/>
  <c r="O14" i="2888"/>
  <c r="O13" i="2888"/>
  <c r="O12" i="2888"/>
  <c r="O11" i="2888"/>
  <c r="O10" i="2888"/>
  <c r="O9" i="2888"/>
  <c r="O8" i="2888"/>
  <c r="O7" i="2888"/>
  <c r="Q3" i="2888"/>
  <c r="G3" i="2888"/>
  <c r="U47" i="2888" s="1"/>
  <c r="U52" i="2887"/>
  <c r="T52" i="2887"/>
  <c r="S52" i="2887"/>
  <c r="R52" i="2887"/>
  <c r="Q52" i="2887"/>
  <c r="P52" i="2887"/>
  <c r="AT37" i="2887"/>
  <c r="AT36" i="2887"/>
  <c r="AT33" i="2887"/>
  <c r="AT32" i="2887"/>
  <c r="AT29" i="2887"/>
  <c r="AT28" i="2887"/>
  <c r="AT25" i="2887"/>
  <c r="U48" i="2887" s="1"/>
  <c r="AT24" i="2887"/>
  <c r="AT21" i="2887"/>
  <c r="AT20" i="2887"/>
  <c r="AT17" i="2887"/>
  <c r="AT16" i="2887"/>
  <c r="AT13" i="2887"/>
  <c r="AT12" i="2887"/>
  <c r="AT9" i="2887"/>
  <c r="AT8" i="2887"/>
  <c r="AV3" i="2887"/>
  <c r="AS38" i="2887"/>
  <c r="AT38" i="2887" s="1"/>
  <c r="AS37" i="2887"/>
  <c r="AS36" i="2887"/>
  <c r="AS35" i="2887"/>
  <c r="AT35" i="2887" s="1"/>
  <c r="AS34" i="2887"/>
  <c r="AT34" i="2887" s="1"/>
  <c r="AS33" i="2887"/>
  <c r="AS32" i="2887"/>
  <c r="AS31" i="2887"/>
  <c r="AT31" i="2887" s="1"/>
  <c r="AS30" i="2887"/>
  <c r="AT30" i="2887" s="1"/>
  <c r="AS29" i="2887"/>
  <c r="AS28" i="2887"/>
  <c r="AS27" i="2887"/>
  <c r="AT27" i="2887" s="1"/>
  <c r="AS26" i="2887"/>
  <c r="AT26" i="2887" s="1"/>
  <c r="AS25" i="2887"/>
  <c r="AS24" i="2887"/>
  <c r="AS23" i="2887"/>
  <c r="AT23" i="2887" s="1"/>
  <c r="AS22" i="2887"/>
  <c r="AT22" i="2887" s="1"/>
  <c r="AS21" i="2887"/>
  <c r="AS20" i="2887"/>
  <c r="AS19" i="2887"/>
  <c r="AT19" i="2887" s="1"/>
  <c r="AS18" i="2887"/>
  <c r="AT18" i="2887" s="1"/>
  <c r="AS17" i="2887"/>
  <c r="AS16" i="2887"/>
  <c r="AS15" i="2887"/>
  <c r="AT15" i="2887" s="1"/>
  <c r="AS14" i="2887"/>
  <c r="AT14" i="2887" s="1"/>
  <c r="AS13" i="2887"/>
  <c r="AS12" i="2887"/>
  <c r="AS11" i="2887"/>
  <c r="AT11" i="2887" s="1"/>
  <c r="AS10" i="2887"/>
  <c r="AT10" i="2887" s="1"/>
  <c r="AS9" i="2887"/>
  <c r="AS8" i="2887"/>
  <c r="AS7" i="2887"/>
  <c r="AT7" i="2887" s="1"/>
  <c r="AO37" i="2887"/>
  <c r="AO36" i="2887"/>
  <c r="AO34" i="2887"/>
  <c r="AO33" i="2887"/>
  <c r="AO32" i="2887"/>
  <c r="AO30" i="2887"/>
  <c r="AO29" i="2887"/>
  <c r="AO28" i="2887"/>
  <c r="AO25" i="2887"/>
  <c r="T48" i="2887" s="1"/>
  <c r="AO24" i="2887"/>
  <c r="AO21" i="2887"/>
  <c r="AO20" i="2887"/>
  <c r="AO18" i="2887"/>
  <c r="AO17" i="2887"/>
  <c r="AO16" i="2887"/>
  <c r="AO14" i="2887"/>
  <c r="AO13" i="2887"/>
  <c r="AO12" i="2887"/>
  <c r="AO9" i="2887"/>
  <c r="AO8" i="2887"/>
  <c r="AQ3" i="2887"/>
  <c r="AN38" i="2887"/>
  <c r="AO38" i="2887" s="1"/>
  <c r="AN37" i="2887"/>
  <c r="AN36" i="2887"/>
  <c r="AN35" i="2887"/>
  <c r="AO35" i="2887" s="1"/>
  <c r="AN34" i="2887"/>
  <c r="AN33" i="2887"/>
  <c r="AN32" i="2887"/>
  <c r="AN31" i="2887"/>
  <c r="AO31" i="2887" s="1"/>
  <c r="AN30" i="2887"/>
  <c r="AN29" i="2887"/>
  <c r="AN28" i="2887"/>
  <c r="AN27" i="2887"/>
  <c r="AO27" i="2887" s="1"/>
  <c r="AN26" i="2887"/>
  <c r="AO26" i="2887" s="1"/>
  <c r="AN25" i="2887"/>
  <c r="AN24" i="2887"/>
  <c r="AN23" i="2887"/>
  <c r="AO23" i="2887" s="1"/>
  <c r="AN22" i="2887"/>
  <c r="AO22" i="2887" s="1"/>
  <c r="AN21" i="2887"/>
  <c r="AN20" i="2887"/>
  <c r="AN19" i="2887"/>
  <c r="AO19" i="2887" s="1"/>
  <c r="AN18" i="2887"/>
  <c r="AN17" i="2887"/>
  <c r="AN16" i="2887"/>
  <c r="AN15" i="2887"/>
  <c r="AO15" i="2887" s="1"/>
  <c r="AN14" i="2887"/>
  <c r="AN13" i="2887"/>
  <c r="AN12" i="2887"/>
  <c r="AN11" i="2887"/>
  <c r="AO11" i="2887" s="1"/>
  <c r="AN10" i="2887"/>
  <c r="AO10" i="2887" s="1"/>
  <c r="AN9" i="2887"/>
  <c r="AN8" i="2887"/>
  <c r="AN7" i="2887"/>
  <c r="AO7" i="2887" s="1"/>
  <c r="AJ37" i="2887"/>
  <c r="AJ36" i="2887"/>
  <c r="AJ33" i="2887"/>
  <c r="AJ32" i="2887"/>
  <c r="AJ29" i="2887"/>
  <c r="AJ28" i="2887"/>
  <c r="AJ25" i="2887"/>
  <c r="S48" i="2887" s="1"/>
  <c r="AJ24" i="2887"/>
  <c r="AJ21" i="2887"/>
  <c r="AJ20" i="2887"/>
  <c r="AJ17" i="2887"/>
  <c r="AJ16" i="2887"/>
  <c r="AJ13" i="2887"/>
  <c r="AJ12" i="2887"/>
  <c r="AJ9" i="2887"/>
  <c r="AJ8" i="2887"/>
  <c r="AL3" i="2887"/>
  <c r="AI38" i="2887"/>
  <c r="AJ38" i="2887" s="1"/>
  <c r="AI37" i="2887"/>
  <c r="AI36" i="2887"/>
  <c r="AI35" i="2887"/>
  <c r="AJ35" i="2887" s="1"/>
  <c r="AI34" i="2887"/>
  <c r="AJ34" i="2887" s="1"/>
  <c r="AI33" i="2887"/>
  <c r="AI32" i="2887"/>
  <c r="AI31" i="2887"/>
  <c r="AJ31" i="2887" s="1"/>
  <c r="AI30" i="2887"/>
  <c r="AJ30" i="2887" s="1"/>
  <c r="AI29" i="2887"/>
  <c r="AI28" i="2887"/>
  <c r="AI27" i="2887"/>
  <c r="AJ27" i="2887" s="1"/>
  <c r="AI26" i="2887"/>
  <c r="AJ26" i="2887" s="1"/>
  <c r="AI25" i="2887"/>
  <c r="AI24" i="2887"/>
  <c r="AI23" i="2887"/>
  <c r="AJ23" i="2887" s="1"/>
  <c r="AI22" i="2887"/>
  <c r="AJ22" i="2887" s="1"/>
  <c r="AI21" i="2887"/>
  <c r="AI20" i="2887"/>
  <c r="AI19" i="2887"/>
  <c r="AJ19" i="2887" s="1"/>
  <c r="AI18" i="2887"/>
  <c r="AJ18" i="2887" s="1"/>
  <c r="AI17" i="2887"/>
  <c r="AI16" i="2887"/>
  <c r="AI15" i="2887"/>
  <c r="AJ15" i="2887" s="1"/>
  <c r="AI14" i="2887"/>
  <c r="AJ14" i="2887" s="1"/>
  <c r="AI13" i="2887"/>
  <c r="AI12" i="2887"/>
  <c r="AI11" i="2887"/>
  <c r="AJ11" i="2887" s="1"/>
  <c r="AI10" i="2887"/>
  <c r="AJ10" i="2887" s="1"/>
  <c r="AI9" i="2887"/>
  <c r="AI8" i="2887"/>
  <c r="AI7" i="2887"/>
  <c r="AJ7" i="2887" s="1"/>
  <c r="AE37" i="2887"/>
  <c r="AE36" i="2887"/>
  <c r="AE34" i="2887"/>
  <c r="AE33" i="2887"/>
  <c r="AE32" i="2887"/>
  <c r="AE30" i="2887"/>
  <c r="AE29" i="2887"/>
  <c r="AE28" i="2887"/>
  <c r="AE25" i="2887"/>
  <c r="R48" i="2887" s="1"/>
  <c r="AE24" i="2887"/>
  <c r="AE21" i="2887"/>
  <c r="AE20" i="2887"/>
  <c r="AE18" i="2887"/>
  <c r="AE17" i="2887"/>
  <c r="AE16" i="2887"/>
  <c r="AE14" i="2887"/>
  <c r="AE13" i="2887"/>
  <c r="AE12" i="2887"/>
  <c r="AE9" i="2887"/>
  <c r="AE8" i="2887"/>
  <c r="AG3" i="2887"/>
  <c r="AD38" i="2887"/>
  <c r="AE38" i="2887" s="1"/>
  <c r="AD37" i="2887"/>
  <c r="AD36" i="2887"/>
  <c r="AD35" i="2887"/>
  <c r="AE35" i="2887" s="1"/>
  <c r="AD34" i="2887"/>
  <c r="AD33" i="2887"/>
  <c r="AD32" i="2887"/>
  <c r="AD31" i="2887"/>
  <c r="AE31" i="2887" s="1"/>
  <c r="AD30" i="2887"/>
  <c r="AD29" i="2887"/>
  <c r="AD28" i="2887"/>
  <c r="AD27" i="2887"/>
  <c r="AE27" i="2887" s="1"/>
  <c r="AD26" i="2887"/>
  <c r="AE26" i="2887" s="1"/>
  <c r="AD25" i="2887"/>
  <c r="AD24" i="2887"/>
  <c r="AD23" i="2887"/>
  <c r="AE23" i="2887" s="1"/>
  <c r="AD22" i="2887"/>
  <c r="AE22" i="2887" s="1"/>
  <c r="AD21" i="2887"/>
  <c r="AD20" i="2887"/>
  <c r="AD19" i="2887"/>
  <c r="AE19" i="2887" s="1"/>
  <c r="AD18" i="2887"/>
  <c r="AD17" i="2887"/>
  <c r="AD16" i="2887"/>
  <c r="AD15" i="2887"/>
  <c r="AE15" i="2887" s="1"/>
  <c r="AD14" i="2887"/>
  <c r="AD13" i="2887"/>
  <c r="AD12" i="2887"/>
  <c r="AD11" i="2887"/>
  <c r="AE11" i="2887" s="1"/>
  <c r="AD10" i="2887"/>
  <c r="AE10" i="2887" s="1"/>
  <c r="AD9" i="2887"/>
  <c r="AD8" i="2887"/>
  <c r="AD7" i="2887"/>
  <c r="AE7" i="2887" s="1"/>
  <c r="Z37" i="2887"/>
  <c r="Z36" i="2887"/>
  <c r="Z33" i="2887"/>
  <c r="Z32" i="2887"/>
  <c r="Z29" i="2887"/>
  <c r="Z28" i="2887"/>
  <c r="Z26" i="2887"/>
  <c r="Z25" i="2887"/>
  <c r="Q48" i="2887" s="1"/>
  <c r="Z24" i="2887"/>
  <c r="Z21" i="2887"/>
  <c r="Z20" i="2887"/>
  <c r="Z17" i="2887"/>
  <c r="Z16" i="2887"/>
  <c r="Z13" i="2887"/>
  <c r="Z12" i="2887"/>
  <c r="Z9" i="2887"/>
  <c r="Z8" i="2887"/>
  <c r="AB3" i="2887"/>
  <c r="Y38" i="2887"/>
  <c r="Z38" i="2887" s="1"/>
  <c r="Y37" i="2887"/>
  <c r="Y36" i="2887"/>
  <c r="Y35" i="2887"/>
  <c r="Z35" i="2887" s="1"/>
  <c r="Y34" i="2887"/>
  <c r="Z34" i="2887" s="1"/>
  <c r="Y33" i="2887"/>
  <c r="Y32" i="2887"/>
  <c r="Y31" i="2887"/>
  <c r="Z31" i="2887" s="1"/>
  <c r="Y30" i="2887"/>
  <c r="Z30" i="2887" s="1"/>
  <c r="Y29" i="2887"/>
  <c r="Y28" i="2887"/>
  <c r="Y27" i="2887"/>
  <c r="Z27" i="2887" s="1"/>
  <c r="Y26" i="2887"/>
  <c r="Y25" i="2887"/>
  <c r="Y24" i="2887"/>
  <c r="Y23" i="2887"/>
  <c r="Z23" i="2887" s="1"/>
  <c r="Y22" i="2887"/>
  <c r="Z22" i="2887" s="1"/>
  <c r="Y21" i="2887"/>
  <c r="Y20" i="2887"/>
  <c r="Y19" i="2887"/>
  <c r="Z19" i="2887" s="1"/>
  <c r="Y18" i="2887"/>
  <c r="Z18" i="2887" s="1"/>
  <c r="Y17" i="2887"/>
  <c r="Y16" i="2887"/>
  <c r="Y15" i="2887"/>
  <c r="Z15" i="2887" s="1"/>
  <c r="Y14" i="2887"/>
  <c r="Z14" i="2887" s="1"/>
  <c r="Y13" i="2887"/>
  <c r="Y12" i="2887"/>
  <c r="Y11" i="2887"/>
  <c r="Z11" i="2887" s="1"/>
  <c r="Y10" i="2887"/>
  <c r="Z10" i="2887" s="1"/>
  <c r="Y9" i="2887"/>
  <c r="Y8" i="2887"/>
  <c r="Y7" i="2887"/>
  <c r="Z7" i="2887" s="1"/>
  <c r="U37" i="2887"/>
  <c r="U36" i="2887"/>
  <c r="U34" i="2887"/>
  <c r="U33" i="2887"/>
  <c r="U32" i="2887"/>
  <c r="U30" i="2887"/>
  <c r="U29" i="2887"/>
  <c r="U28" i="2887"/>
  <c r="U25" i="2887"/>
  <c r="P48" i="2887" s="1"/>
  <c r="U24" i="2887"/>
  <c r="U21" i="2887"/>
  <c r="U20" i="2887"/>
  <c r="U18" i="2887"/>
  <c r="U17" i="2887"/>
  <c r="U16" i="2887"/>
  <c r="U14" i="2887"/>
  <c r="U13" i="2887"/>
  <c r="U12" i="2887"/>
  <c r="U9" i="2887"/>
  <c r="U8" i="2887"/>
  <c r="W3" i="2887"/>
  <c r="T38" i="2887"/>
  <c r="U38" i="2887" s="1"/>
  <c r="T37" i="2887"/>
  <c r="T36" i="2887"/>
  <c r="T35" i="2887"/>
  <c r="U35" i="2887" s="1"/>
  <c r="T34" i="2887"/>
  <c r="T33" i="2887"/>
  <c r="T32" i="2887"/>
  <c r="T31" i="2887"/>
  <c r="U31" i="2887" s="1"/>
  <c r="T30" i="2887"/>
  <c r="T29" i="2887"/>
  <c r="T28" i="2887"/>
  <c r="T27" i="2887"/>
  <c r="U27" i="2887" s="1"/>
  <c r="T26" i="2887"/>
  <c r="U26" i="2887" s="1"/>
  <c r="T25" i="2887"/>
  <c r="T24" i="2887"/>
  <c r="T23" i="2887"/>
  <c r="U23" i="2887" s="1"/>
  <c r="T22" i="2887"/>
  <c r="U22" i="2887" s="1"/>
  <c r="T21" i="2887"/>
  <c r="T20" i="2887"/>
  <c r="T19" i="2887"/>
  <c r="U19" i="2887" s="1"/>
  <c r="T18" i="2887"/>
  <c r="T17" i="2887"/>
  <c r="T16" i="2887"/>
  <c r="T15" i="2887"/>
  <c r="U15" i="2887" s="1"/>
  <c r="T14" i="2887"/>
  <c r="T13" i="2887"/>
  <c r="T12" i="2887"/>
  <c r="T11" i="2887"/>
  <c r="U11" i="2887" s="1"/>
  <c r="T10" i="2887"/>
  <c r="U10" i="2887" s="1"/>
  <c r="T9" i="2887"/>
  <c r="T8" i="2887"/>
  <c r="T7" i="2887"/>
  <c r="U7" i="2887" s="1"/>
  <c r="Q47" i="2887"/>
  <c r="O38" i="2887"/>
  <c r="O37" i="2887"/>
  <c r="O36" i="2887"/>
  <c r="O35" i="2887"/>
  <c r="O34" i="2887"/>
  <c r="O33" i="2887"/>
  <c r="O32" i="2887"/>
  <c r="O31" i="2887"/>
  <c r="O30" i="2887"/>
  <c r="O29" i="2887"/>
  <c r="O28" i="2887"/>
  <c r="O27" i="2887"/>
  <c r="O26" i="2887"/>
  <c r="O25" i="2887"/>
  <c r="O24" i="2887"/>
  <c r="O23" i="2887"/>
  <c r="O22" i="2887"/>
  <c r="O21" i="2887"/>
  <c r="O20" i="2887"/>
  <c r="O19" i="2887"/>
  <c r="O18" i="2887"/>
  <c r="O17" i="2887"/>
  <c r="O16" i="2887"/>
  <c r="O15" i="2887"/>
  <c r="O14" i="2887"/>
  <c r="O13" i="2887"/>
  <c r="O12" i="2887"/>
  <c r="O11" i="2887"/>
  <c r="O10" i="2887"/>
  <c r="O9" i="2887"/>
  <c r="O8" i="2887"/>
  <c r="O7" i="2887"/>
  <c r="Q3" i="2887"/>
  <c r="G3" i="2887"/>
  <c r="U52" i="2886"/>
  <c r="T52" i="2886"/>
  <c r="S52" i="2886"/>
  <c r="R52" i="2886"/>
  <c r="Q52" i="2886"/>
  <c r="P52" i="2886"/>
  <c r="AT37" i="2886"/>
  <c r="AT36" i="2886"/>
  <c r="AT35" i="2886"/>
  <c r="AT33" i="2886"/>
  <c r="AT32" i="2886"/>
  <c r="AT31" i="2886"/>
  <c r="AT27" i="2886"/>
  <c r="AT25" i="2886"/>
  <c r="U48" i="2886" s="1"/>
  <c r="AT23" i="2886"/>
  <c r="AT21" i="2886"/>
  <c r="AT20" i="2886"/>
  <c r="AT19" i="2886"/>
  <c r="AT17" i="2886"/>
  <c r="AT16" i="2886"/>
  <c r="AT15" i="2886"/>
  <c r="AT11" i="2886"/>
  <c r="AT9" i="2886"/>
  <c r="AT7" i="2886"/>
  <c r="AV3" i="2886"/>
  <c r="AS38" i="2886"/>
  <c r="AT38" i="2886" s="1"/>
  <c r="AS37" i="2886"/>
  <c r="AS36" i="2886"/>
  <c r="AS35" i="2886"/>
  <c r="AS34" i="2886"/>
  <c r="AT34" i="2886" s="1"/>
  <c r="AS33" i="2886"/>
  <c r="AS32" i="2886"/>
  <c r="AS31" i="2886"/>
  <c r="AS30" i="2886"/>
  <c r="AT30" i="2886" s="1"/>
  <c r="AS29" i="2886"/>
  <c r="AT29" i="2886" s="1"/>
  <c r="AS28" i="2886"/>
  <c r="AT28" i="2886" s="1"/>
  <c r="AS27" i="2886"/>
  <c r="AS26" i="2886"/>
  <c r="AT26" i="2886" s="1"/>
  <c r="AS25" i="2886"/>
  <c r="AS24" i="2886"/>
  <c r="AT24" i="2886" s="1"/>
  <c r="AS23" i="2886"/>
  <c r="AS22" i="2886"/>
  <c r="AT22" i="2886" s="1"/>
  <c r="AS21" i="2886"/>
  <c r="AS20" i="2886"/>
  <c r="AS19" i="2886"/>
  <c r="AS18" i="2886"/>
  <c r="AT18" i="2886" s="1"/>
  <c r="AS17" i="2886"/>
  <c r="AS16" i="2886"/>
  <c r="AS15" i="2886"/>
  <c r="AS14" i="2886"/>
  <c r="AT14" i="2886" s="1"/>
  <c r="AS13" i="2886"/>
  <c r="AT13" i="2886" s="1"/>
  <c r="AS12" i="2886"/>
  <c r="AT12" i="2886" s="1"/>
  <c r="AS11" i="2886"/>
  <c r="AS10" i="2886"/>
  <c r="AT10" i="2886" s="1"/>
  <c r="AS9" i="2886"/>
  <c r="AS8" i="2886"/>
  <c r="AT8" i="2886" s="1"/>
  <c r="AS7" i="2886"/>
  <c r="AO37" i="2886"/>
  <c r="AO36" i="2886"/>
  <c r="AO35" i="2886"/>
  <c r="AO33" i="2886"/>
  <c r="AO32" i="2886"/>
  <c r="AO31" i="2886"/>
  <c r="AO27" i="2886"/>
  <c r="AO25" i="2886"/>
  <c r="T48" i="2886" s="1"/>
  <c r="AO23" i="2886"/>
  <c r="AO21" i="2886"/>
  <c r="AO20" i="2886"/>
  <c r="AO19" i="2886"/>
  <c r="AO17" i="2886"/>
  <c r="AO16" i="2886"/>
  <c r="AO15" i="2886"/>
  <c r="AO11" i="2886"/>
  <c r="AO9" i="2886"/>
  <c r="AO7" i="2886"/>
  <c r="AQ3" i="2886"/>
  <c r="AN38" i="2886"/>
  <c r="AO38" i="2886" s="1"/>
  <c r="AN37" i="2886"/>
  <c r="AN36" i="2886"/>
  <c r="AN35" i="2886"/>
  <c r="AN34" i="2886"/>
  <c r="AO34" i="2886" s="1"/>
  <c r="AN33" i="2886"/>
  <c r="AN32" i="2886"/>
  <c r="AN31" i="2886"/>
  <c r="AN30" i="2886"/>
  <c r="AO30" i="2886" s="1"/>
  <c r="AN29" i="2886"/>
  <c r="AO29" i="2886" s="1"/>
  <c r="AN28" i="2886"/>
  <c r="AO28" i="2886" s="1"/>
  <c r="AN27" i="2886"/>
  <c r="AN26" i="2886"/>
  <c r="AO26" i="2886" s="1"/>
  <c r="AN25" i="2886"/>
  <c r="AN24" i="2886"/>
  <c r="AO24" i="2886" s="1"/>
  <c r="AN23" i="2886"/>
  <c r="AN22" i="2886"/>
  <c r="AO22" i="2886" s="1"/>
  <c r="AN21" i="2886"/>
  <c r="AN20" i="2886"/>
  <c r="AN19" i="2886"/>
  <c r="AN18" i="2886"/>
  <c r="AO18" i="2886" s="1"/>
  <c r="AN17" i="2886"/>
  <c r="AN16" i="2886"/>
  <c r="AN15" i="2886"/>
  <c r="AN14" i="2886"/>
  <c r="AO14" i="2886" s="1"/>
  <c r="AN13" i="2886"/>
  <c r="AO13" i="2886" s="1"/>
  <c r="AN12" i="2886"/>
  <c r="AO12" i="2886" s="1"/>
  <c r="AN11" i="2886"/>
  <c r="AN10" i="2886"/>
  <c r="AO10" i="2886" s="1"/>
  <c r="AN9" i="2886"/>
  <c r="AN8" i="2886"/>
  <c r="AO8" i="2886" s="1"/>
  <c r="AN7" i="2886"/>
  <c r="AJ37" i="2886"/>
  <c r="AJ36" i="2886"/>
  <c r="AJ35" i="2886"/>
  <c r="AJ33" i="2886"/>
  <c r="AJ32" i="2886"/>
  <c r="AJ31" i="2886"/>
  <c r="AJ27" i="2886"/>
  <c r="AJ25" i="2886"/>
  <c r="S48" i="2886" s="1"/>
  <c r="AJ23" i="2886"/>
  <c r="AJ21" i="2886"/>
  <c r="AJ20" i="2886"/>
  <c r="AJ19" i="2886"/>
  <c r="AJ17" i="2886"/>
  <c r="AJ16" i="2886"/>
  <c r="AJ15" i="2886"/>
  <c r="AJ11" i="2886"/>
  <c r="AJ9" i="2886"/>
  <c r="AJ7" i="2886"/>
  <c r="AL3" i="2886"/>
  <c r="AI38" i="2886"/>
  <c r="AJ38" i="2886" s="1"/>
  <c r="AI37" i="2886"/>
  <c r="AI36" i="2886"/>
  <c r="AI35" i="2886"/>
  <c r="AI34" i="2886"/>
  <c r="AJ34" i="2886" s="1"/>
  <c r="AI33" i="2886"/>
  <c r="AI32" i="2886"/>
  <c r="AI31" i="2886"/>
  <c r="AI30" i="2886"/>
  <c r="AJ30" i="2886" s="1"/>
  <c r="AI29" i="2886"/>
  <c r="AJ29" i="2886" s="1"/>
  <c r="AI28" i="2886"/>
  <c r="AJ28" i="2886" s="1"/>
  <c r="AI27" i="2886"/>
  <c r="AI26" i="2886"/>
  <c r="AJ26" i="2886" s="1"/>
  <c r="AI25" i="2886"/>
  <c r="AI24" i="2886"/>
  <c r="AJ24" i="2886" s="1"/>
  <c r="AI23" i="2886"/>
  <c r="AI22" i="2886"/>
  <c r="AJ22" i="2886" s="1"/>
  <c r="AI21" i="2886"/>
  <c r="AI20" i="2886"/>
  <c r="AI19" i="2886"/>
  <c r="AI18" i="2886"/>
  <c r="AJ18" i="2886" s="1"/>
  <c r="AI17" i="2886"/>
  <c r="AI16" i="2886"/>
  <c r="AI15" i="2886"/>
  <c r="AI14" i="2886"/>
  <c r="AJ14" i="2886" s="1"/>
  <c r="AI13" i="2886"/>
  <c r="AJ13" i="2886" s="1"/>
  <c r="AI12" i="2886"/>
  <c r="AJ12" i="2886" s="1"/>
  <c r="AI11" i="2886"/>
  <c r="AI10" i="2886"/>
  <c r="AJ10" i="2886" s="1"/>
  <c r="AI9" i="2886"/>
  <c r="AI8" i="2886"/>
  <c r="AJ8" i="2886" s="1"/>
  <c r="AI7" i="2886"/>
  <c r="AE37" i="2886"/>
  <c r="AE36" i="2886"/>
  <c r="AE35" i="2886"/>
  <c r="AE33" i="2886"/>
  <c r="AE32" i="2886"/>
  <c r="AE31" i="2886"/>
  <c r="AE27" i="2886"/>
  <c r="AE25" i="2886"/>
  <c r="R48" i="2886" s="1"/>
  <c r="AE23" i="2886"/>
  <c r="AE21" i="2886"/>
  <c r="AE20" i="2886"/>
  <c r="AE19" i="2886"/>
  <c r="AE17" i="2886"/>
  <c r="AE16" i="2886"/>
  <c r="AE15" i="2886"/>
  <c r="AE11" i="2886"/>
  <c r="AE9" i="2886"/>
  <c r="AE7" i="2886"/>
  <c r="AG3" i="2886"/>
  <c r="AD38" i="2886"/>
  <c r="AE38" i="2886" s="1"/>
  <c r="AD37" i="2886"/>
  <c r="AD36" i="2886"/>
  <c r="AD35" i="2886"/>
  <c r="AD34" i="2886"/>
  <c r="AE34" i="2886" s="1"/>
  <c r="AD33" i="2886"/>
  <c r="AD32" i="2886"/>
  <c r="AD31" i="2886"/>
  <c r="AD30" i="2886"/>
  <c r="AE30" i="2886" s="1"/>
  <c r="AD29" i="2886"/>
  <c r="AE29" i="2886" s="1"/>
  <c r="AD28" i="2886"/>
  <c r="AE28" i="2886" s="1"/>
  <c r="AD27" i="2886"/>
  <c r="AD26" i="2886"/>
  <c r="AE26" i="2886" s="1"/>
  <c r="AD25" i="2886"/>
  <c r="AD24" i="2886"/>
  <c r="AE24" i="2886" s="1"/>
  <c r="AD23" i="2886"/>
  <c r="AD22" i="2886"/>
  <c r="AE22" i="2886" s="1"/>
  <c r="AD21" i="2886"/>
  <c r="AD20" i="2886"/>
  <c r="AD19" i="2886"/>
  <c r="AD18" i="2886"/>
  <c r="AE18" i="2886" s="1"/>
  <c r="AD17" i="2886"/>
  <c r="AD16" i="2886"/>
  <c r="AD15" i="2886"/>
  <c r="AD14" i="2886"/>
  <c r="AE14" i="2886" s="1"/>
  <c r="AD13" i="2886"/>
  <c r="AE13" i="2886" s="1"/>
  <c r="AD12" i="2886"/>
  <c r="AE12" i="2886" s="1"/>
  <c r="AD11" i="2886"/>
  <c r="AD10" i="2886"/>
  <c r="AE10" i="2886" s="1"/>
  <c r="AD9" i="2886"/>
  <c r="AD8" i="2886"/>
  <c r="AE8" i="2886" s="1"/>
  <c r="AD7" i="2886"/>
  <c r="Z37" i="2886"/>
  <c r="Z36" i="2886"/>
  <c r="Z35" i="2886"/>
  <c r="Z33" i="2886"/>
  <c r="Z32" i="2886"/>
  <c r="Z31" i="2886"/>
  <c r="Z27" i="2886"/>
  <c r="Z25" i="2886"/>
  <c r="Q48" i="2886" s="1"/>
  <c r="Z23" i="2886"/>
  <c r="Z21" i="2886"/>
  <c r="Z20" i="2886"/>
  <c r="Z19" i="2886"/>
  <c r="Z17" i="2886"/>
  <c r="Z16" i="2886"/>
  <c r="Z15" i="2886"/>
  <c r="Z11" i="2886"/>
  <c r="Z9" i="2886"/>
  <c r="Z7" i="2886"/>
  <c r="AB3" i="2886"/>
  <c r="Y38" i="2886"/>
  <c r="Z38" i="2886" s="1"/>
  <c r="Y37" i="2886"/>
  <c r="Y36" i="2886"/>
  <c r="Y35" i="2886"/>
  <c r="Y34" i="2886"/>
  <c r="Z34" i="2886" s="1"/>
  <c r="Y33" i="2886"/>
  <c r="Y32" i="2886"/>
  <c r="Y31" i="2886"/>
  <c r="Y30" i="2886"/>
  <c r="Z30" i="2886" s="1"/>
  <c r="Y29" i="2886"/>
  <c r="Z29" i="2886" s="1"/>
  <c r="Y28" i="2886"/>
  <c r="Z28" i="2886" s="1"/>
  <c r="Y27" i="2886"/>
  <c r="Y26" i="2886"/>
  <c r="Z26" i="2886" s="1"/>
  <c r="Y25" i="2886"/>
  <c r="Y24" i="2886"/>
  <c r="Z24" i="2886" s="1"/>
  <c r="Y23" i="2886"/>
  <c r="Y22" i="2886"/>
  <c r="Z22" i="2886" s="1"/>
  <c r="Y21" i="2886"/>
  <c r="Y20" i="2886"/>
  <c r="Y19" i="2886"/>
  <c r="Y18" i="2886"/>
  <c r="Z18" i="2886" s="1"/>
  <c r="Y17" i="2886"/>
  <c r="Y16" i="2886"/>
  <c r="Y15" i="2886"/>
  <c r="Y14" i="2886"/>
  <c r="Z14" i="2886" s="1"/>
  <c r="Y13" i="2886"/>
  <c r="Z13" i="2886" s="1"/>
  <c r="Y12" i="2886"/>
  <c r="Z12" i="2886" s="1"/>
  <c r="Y11" i="2886"/>
  <c r="Y10" i="2886"/>
  <c r="Z10" i="2886" s="1"/>
  <c r="Y9" i="2886"/>
  <c r="Y8" i="2886"/>
  <c r="Z8" i="2886" s="1"/>
  <c r="Y7" i="2886"/>
  <c r="U37" i="2886"/>
  <c r="U36" i="2886"/>
  <c r="U35" i="2886"/>
  <c r="U33" i="2886"/>
  <c r="U32" i="2886"/>
  <c r="U31" i="2886"/>
  <c r="U27" i="2886"/>
  <c r="U25" i="2886"/>
  <c r="P48" i="2886" s="1"/>
  <c r="U23" i="2886"/>
  <c r="U21" i="2886"/>
  <c r="U20" i="2886"/>
  <c r="U19" i="2886"/>
  <c r="U17" i="2886"/>
  <c r="U16" i="2886"/>
  <c r="U15" i="2886"/>
  <c r="U11" i="2886"/>
  <c r="U9" i="2886"/>
  <c r="U7" i="2886"/>
  <c r="W3" i="2886"/>
  <c r="T38" i="2886"/>
  <c r="U38" i="2886" s="1"/>
  <c r="T37" i="2886"/>
  <c r="T36" i="2886"/>
  <c r="T35" i="2886"/>
  <c r="T34" i="2886"/>
  <c r="U34" i="2886" s="1"/>
  <c r="T33" i="2886"/>
  <c r="T32" i="2886"/>
  <c r="T31" i="2886"/>
  <c r="T30" i="2886"/>
  <c r="U30" i="2886" s="1"/>
  <c r="T29" i="2886"/>
  <c r="U29" i="2886" s="1"/>
  <c r="T28" i="2886"/>
  <c r="U28" i="2886" s="1"/>
  <c r="T27" i="2886"/>
  <c r="T26" i="2886"/>
  <c r="U26" i="2886" s="1"/>
  <c r="T25" i="2886"/>
  <c r="T24" i="2886"/>
  <c r="U24" i="2886" s="1"/>
  <c r="T23" i="2886"/>
  <c r="T22" i="2886"/>
  <c r="U22" i="2886" s="1"/>
  <c r="T21" i="2886"/>
  <c r="T20" i="2886"/>
  <c r="T19" i="2886"/>
  <c r="T18" i="2886"/>
  <c r="U18" i="2886" s="1"/>
  <c r="T17" i="2886"/>
  <c r="T16" i="2886"/>
  <c r="T15" i="2886"/>
  <c r="T14" i="2886"/>
  <c r="U14" i="2886" s="1"/>
  <c r="T13" i="2886"/>
  <c r="U13" i="2886" s="1"/>
  <c r="T12" i="2886"/>
  <c r="U12" i="2886" s="1"/>
  <c r="T11" i="2886"/>
  <c r="T10" i="2886"/>
  <c r="U10" i="2886" s="1"/>
  <c r="T9" i="2886"/>
  <c r="T8" i="2886"/>
  <c r="U8" i="2886" s="1"/>
  <c r="T7" i="2886"/>
  <c r="U47" i="2886"/>
  <c r="Q47" i="2886"/>
  <c r="P47" i="2886"/>
  <c r="O38" i="2886"/>
  <c r="O37" i="2886"/>
  <c r="O36" i="2886"/>
  <c r="P36" i="2886" s="1"/>
  <c r="Q36" i="2886" s="1"/>
  <c r="O35" i="2886"/>
  <c r="O34" i="2886"/>
  <c r="O33" i="2886"/>
  <c r="P32" i="2886"/>
  <c r="Q32" i="2886" s="1"/>
  <c r="O32" i="2886"/>
  <c r="O31" i="2886"/>
  <c r="P31" i="2886" s="1"/>
  <c r="Q31" i="2886" s="1"/>
  <c r="O30" i="2886"/>
  <c r="O29" i="2886"/>
  <c r="O28" i="2886"/>
  <c r="P28" i="2886" s="1"/>
  <c r="Q28" i="2886" s="1"/>
  <c r="O27" i="2886"/>
  <c r="O26" i="2886"/>
  <c r="O25" i="2886"/>
  <c r="P24" i="2886"/>
  <c r="Q24" i="2886" s="1"/>
  <c r="O24" i="2886"/>
  <c r="O23" i="2886"/>
  <c r="P23" i="2886" s="1"/>
  <c r="Q23" i="2886" s="1"/>
  <c r="O22" i="2886"/>
  <c r="O21" i="2886"/>
  <c r="O20" i="2886"/>
  <c r="P20" i="2886" s="1"/>
  <c r="Q20" i="2886" s="1"/>
  <c r="O19" i="2886"/>
  <c r="O18" i="2886"/>
  <c r="O17" i="2886"/>
  <c r="P16" i="2886"/>
  <c r="Q16" i="2886" s="1"/>
  <c r="O16" i="2886"/>
  <c r="O15" i="2886"/>
  <c r="P15" i="2886" s="1"/>
  <c r="Q15" i="2886" s="1"/>
  <c r="O14" i="2886"/>
  <c r="O13" i="2886"/>
  <c r="O12" i="2886"/>
  <c r="P12" i="2886" s="1"/>
  <c r="Q12" i="2886" s="1"/>
  <c r="O11" i="2886"/>
  <c r="O10" i="2886"/>
  <c r="O9" i="2886"/>
  <c r="P8" i="2886"/>
  <c r="Q8" i="2886" s="1"/>
  <c r="O8" i="2886"/>
  <c r="O7" i="2886"/>
  <c r="P7" i="2886" s="1"/>
  <c r="Q4" i="2886"/>
  <c r="Q3" i="2886"/>
  <c r="G3" i="2886"/>
  <c r="R47" i="2886" s="1"/>
  <c r="U52" i="2885"/>
  <c r="T52" i="2885"/>
  <c r="S52" i="2885"/>
  <c r="R52" i="2885"/>
  <c r="Q52" i="2885"/>
  <c r="P52" i="2885"/>
  <c r="AT38" i="2885"/>
  <c r="AT36" i="2885"/>
  <c r="AT34" i="2885"/>
  <c r="AT32" i="2885"/>
  <c r="AT31" i="2885"/>
  <c r="AT30" i="2885"/>
  <c r="AT26" i="2885"/>
  <c r="AT22" i="2885"/>
  <c r="AT20" i="2885"/>
  <c r="AT18" i="2885"/>
  <c r="AT16" i="2885"/>
  <c r="AT15" i="2885"/>
  <c r="AT14" i="2885"/>
  <c r="AT10" i="2885"/>
  <c r="AV3" i="2885"/>
  <c r="AS38" i="2885"/>
  <c r="AS37" i="2885"/>
  <c r="AT37" i="2885" s="1"/>
  <c r="AS36" i="2885"/>
  <c r="AS35" i="2885"/>
  <c r="AT35" i="2885" s="1"/>
  <c r="AS34" i="2885"/>
  <c r="AS33" i="2885"/>
  <c r="AT33" i="2885" s="1"/>
  <c r="AS32" i="2885"/>
  <c r="AS31" i="2885"/>
  <c r="AS30" i="2885"/>
  <c r="AS29" i="2885"/>
  <c r="AT29" i="2885" s="1"/>
  <c r="AS28" i="2885"/>
  <c r="AT28" i="2885" s="1"/>
  <c r="AS27" i="2885"/>
  <c r="AT27" i="2885" s="1"/>
  <c r="AS26" i="2885"/>
  <c r="AS25" i="2885"/>
  <c r="AT25" i="2885" s="1"/>
  <c r="U48" i="2885" s="1"/>
  <c r="AS24" i="2885"/>
  <c r="AT24" i="2885" s="1"/>
  <c r="AS23" i="2885"/>
  <c r="AT23" i="2885" s="1"/>
  <c r="AS22" i="2885"/>
  <c r="AS21" i="2885"/>
  <c r="AT21" i="2885" s="1"/>
  <c r="AS20" i="2885"/>
  <c r="AS19" i="2885"/>
  <c r="AT19" i="2885" s="1"/>
  <c r="AS18" i="2885"/>
  <c r="AS17" i="2885"/>
  <c r="AT17" i="2885" s="1"/>
  <c r="AS16" i="2885"/>
  <c r="AS15" i="2885"/>
  <c r="AS14" i="2885"/>
  <c r="AS13" i="2885"/>
  <c r="AT13" i="2885" s="1"/>
  <c r="AS12" i="2885"/>
  <c r="AT12" i="2885" s="1"/>
  <c r="AS11" i="2885"/>
  <c r="AT11" i="2885" s="1"/>
  <c r="AS10" i="2885"/>
  <c r="AS9" i="2885"/>
  <c r="AT9" i="2885" s="1"/>
  <c r="AS8" i="2885"/>
  <c r="AT8" i="2885" s="1"/>
  <c r="AS7" i="2885"/>
  <c r="AT7" i="2885" s="1"/>
  <c r="AO38" i="2885"/>
  <c r="AO36" i="2885"/>
  <c r="AO35" i="2885"/>
  <c r="AO34" i="2885"/>
  <c r="AO32" i="2885"/>
  <c r="AO31" i="2885"/>
  <c r="AO30" i="2885"/>
  <c r="AO26" i="2885"/>
  <c r="AO24" i="2885"/>
  <c r="AO22" i="2885"/>
  <c r="AO20" i="2885"/>
  <c r="AO19" i="2885"/>
  <c r="AO18" i="2885"/>
  <c r="AO16" i="2885"/>
  <c r="AO15" i="2885"/>
  <c r="AO14" i="2885"/>
  <c r="AO10" i="2885"/>
  <c r="AO8" i="2885"/>
  <c r="AQ3" i="2885"/>
  <c r="AN38" i="2885"/>
  <c r="AN37" i="2885"/>
  <c r="AO37" i="2885" s="1"/>
  <c r="AN36" i="2885"/>
  <c r="AN35" i="2885"/>
  <c r="AN34" i="2885"/>
  <c r="AN33" i="2885"/>
  <c r="AO33" i="2885" s="1"/>
  <c r="AN32" i="2885"/>
  <c r="AN31" i="2885"/>
  <c r="AN30" i="2885"/>
  <c r="AN29" i="2885"/>
  <c r="AO29" i="2885" s="1"/>
  <c r="AN28" i="2885"/>
  <c r="AO28" i="2885" s="1"/>
  <c r="AN27" i="2885"/>
  <c r="AO27" i="2885" s="1"/>
  <c r="AN26" i="2885"/>
  <c r="AN25" i="2885"/>
  <c r="AO25" i="2885" s="1"/>
  <c r="T48" i="2885" s="1"/>
  <c r="AN24" i="2885"/>
  <c r="AN23" i="2885"/>
  <c r="AO23" i="2885" s="1"/>
  <c r="AN22" i="2885"/>
  <c r="AN21" i="2885"/>
  <c r="AO21" i="2885" s="1"/>
  <c r="AN20" i="2885"/>
  <c r="AN19" i="2885"/>
  <c r="AN18" i="2885"/>
  <c r="AN17" i="2885"/>
  <c r="AO17" i="2885" s="1"/>
  <c r="AN16" i="2885"/>
  <c r="AN15" i="2885"/>
  <c r="AN14" i="2885"/>
  <c r="AN13" i="2885"/>
  <c r="AO13" i="2885" s="1"/>
  <c r="AN12" i="2885"/>
  <c r="AO12" i="2885" s="1"/>
  <c r="AN11" i="2885"/>
  <c r="AO11" i="2885" s="1"/>
  <c r="AN10" i="2885"/>
  <c r="AN9" i="2885"/>
  <c r="AO9" i="2885" s="1"/>
  <c r="AN8" i="2885"/>
  <c r="AN7" i="2885"/>
  <c r="AO7" i="2885" s="1"/>
  <c r="AJ38" i="2885"/>
  <c r="AJ35" i="2885"/>
  <c r="AJ34" i="2885"/>
  <c r="AJ31" i="2885"/>
  <c r="AJ30" i="2885"/>
  <c r="AJ28" i="2885"/>
  <c r="AJ26" i="2885"/>
  <c r="AJ23" i="2885"/>
  <c r="AJ22" i="2885"/>
  <c r="AJ19" i="2885"/>
  <c r="AJ18" i="2885"/>
  <c r="AJ15" i="2885"/>
  <c r="AJ14" i="2885"/>
  <c r="AJ12" i="2885"/>
  <c r="AJ10" i="2885"/>
  <c r="AJ7" i="2885"/>
  <c r="AL3" i="2885"/>
  <c r="AI38" i="2885"/>
  <c r="AI37" i="2885"/>
  <c r="AJ37" i="2885" s="1"/>
  <c r="AI36" i="2885"/>
  <c r="AJ36" i="2885" s="1"/>
  <c r="AI35" i="2885"/>
  <c r="AI34" i="2885"/>
  <c r="AI33" i="2885"/>
  <c r="AJ33" i="2885" s="1"/>
  <c r="AI32" i="2885"/>
  <c r="AJ32" i="2885" s="1"/>
  <c r="AI31" i="2885"/>
  <c r="AI30" i="2885"/>
  <c r="AI29" i="2885"/>
  <c r="AJ29" i="2885" s="1"/>
  <c r="AI28" i="2885"/>
  <c r="AI27" i="2885"/>
  <c r="AJ27" i="2885" s="1"/>
  <c r="AI26" i="2885"/>
  <c r="AI25" i="2885"/>
  <c r="AJ25" i="2885" s="1"/>
  <c r="S48" i="2885" s="1"/>
  <c r="AI24" i="2885"/>
  <c r="AJ24" i="2885" s="1"/>
  <c r="AI23" i="2885"/>
  <c r="AI22" i="2885"/>
  <c r="AI21" i="2885"/>
  <c r="AJ21" i="2885" s="1"/>
  <c r="AI20" i="2885"/>
  <c r="AJ20" i="2885" s="1"/>
  <c r="AI19" i="2885"/>
  <c r="AI18" i="2885"/>
  <c r="AI17" i="2885"/>
  <c r="AJ17" i="2885" s="1"/>
  <c r="AI16" i="2885"/>
  <c r="AJ16" i="2885" s="1"/>
  <c r="AI15" i="2885"/>
  <c r="AI14" i="2885"/>
  <c r="AI13" i="2885"/>
  <c r="AJ13" i="2885" s="1"/>
  <c r="AI12" i="2885"/>
  <c r="AI11" i="2885"/>
  <c r="AJ11" i="2885" s="1"/>
  <c r="AI10" i="2885"/>
  <c r="AI9" i="2885"/>
  <c r="AJ9" i="2885" s="1"/>
  <c r="AI8" i="2885"/>
  <c r="AJ8" i="2885" s="1"/>
  <c r="AI7" i="2885"/>
  <c r="AE38" i="2885"/>
  <c r="AE34" i="2885"/>
  <c r="AE32" i="2885"/>
  <c r="AE30" i="2885"/>
  <c r="AE27" i="2885"/>
  <c r="AE26" i="2885"/>
  <c r="AE22" i="2885"/>
  <c r="AE18" i="2885"/>
  <c r="AE16" i="2885"/>
  <c r="AE14" i="2885"/>
  <c r="AE10" i="2885"/>
  <c r="AG3" i="2885"/>
  <c r="AD38" i="2885"/>
  <c r="AD37" i="2885"/>
  <c r="AE37" i="2885" s="1"/>
  <c r="AD36" i="2885"/>
  <c r="AE36" i="2885" s="1"/>
  <c r="AD35" i="2885"/>
  <c r="AE35" i="2885" s="1"/>
  <c r="AD34" i="2885"/>
  <c r="AD33" i="2885"/>
  <c r="AE33" i="2885" s="1"/>
  <c r="AD32" i="2885"/>
  <c r="AD31" i="2885"/>
  <c r="AE31" i="2885" s="1"/>
  <c r="AD30" i="2885"/>
  <c r="AD29" i="2885"/>
  <c r="AE29" i="2885" s="1"/>
  <c r="AD28" i="2885"/>
  <c r="AE28" i="2885" s="1"/>
  <c r="AD27" i="2885"/>
  <c r="AD26" i="2885"/>
  <c r="AD25" i="2885"/>
  <c r="AE25" i="2885" s="1"/>
  <c r="R48" i="2885" s="1"/>
  <c r="AD24" i="2885"/>
  <c r="AE24" i="2885" s="1"/>
  <c r="AD23" i="2885"/>
  <c r="AE23" i="2885" s="1"/>
  <c r="AD22" i="2885"/>
  <c r="AD21" i="2885"/>
  <c r="AE21" i="2885" s="1"/>
  <c r="AD20" i="2885"/>
  <c r="AE20" i="2885" s="1"/>
  <c r="AD19" i="2885"/>
  <c r="AE19" i="2885" s="1"/>
  <c r="AD18" i="2885"/>
  <c r="AD17" i="2885"/>
  <c r="AE17" i="2885" s="1"/>
  <c r="AD16" i="2885"/>
  <c r="AD15" i="2885"/>
  <c r="AE15" i="2885" s="1"/>
  <c r="AD14" i="2885"/>
  <c r="AD13" i="2885"/>
  <c r="AE13" i="2885" s="1"/>
  <c r="AD12" i="2885"/>
  <c r="AE12" i="2885" s="1"/>
  <c r="AD11" i="2885"/>
  <c r="AE11" i="2885" s="1"/>
  <c r="AD10" i="2885"/>
  <c r="AD9" i="2885"/>
  <c r="AE9" i="2885" s="1"/>
  <c r="AD8" i="2885"/>
  <c r="AE8" i="2885" s="1"/>
  <c r="AD7" i="2885"/>
  <c r="AE7" i="2885" s="1"/>
  <c r="Z38" i="2885"/>
  <c r="Z36" i="2885"/>
  <c r="Z34" i="2885"/>
  <c r="Z32" i="2885"/>
  <c r="Z31" i="2885"/>
  <c r="Z30" i="2885"/>
  <c r="Z26" i="2885"/>
  <c r="Z22" i="2885"/>
  <c r="Z20" i="2885"/>
  <c r="Z18" i="2885"/>
  <c r="Z16" i="2885"/>
  <c r="Z15" i="2885"/>
  <c r="Z14" i="2885"/>
  <c r="Z10" i="2885"/>
  <c r="AB3" i="2885"/>
  <c r="Y38" i="2885"/>
  <c r="Y37" i="2885"/>
  <c r="Z37" i="2885" s="1"/>
  <c r="Y36" i="2885"/>
  <c r="Y35" i="2885"/>
  <c r="Z35" i="2885" s="1"/>
  <c r="Y34" i="2885"/>
  <c r="Y33" i="2885"/>
  <c r="Z33" i="2885" s="1"/>
  <c r="Y32" i="2885"/>
  <c r="Y31" i="2885"/>
  <c r="Y30" i="2885"/>
  <c r="Y29" i="2885"/>
  <c r="Z29" i="2885" s="1"/>
  <c r="Y28" i="2885"/>
  <c r="Z28" i="2885" s="1"/>
  <c r="Y27" i="2885"/>
  <c r="Z27" i="2885" s="1"/>
  <c r="Y26" i="2885"/>
  <c r="Y25" i="2885"/>
  <c r="Z25" i="2885" s="1"/>
  <c r="Q48" i="2885" s="1"/>
  <c r="Y24" i="2885"/>
  <c r="Z24" i="2885" s="1"/>
  <c r="Y23" i="2885"/>
  <c r="Z23" i="2885" s="1"/>
  <c r="Y22" i="2885"/>
  <c r="Y21" i="2885"/>
  <c r="Z21" i="2885" s="1"/>
  <c r="Y20" i="2885"/>
  <c r="Y19" i="2885"/>
  <c r="Z19" i="2885" s="1"/>
  <c r="Y18" i="2885"/>
  <c r="Y17" i="2885"/>
  <c r="Z17" i="2885" s="1"/>
  <c r="Y16" i="2885"/>
  <c r="Y15" i="2885"/>
  <c r="Y14" i="2885"/>
  <c r="Y13" i="2885"/>
  <c r="Z13" i="2885" s="1"/>
  <c r="Y12" i="2885"/>
  <c r="Z12" i="2885" s="1"/>
  <c r="Y11" i="2885"/>
  <c r="Z11" i="2885" s="1"/>
  <c r="Y10" i="2885"/>
  <c r="Y9" i="2885"/>
  <c r="Z9" i="2885" s="1"/>
  <c r="Y8" i="2885"/>
  <c r="Z8" i="2885" s="1"/>
  <c r="Y7" i="2885"/>
  <c r="Z7" i="2885" s="1"/>
  <c r="U38" i="2885"/>
  <c r="U36" i="2885"/>
  <c r="U35" i="2885"/>
  <c r="U34" i="2885"/>
  <c r="U32" i="2885"/>
  <c r="U31" i="2885"/>
  <c r="U30" i="2885"/>
  <c r="U26" i="2885"/>
  <c r="U24" i="2885"/>
  <c r="U22" i="2885"/>
  <c r="U20" i="2885"/>
  <c r="U19" i="2885"/>
  <c r="U18" i="2885"/>
  <c r="U16" i="2885"/>
  <c r="U15" i="2885"/>
  <c r="U14" i="2885"/>
  <c r="U10" i="2885"/>
  <c r="U8" i="2885"/>
  <c r="W3" i="2885"/>
  <c r="T38" i="2885"/>
  <c r="T37" i="2885"/>
  <c r="U37" i="2885" s="1"/>
  <c r="T36" i="2885"/>
  <c r="T35" i="2885"/>
  <c r="T34" i="2885"/>
  <c r="T33" i="2885"/>
  <c r="U33" i="2885" s="1"/>
  <c r="T32" i="2885"/>
  <c r="T31" i="2885"/>
  <c r="T30" i="2885"/>
  <c r="T29" i="2885"/>
  <c r="U29" i="2885" s="1"/>
  <c r="T28" i="2885"/>
  <c r="U28" i="2885" s="1"/>
  <c r="T27" i="2885"/>
  <c r="U27" i="2885" s="1"/>
  <c r="T26" i="2885"/>
  <c r="T25" i="2885"/>
  <c r="U25" i="2885" s="1"/>
  <c r="P48" i="2885" s="1"/>
  <c r="T24" i="2885"/>
  <c r="T23" i="2885"/>
  <c r="U23" i="2885" s="1"/>
  <c r="T22" i="2885"/>
  <c r="T21" i="2885"/>
  <c r="U21" i="2885" s="1"/>
  <c r="T20" i="2885"/>
  <c r="T19" i="2885"/>
  <c r="T18" i="2885"/>
  <c r="T17" i="2885"/>
  <c r="U17" i="2885" s="1"/>
  <c r="T16" i="2885"/>
  <c r="T15" i="2885"/>
  <c r="T14" i="2885"/>
  <c r="T13" i="2885"/>
  <c r="U13" i="2885" s="1"/>
  <c r="T12" i="2885"/>
  <c r="U12" i="2885" s="1"/>
  <c r="T11" i="2885"/>
  <c r="U11" i="2885" s="1"/>
  <c r="T10" i="2885"/>
  <c r="T9" i="2885"/>
  <c r="U9" i="2885" s="1"/>
  <c r="T8" i="2885"/>
  <c r="T7" i="2885"/>
  <c r="U7" i="2885" s="1"/>
  <c r="T47" i="2885"/>
  <c r="S47" i="2885"/>
  <c r="R47" i="2885"/>
  <c r="P47" i="2885"/>
  <c r="N44" i="2885"/>
  <c r="O38" i="2885"/>
  <c r="O37" i="2885"/>
  <c r="O36" i="2885"/>
  <c r="O35" i="2885"/>
  <c r="O34" i="2885"/>
  <c r="O33" i="2885"/>
  <c r="O32" i="2885"/>
  <c r="O31" i="2885"/>
  <c r="O30" i="2885"/>
  <c r="O29" i="2885"/>
  <c r="P28" i="2885"/>
  <c r="Q28" i="2885" s="1"/>
  <c r="O28" i="2885"/>
  <c r="O27" i="2885"/>
  <c r="O26" i="2885"/>
  <c r="P25" i="2885"/>
  <c r="Q25" i="2885" s="1"/>
  <c r="O25" i="2885"/>
  <c r="O24" i="2885"/>
  <c r="O23" i="2885"/>
  <c r="O22" i="2885"/>
  <c r="O21" i="2885"/>
  <c r="P20" i="2885"/>
  <c r="Q20" i="2885" s="1"/>
  <c r="O20" i="2885"/>
  <c r="O19" i="2885"/>
  <c r="O18" i="2885"/>
  <c r="P17" i="2885"/>
  <c r="Q17" i="2885" s="1"/>
  <c r="O17" i="2885"/>
  <c r="O16" i="2885"/>
  <c r="O15" i="2885"/>
  <c r="O14" i="2885"/>
  <c r="O13" i="2885"/>
  <c r="O12" i="2885"/>
  <c r="O11" i="2885"/>
  <c r="O10" i="2885"/>
  <c r="O9" i="2885"/>
  <c r="O8" i="2885"/>
  <c r="O7" i="2885"/>
  <c r="Q4" i="2885" s="1"/>
  <c r="Q3" i="2885"/>
  <c r="G3" i="2885"/>
  <c r="U47" i="2885" s="1"/>
  <c r="U52" i="2884"/>
  <c r="T52" i="2884"/>
  <c r="S52" i="2884"/>
  <c r="R52" i="2884"/>
  <c r="Q52" i="2884"/>
  <c r="P52" i="2884"/>
  <c r="AT38" i="2884"/>
  <c r="AT37" i="2884"/>
  <c r="AT35" i="2884"/>
  <c r="AT34" i="2884"/>
  <c r="AT33" i="2884"/>
  <c r="AT30" i="2884"/>
  <c r="AT29" i="2884"/>
  <c r="AT25" i="2884"/>
  <c r="U48" i="2884" s="1"/>
  <c r="AT23" i="2884"/>
  <c r="AT22" i="2884"/>
  <c r="AT21" i="2884"/>
  <c r="AT19" i="2884"/>
  <c r="AT18" i="2884"/>
  <c r="AT17" i="2884"/>
  <c r="AT14" i="2884"/>
  <c r="AT13" i="2884"/>
  <c r="AT9" i="2884"/>
  <c r="AT7" i="2884"/>
  <c r="AV3" i="2884"/>
  <c r="AS38" i="2884"/>
  <c r="AS37" i="2884"/>
  <c r="AS36" i="2884"/>
  <c r="AT36" i="2884" s="1"/>
  <c r="AS35" i="2884"/>
  <c r="AS34" i="2884"/>
  <c r="AS33" i="2884"/>
  <c r="AS32" i="2884"/>
  <c r="AT32" i="2884" s="1"/>
  <c r="AS31" i="2884"/>
  <c r="AT31" i="2884" s="1"/>
  <c r="AS30" i="2884"/>
  <c r="AS29" i="2884"/>
  <c r="AS28" i="2884"/>
  <c r="AT28" i="2884" s="1"/>
  <c r="AS27" i="2884"/>
  <c r="AT27" i="2884" s="1"/>
  <c r="AS26" i="2884"/>
  <c r="AT26" i="2884" s="1"/>
  <c r="AS25" i="2884"/>
  <c r="AS24" i="2884"/>
  <c r="AT24" i="2884" s="1"/>
  <c r="AS23" i="2884"/>
  <c r="AS22" i="2884"/>
  <c r="AS21" i="2884"/>
  <c r="AS20" i="2884"/>
  <c r="AT20" i="2884" s="1"/>
  <c r="AS19" i="2884"/>
  <c r="AS18" i="2884"/>
  <c r="AS17" i="2884"/>
  <c r="AS16" i="2884"/>
  <c r="AT16" i="2884" s="1"/>
  <c r="AS15" i="2884"/>
  <c r="AT15" i="2884" s="1"/>
  <c r="AS14" i="2884"/>
  <c r="AS13" i="2884"/>
  <c r="AS12" i="2884"/>
  <c r="AT12" i="2884" s="1"/>
  <c r="AS11" i="2884"/>
  <c r="AT11" i="2884" s="1"/>
  <c r="AS10" i="2884"/>
  <c r="AT10" i="2884" s="1"/>
  <c r="AS9" i="2884"/>
  <c r="AS8" i="2884"/>
  <c r="AT8" i="2884" s="1"/>
  <c r="AS7" i="2884"/>
  <c r="AO38" i="2884"/>
  <c r="AO37" i="2884"/>
  <c r="AO34" i="2884"/>
  <c r="AO33" i="2884"/>
  <c r="AO29" i="2884"/>
  <c r="AO25" i="2884"/>
  <c r="T48" i="2884" s="1"/>
  <c r="AO22" i="2884"/>
  <c r="AO21" i="2884"/>
  <c r="AO18" i="2884"/>
  <c r="AO17" i="2884"/>
  <c r="AO13" i="2884"/>
  <c r="AO9" i="2884"/>
  <c r="AQ3" i="2884"/>
  <c r="AN38" i="2884"/>
  <c r="AN37" i="2884"/>
  <c r="AN36" i="2884"/>
  <c r="AO36" i="2884" s="1"/>
  <c r="AN35" i="2884"/>
  <c r="AO35" i="2884" s="1"/>
  <c r="AN34" i="2884"/>
  <c r="AN33" i="2884"/>
  <c r="AN32" i="2884"/>
  <c r="AO32" i="2884" s="1"/>
  <c r="AN31" i="2884"/>
  <c r="AO31" i="2884" s="1"/>
  <c r="AN30" i="2884"/>
  <c r="AO30" i="2884" s="1"/>
  <c r="AN29" i="2884"/>
  <c r="AN28" i="2884"/>
  <c r="AO28" i="2884" s="1"/>
  <c r="AN27" i="2884"/>
  <c r="AO27" i="2884" s="1"/>
  <c r="AN26" i="2884"/>
  <c r="AO26" i="2884" s="1"/>
  <c r="AN25" i="2884"/>
  <c r="AN24" i="2884"/>
  <c r="AO24" i="2884" s="1"/>
  <c r="AN23" i="2884"/>
  <c r="AO23" i="2884" s="1"/>
  <c r="AN22" i="2884"/>
  <c r="AN21" i="2884"/>
  <c r="AN20" i="2884"/>
  <c r="AO20" i="2884" s="1"/>
  <c r="AN19" i="2884"/>
  <c r="AO19" i="2884" s="1"/>
  <c r="AN18" i="2884"/>
  <c r="AN17" i="2884"/>
  <c r="AN16" i="2884"/>
  <c r="AO16" i="2884" s="1"/>
  <c r="AN15" i="2884"/>
  <c r="AO15" i="2884" s="1"/>
  <c r="AN14" i="2884"/>
  <c r="AO14" i="2884" s="1"/>
  <c r="AN13" i="2884"/>
  <c r="AN12" i="2884"/>
  <c r="AO12" i="2884" s="1"/>
  <c r="AN11" i="2884"/>
  <c r="AO11" i="2884" s="1"/>
  <c r="AN10" i="2884"/>
  <c r="AO10" i="2884" s="1"/>
  <c r="AN9" i="2884"/>
  <c r="AN8" i="2884"/>
  <c r="AO8" i="2884" s="1"/>
  <c r="AN7" i="2884"/>
  <c r="AO7" i="2884" s="1"/>
  <c r="AJ37" i="2884"/>
  <c r="AJ33" i="2884"/>
  <c r="AJ31" i="2884"/>
  <c r="AJ29" i="2884"/>
  <c r="AJ26" i="2884"/>
  <c r="AJ25" i="2884"/>
  <c r="S48" i="2884" s="1"/>
  <c r="AJ21" i="2884"/>
  <c r="AJ17" i="2884"/>
  <c r="AJ15" i="2884"/>
  <c r="AJ13" i="2884"/>
  <c r="AJ10" i="2884"/>
  <c r="AJ9" i="2884"/>
  <c r="AL3" i="2884"/>
  <c r="AI38" i="2884"/>
  <c r="AJ38" i="2884" s="1"/>
  <c r="AI37" i="2884"/>
  <c r="AI36" i="2884"/>
  <c r="AJ36" i="2884" s="1"/>
  <c r="AI35" i="2884"/>
  <c r="AJ35" i="2884" s="1"/>
  <c r="AI34" i="2884"/>
  <c r="AJ34" i="2884" s="1"/>
  <c r="AI33" i="2884"/>
  <c r="AI32" i="2884"/>
  <c r="AJ32" i="2884" s="1"/>
  <c r="AI31" i="2884"/>
  <c r="AI30" i="2884"/>
  <c r="AJ30" i="2884" s="1"/>
  <c r="AI29" i="2884"/>
  <c r="AI28" i="2884"/>
  <c r="AJ28" i="2884" s="1"/>
  <c r="AI27" i="2884"/>
  <c r="AJ27" i="2884" s="1"/>
  <c r="AI26" i="2884"/>
  <c r="AI25" i="2884"/>
  <c r="AI24" i="2884"/>
  <c r="AJ24" i="2884" s="1"/>
  <c r="AI23" i="2884"/>
  <c r="AJ23" i="2884" s="1"/>
  <c r="AI22" i="2884"/>
  <c r="AJ22" i="2884" s="1"/>
  <c r="AI21" i="2884"/>
  <c r="AI20" i="2884"/>
  <c r="AJ20" i="2884" s="1"/>
  <c r="AI19" i="2884"/>
  <c r="AJ19" i="2884" s="1"/>
  <c r="AI18" i="2884"/>
  <c r="AJ18" i="2884" s="1"/>
  <c r="AI17" i="2884"/>
  <c r="AI16" i="2884"/>
  <c r="AJ16" i="2884" s="1"/>
  <c r="AI15" i="2884"/>
  <c r="AI14" i="2884"/>
  <c r="AJ14" i="2884" s="1"/>
  <c r="AI13" i="2884"/>
  <c r="AI12" i="2884"/>
  <c r="AJ12" i="2884" s="1"/>
  <c r="AI11" i="2884"/>
  <c r="AJ11" i="2884" s="1"/>
  <c r="AI10" i="2884"/>
  <c r="AI9" i="2884"/>
  <c r="AI8" i="2884"/>
  <c r="AJ8" i="2884" s="1"/>
  <c r="AI7" i="2884"/>
  <c r="AJ7" i="2884" s="1"/>
  <c r="AE37" i="2884"/>
  <c r="AE35" i="2884"/>
  <c r="AE33" i="2884"/>
  <c r="AE31" i="2884"/>
  <c r="AE30" i="2884"/>
  <c r="AE29" i="2884"/>
  <c r="AE25" i="2884"/>
  <c r="R48" i="2884" s="1"/>
  <c r="AE23" i="2884"/>
  <c r="AE21" i="2884"/>
  <c r="AE19" i="2884"/>
  <c r="AE17" i="2884"/>
  <c r="AE15" i="2884"/>
  <c r="AE14" i="2884"/>
  <c r="AE13" i="2884"/>
  <c r="AE9" i="2884"/>
  <c r="AE7" i="2884"/>
  <c r="AG3" i="2884"/>
  <c r="AD38" i="2884"/>
  <c r="AE38" i="2884" s="1"/>
  <c r="AD37" i="2884"/>
  <c r="AD36" i="2884"/>
  <c r="AE36" i="2884" s="1"/>
  <c r="AD35" i="2884"/>
  <c r="AD34" i="2884"/>
  <c r="AE34" i="2884" s="1"/>
  <c r="AD33" i="2884"/>
  <c r="AD32" i="2884"/>
  <c r="AE32" i="2884" s="1"/>
  <c r="AD31" i="2884"/>
  <c r="AD30" i="2884"/>
  <c r="AD29" i="2884"/>
  <c r="AD28" i="2884"/>
  <c r="AE28" i="2884" s="1"/>
  <c r="AD27" i="2884"/>
  <c r="AE27" i="2884" s="1"/>
  <c r="AD26" i="2884"/>
  <c r="AE26" i="2884" s="1"/>
  <c r="AD25" i="2884"/>
  <c r="AD24" i="2884"/>
  <c r="AE24" i="2884" s="1"/>
  <c r="AD23" i="2884"/>
  <c r="AD22" i="2884"/>
  <c r="AE22" i="2884" s="1"/>
  <c r="AD21" i="2884"/>
  <c r="AD20" i="2884"/>
  <c r="AE20" i="2884" s="1"/>
  <c r="AD19" i="2884"/>
  <c r="AD18" i="2884"/>
  <c r="AE18" i="2884" s="1"/>
  <c r="AD17" i="2884"/>
  <c r="AD16" i="2884"/>
  <c r="AE16" i="2884" s="1"/>
  <c r="AD15" i="2884"/>
  <c r="AD14" i="2884"/>
  <c r="AD13" i="2884"/>
  <c r="AD12" i="2884"/>
  <c r="AE12" i="2884" s="1"/>
  <c r="AD11" i="2884"/>
  <c r="AE11" i="2884" s="1"/>
  <c r="AD10" i="2884"/>
  <c r="AE10" i="2884" s="1"/>
  <c r="AD9" i="2884"/>
  <c r="AD8" i="2884"/>
  <c r="AE8" i="2884" s="1"/>
  <c r="AD7" i="2884"/>
  <c r="Z38" i="2884"/>
  <c r="Z37" i="2884"/>
  <c r="Z35" i="2884"/>
  <c r="Z34" i="2884"/>
  <c r="Z33" i="2884"/>
  <c r="Z30" i="2884"/>
  <c r="Z29" i="2884"/>
  <c r="Z25" i="2884"/>
  <c r="Q48" i="2884" s="1"/>
  <c r="Z23" i="2884"/>
  <c r="Z22" i="2884"/>
  <c r="Z21" i="2884"/>
  <c r="Z19" i="2884"/>
  <c r="Z18" i="2884"/>
  <c r="Z17" i="2884"/>
  <c r="Z14" i="2884"/>
  <c r="Z13" i="2884"/>
  <c r="Z9" i="2884"/>
  <c r="Z7" i="2884"/>
  <c r="AB3" i="2884"/>
  <c r="Y38" i="2884"/>
  <c r="Y37" i="2884"/>
  <c r="Y36" i="2884"/>
  <c r="Z36" i="2884" s="1"/>
  <c r="Y35" i="2884"/>
  <c r="Y34" i="2884"/>
  <c r="Y33" i="2884"/>
  <c r="Y32" i="2884"/>
  <c r="Z32" i="2884" s="1"/>
  <c r="Y31" i="2884"/>
  <c r="Z31" i="2884" s="1"/>
  <c r="Y30" i="2884"/>
  <c r="Y29" i="2884"/>
  <c r="Y28" i="2884"/>
  <c r="Z28" i="2884" s="1"/>
  <c r="Y27" i="2884"/>
  <c r="Z27" i="2884" s="1"/>
  <c r="Y26" i="2884"/>
  <c r="Z26" i="2884" s="1"/>
  <c r="Y25" i="2884"/>
  <c r="Y24" i="2884"/>
  <c r="Z24" i="2884" s="1"/>
  <c r="Y23" i="2884"/>
  <c r="Y22" i="2884"/>
  <c r="Y21" i="2884"/>
  <c r="Y20" i="2884"/>
  <c r="Z20" i="2884" s="1"/>
  <c r="Y19" i="2884"/>
  <c r="Y18" i="2884"/>
  <c r="Y17" i="2884"/>
  <c r="Y16" i="2884"/>
  <c r="Z16" i="2884" s="1"/>
  <c r="Y15" i="2884"/>
  <c r="Z15" i="2884" s="1"/>
  <c r="Y14" i="2884"/>
  <c r="Y13" i="2884"/>
  <c r="Y12" i="2884"/>
  <c r="Z12" i="2884" s="1"/>
  <c r="Y11" i="2884"/>
  <c r="Z11" i="2884" s="1"/>
  <c r="Y10" i="2884"/>
  <c r="Z10" i="2884" s="1"/>
  <c r="Y9" i="2884"/>
  <c r="Y8" i="2884"/>
  <c r="Z8" i="2884" s="1"/>
  <c r="Y7" i="2884"/>
  <c r="U38" i="2884"/>
  <c r="U37" i="2884"/>
  <c r="U34" i="2884"/>
  <c r="U33" i="2884"/>
  <c r="U29" i="2884"/>
  <c r="U27" i="2884"/>
  <c r="U25" i="2884"/>
  <c r="P48" i="2884" s="1"/>
  <c r="U22" i="2884"/>
  <c r="U21" i="2884"/>
  <c r="U18" i="2884"/>
  <c r="U17" i="2884"/>
  <c r="U13" i="2884"/>
  <c r="U11" i="2884"/>
  <c r="U9" i="2884"/>
  <c r="W3" i="2884"/>
  <c r="T38" i="2884"/>
  <c r="T37" i="2884"/>
  <c r="T36" i="2884"/>
  <c r="U36" i="2884" s="1"/>
  <c r="T35" i="2884"/>
  <c r="U35" i="2884" s="1"/>
  <c r="T34" i="2884"/>
  <c r="T33" i="2884"/>
  <c r="T32" i="2884"/>
  <c r="U32" i="2884" s="1"/>
  <c r="T31" i="2884"/>
  <c r="U31" i="2884" s="1"/>
  <c r="T30" i="2884"/>
  <c r="U30" i="2884" s="1"/>
  <c r="T29" i="2884"/>
  <c r="T28" i="2884"/>
  <c r="U28" i="2884" s="1"/>
  <c r="T27" i="2884"/>
  <c r="T26" i="2884"/>
  <c r="U26" i="2884" s="1"/>
  <c r="T25" i="2884"/>
  <c r="T24" i="2884"/>
  <c r="U24" i="2884" s="1"/>
  <c r="T23" i="2884"/>
  <c r="U23" i="2884" s="1"/>
  <c r="T22" i="2884"/>
  <c r="T21" i="2884"/>
  <c r="T20" i="2884"/>
  <c r="U20" i="2884" s="1"/>
  <c r="T19" i="2884"/>
  <c r="U19" i="2884" s="1"/>
  <c r="T18" i="2884"/>
  <c r="T17" i="2884"/>
  <c r="T16" i="2884"/>
  <c r="U16" i="2884" s="1"/>
  <c r="T15" i="2884"/>
  <c r="U15" i="2884" s="1"/>
  <c r="T14" i="2884"/>
  <c r="U14" i="2884" s="1"/>
  <c r="T13" i="2884"/>
  <c r="T12" i="2884"/>
  <c r="U12" i="2884" s="1"/>
  <c r="T11" i="2884"/>
  <c r="T10" i="2884"/>
  <c r="U10" i="2884" s="1"/>
  <c r="T9" i="2884"/>
  <c r="T8" i="2884"/>
  <c r="U8" i="2884" s="1"/>
  <c r="T7" i="2884"/>
  <c r="U7" i="2884" s="1"/>
  <c r="R47" i="2884"/>
  <c r="Q47" i="2884"/>
  <c r="O38" i="2884"/>
  <c r="O37" i="2884"/>
  <c r="O36" i="2884"/>
  <c r="O35" i="2884"/>
  <c r="O34" i="2884"/>
  <c r="O33" i="2884"/>
  <c r="O32" i="2884"/>
  <c r="O31" i="2884"/>
  <c r="O30" i="2884"/>
  <c r="O29" i="2884"/>
  <c r="O28" i="2884"/>
  <c r="O27" i="2884"/>
  <c r="O26" i="2884"/>
  <c r="O25" i="2884"/>
  <c r="O24" i="2884"/>
  <c r="O23" i="2884"/>
  <c r="O22" i="2884"/>
  <c r="O21" i="2884"/>
  <c r="O20" i="2884"/>
  <c r="O19" i="2884"/>
  <c r="O18" i="2884"/>
  <c r="O17" i="2884"/>
  <c r="O16" i="2884"/>
  <c r="O15" i="2884"/>
  <c r="O14" i="2884"/>
  <c r="O13" i="2884"/>
  <c r="Q4" i="2884" s="1"/>
  <c r="O12" i="2884"/>
  <c r="O11" i="2884"/>
  <c r="O10" i="2884"/>
  <c r="O9" i="2884"/>
  <c r="O8" i="2884"/>
  <c r="O7" i="2884"/>
  <c r="Q3" i="2884"/>
  <c r="G3" i="2884"/>
  <c r="U52" i="2883"/>
  <c r="T52" i="2883"/>
  <c r="S52" i="2883"/>
  <c r="R52" i="2883"/>
  <c r="Q52" i="2883"/>
  <c r="P52" i="2883"/>
  <c r="AT37" i="2883"/>
  <c r="AT36" i="2883"/>
  <c r="AT33" i="2883"/>
  <c r="AT32" i="2883"/>
  <c r="AT29" i="2883"/>
  <c r="AT28" i="2883"/>
  <c r="AT26" i="2883"/>
  <c r="AT24" i="2883"/>
  <c r="AT21" i="2883"/>
  <c r="AT20" i="2883"/>
  <c r="AT17" i="2883"/>
  <c r="AT16" i="2883"/>
  <c r="AT13" i="2883"/>
  <c r="AT12" i="2883"/>
  <c r="AT10" i="2883"/>
  <c r="AT8" i="2883"/>
  <c r="AV3" i="2883"/>
  <c r="AS38" i="2883"/>
  <c r="AT38" i="2883" s="1"/>
  <c r="AS37" i="2883"/>
  <c r="AS36" i="2883"/>
  <c r="AS35" i="2883"/>
  <c r="AT35" i="2883" s="1"/>
  <c r="AS34" i="2883"/>
  <c r="AT34" i="2883" s="1"/>
  <c r="AS33" i="2883"/>
  <c r="AS32" i="2883"/>
  <c r="AS31" i="2883"/>
  <c r="AT31" i="2883" s="1"/>
  <c r="AS30" i="2883"/>
  <c r="AT30" i="2883" s="1"/>
  <c r="AS29" i="2883"/>
  <c r="AS28" i="2883"/>
  <c r="AS27" i="2883"/>
  <c r="AT27" i="2883" s="1"/>
  <c r="AS26" i="2883"/>
  <c r="AS25" i="2883"/>
  <c r="AT25" i="2883" s="1"/>
  <c r="U48" i="2883" s="1"/>
  <c r="AS24" i="2883"/>
  <c r="AS23" i="2883"/>
  <c r="AT23" i="2883" s="1"/>
  <c r="AS22" i="2883"/>
  <c r="AT22" i="2883" s="1"/>
  <c r="AS21" i="2883"/>
  <c r="AS20" i="2883"/>
  <c r="AS19" i="2883"/>
  <c r="AT19" i="2883" s="1"/>
  <c r="AS18" i="2883"/>
  <c r="AT18" i="2883" s="1"/>
  <c r="AS17" i="2883"/>
  <c r="AS16" i="2883"/>
  <c r="AS15" i="2883"/>
  <c r="AT15" i="2883" s="1"/>
  <c r="AS14" i="2883"/>
  <c r="AT14" i="2883" s="1"/>
  <c r="AS13" i="2883"/>
  <c r="AS12" i="2883"/>
  <c r="AS11" i="2883"/>
  <c r="AT11" i="2883" s="1"/>
  <c r="AS10" i="2883"/>
  <c r="AS9" i="2883"/>
  <c r="AT9" i="2883" s="1"/>
  <c r="AS8" i="2883"/>
  <c r="AS7" i="2883"/>
  <c r="AT7" i="2883" s="1"/>
  <c r="AO36" i="2883"/>
  <c r="AO32" i="2883"/>
  <c r="AO30" i="2883"/>
  <c r="AO28" i="2883"/>
  <c r="AO25" i="2883"/>
  <c r="T48" i="2883" s="1"/>
  <c r="AO24" i="2883"/>
  <c r="AO20" i="2883"/>
  <c r="AO16" i="2883"/>
  <c r="AO14" i="2883"/>
  <c r="AO12" i="2883"/>
  <c r="AO8" i="2883"/>
  <c r="AQ3" i="2883"/>
  <c r="AN38" i="2883"/>
  <c r="AO38" i="2883" s="1"/>
  <c r="AN37" i="2883"/>
  <c r="AO37" i="2883" s="1"/>
  <c r="AN36" i="2883"/>
  <c r="AN35" i="2883"/>
  <c r="AO35" i="2883" s="1"/>
  <c r="AN34" i="2883"/>
  <c r="AO34" i="2883" s="1"/>
  <c r="AN33" i="2883"/>
  <c r="AO33" i="2883" s="1"/>
  <c r="AN32" i="2883"/>
  <c r="AN31" i="2883"/>
  <c r="AO31" i="2883" s="1"/>
  <c r="AN30" i="2883"/>
  <c r="AN29" i="2883"/>
  <c r="AO29" i="2883" s="1"/>
  <c r="AN28" i="2883"/>
  <c r="AN27" i="2883"/>
  <c r="AO27" i="2883" s="1"/>
  <c r="AN26" i="2883"/>
  <c r="AO26" i="2883" s="1"/>
  <c r="AN25" i="2883"/>
  <c r="AN24" i="2883"/>
  <c r="AN23" i="2883"/>
  <c r="AO23" i="2883" s="1"/>
  <c r="AN22" i="2883"/>
  <c r="AO22" i="2883" s="1"/>
  <c r="AN21" i="2883"/>
  <c r="AO21" i="2883" s="1"/>
  <c r="AN20" i="2883"/>
  <c r="AN19" i="2883"/>
  <c r="AO19" i="2883" s="1"/>
  <c r="AN18" i="2883"/>
  <c r="AO18" i="2883" s="1"/>
  <c r="AN17" i="2883"/>
  <c r="AO17" i="2883" s="1"/>
  <c r="AN16" i="2883"/>
  <c r="AN15" i="2883"/>
  <c r="AO15" i="2883" s="1"/>
  <c r="AN14" i="2883"/>
  <c r="AN13" i="2883"/>
  <c r="AO13" i="2883" s="1"/>
  <c r="AN12" i="2883"/>
  <c r="AN11" i="2883"/>
  <c r="AO11" i="2883" s="1"/>
  <c r="AN10" i="2883"/>
  <c r="AO10" i="2883" s="1"/>
  <c r="AN9" i="2883"/>
  <c r="AO9" i="2883" s="1"/>
  <c r="AN8" i="2883"/>
  <c r="AN7" i="2883"/>
  <c r="AO7" i="2883" s="1"/>
  <c r="S48" i="2883"/>
  <c r="AJ36" i="2883"/>
  <c r="AJ34" i="2883"/>
  <c r="AJ32" i="2883"/>
  <c r="AJ30" i="2883"/>
  <c r="AJ29" i="2883"/>
  <c r="AJ28" i="2883"/>
  <c r="AJ24" i="2883"/>
  <c r="AJ20" i="2883"/>
  <c r="AJ18" i="2883"/>
  <c r="AJ16" i="2883"/>
  <c r="AJ14" i="2883"/>
  <c r="AJ13" i="2883"/>
  <c r="AJ12" i="2883"/>
  <c r="AJ8" i="2883"/>
  <c r="AL3" i="2883"/>
  <c r="AI38" i="2883"/>
  <c r="AJ38" i="2883" s="1"/>
  <c r="AI37" i="2883"/>
  <c r="AJ37" i="2883" s="1"/>
  <c r="AI36" i="2883"/>
  <c r="AI35" i="2883"/>
  <c r="AJ35" i="2883" s="1"/>
  <c r="AI34" i="2883"/>
  <c r="AI33" i="2883"/>
  <c r="AJ33" i="2883" s="1"/>
  <c r="AI32" i="2883"/>
  <c r="AI31" i="2883"/>
  <c r="AJ31" i="2883" s="1"/>
  <c r="AI30" i="2883"/>
  <c r="AI29" i="2883"/>
  <c r="AI28" i="2883"/>
  <c r="AI27" i="2883"/>
  <c r="AJ27" i="2883" s="1"/>
  <c r="AI26" i="2883"/>
  <c r="AJ26" i="2883" s="1"/>
  <c r="AI25" i="2883"/>
  <c r="AJ25" i="2883" s="1"/>
  <c r="AI24" i="2883"/>
  <c r="AI23" i="2883"/>
  <c r="AJ23" i="2883" s="1"/>
  <c r="AI22" i="2883"/>
  <c r="AJ22" i="2883" s="1"/>
  <c r="AI21" i="2883"/>
  <c r="AJ21" i="2883" s="1"/>
  <c r="AI20" i="2883"/>
  <c r="AI19" i="2883"/>
  <c r="AJ19" i="2883" s="1"/>
  <c r="AI18" i="2883"/>
  <c r="AI17" i="2883"/>
  <c r="AJ17" i="2883" s="1"/>
  <c r="AI16" i="2883"/>
  <c r="AI15" i="2883"/>
  <c r="AJ15" i="2883" s="1"/>
  <c r="AI14" i="2883"/>
  <c r="AI13" i="2883"/>
  <c r="AI12" i="2883"/>
  <c r="AI11" i="2883"/>
  <c r="AJ11" i="2883" s="1"/>
  <c r="AI10" i="2883"/>
  <c r="AJ10" i="2883" s="1"/>
  <c r="AI9" i="2883"/>
  <c r="AJ9" i="2883" s="1"/>
  <c r="AI8" i="2883"/>
  <c r="AI7" i="2883"/>
  <c r="AJ7" i="2883" s="1"/>
  <c r="AE38" i="2883"/>
  <c r="AE36" i="2883"/>
  <c r="AE34" i="2883"/>
  <c r="AE33" i="2883"/>
  <c r="AE32" i="2883"/>
  <c r="AE30" i="2883"/>
  <c r="AE29" i="2883"/>
  <c r="AE28" i="2883"/>
  <c r="AE24" i="2883"/>
  <c r="AE22" i="2883"/>
  <c r="AE20" i="2883"/>
  <c r="AE18" i="2883"/>
  <c r="AE17" i="2883"/>
  <c r="AE16" i="2883"/>
  <c r="AE14" i="2883"/>
  <c r="AE13" i="2883"/>
  <c r="AE12" i="2883"/>
  <c r="AE8" i="2883"/>
  <c r="AG3" i="2883"/>
  <c r="AD38" i="2883"/>
  <c r="AD37" i="2883"/>
  <c r="AE37" i="2883" s="1"/>
  <c r="AD36" i="2883"/>
  <c r="AD35" i="2883"/>
  <c r="AE35" i="2883" s="1"/>
  <c r="AD34" i="2883"/>
  <c r="AD33" i="2883"/>
  <c r="AD32" i="2883"/>
  <c r="AD31" i="2883"/>
  <c r="AE31" i="2883" s="1"/>
  <c r="AD30" i="2883"/>
  <c r="AD29" i="2883"/>
  <c r="AD28" i="2883"/>
  <c r="AD27" i="2883"/>
  <c r="AE27" i="2883" s="1"/>
  <c r="AD26" i="2883"/>
  <c r="AE26" i="2883" s="1"/>
  <c r="AD25" i="2883"/>
  <c r="AE25" i="2883" s="1"/>
  <c r="R48" i="2883" s="1"/>
  <c r="AD24" i="2883"/>
  <c r="AD23" i="2883"/>
  <c r="AE23" i="2883" s="1"/>
  <c r="AD22" i="2883"/>
  <c r="AD21" i="2883"/>
  <c r="AE21" i="2883" s="1"/>
  <c r="AD20" i="2883"/>
  <c r="AD19" i="2883"/>
  <c r="AE19" i="2883" s="1"/>
  <c r="AD18" i="2883"/>
  <c r="AD17" i="2883"/>
  <c r="AD16" i="2883"/>
  <c r="AD15" i="2883"/>
  <c r="AE15" i="2883" s="1"/>
  <c r="AD14" i="2883"/>
  <c r="AD13" i="2883"/>
  <c r="AD12" i="2883"/>
  <c r="AD11" i="2883"/>
  <c r="AE11" i="2883" s="1"/>
  <c r="AD10" i="2883"/>
  <c r="AE10" i="2883" s="1"/>
  <c r="AD9" i="2883"/>
  <c r="AE9" i="2883" s="1"/>
  <c r="AD8" i="2883"/>
  <c r="AD7" i="2883"/>
  <c r="AE7" i="2883" s="1"/>
  <c r="Z37" i="2883"/>
  <c r="Z36" i="2883"/>
  <c r="Z33" i="2883"/>
  <c r="Z32" i="2883"/>
  <c r="Z29" i="2883"/>
  <c r="Z28" i="2883"/>
  <c r="Z24" i="2883"/>
  <c r="Z21" i="2883"/>
  <c r="Z20" i="2883"/>
  <c r="Z17" i="2883"/>
  <c r="Z16" i="2883"/>
  <c r="Z13" i="2883"/>
  <c r="Z12" i="2883"/>
  <c r="Z8" i="2883"/>
  <c r="AB3" i="2883"/>
  <c r="Y38" i="2883"/>
  <c r="Z38" i="2883" s="1"/>
  <c r="Y37" i="2883"/>
  <c r="Y36" i="2883"/>
  <c r="Y35" i="2883"/>
  <c r="Z35" i="2883" s="1"/>
  <c r="Y34" i="2883"/>
  <c r="Z34" i="2883" s="1"/>
  <c r="Y33" i="2883"/>
  <c r="Y32" i="2883"/>
  <c r="Y31" i="2883"/>
  <c r="Z31" i="2883" s="1"/>
  <c r="Y30" i="2883"/>
  <c r="Z30" i="2883" s="1"/>
  <c r="Y29" i="2883"/>
  <c r="Y28" i="2883"/>
  <c r="Y27" i="2883"/>
  <c r="Z27" i="2883" s="1"/>
  <c r="Y26" i="2883"/>
  <c r="Z26" i="2883" s="1"/>
  <c r="Y25" i="2883"/>
  <c r="Z25" i="2883" s="1"/>
  <c r="Q48" i="2883" s="1"/>
  <c r="Y24" i="2883"/>
  <c r="Y23" i="2883"/>
  <c r="Z23" i="2883" s="1"/>
  <c r="Y22" i="2883"/>
  <c r="Z22" i="2883" s="1"/>
  <c r="Y21" i="2883"/>
  <c r="Y20" i="2883"/>
  <c r="Y19" i="2883"/>
  <c r="Z19" i="2883" s="1"/>
  <c r="Y18" i="2883"/>
  <c r="Z18" i="2883" s="1"/>
  <c r="Y17" i="2883"/>
  <c r="Y16" i="2883"/>
  <c r="Y15" i="2883"/>
  <c r="Z15" i="2883" s="1"/>
  <c r="Y14" i="2883"/>
  <c r="Z14" i="2883" s="1"/>
  <c r="Y13" i="2883"/>
  <c r="Y12" i="2883"/>
  <c r="Y11" i="2883"/>
  <c r="Z11" i="2883" s="1"/>
  <c r="Y10" i="2883"/>
  <c r="Z10" i="2883" s="1"/>
  <c r="Y9" i="2883"/>
  <c r="Z9" i="2883" s="1"/>
  <c r="Y8" i="2883"/>
  <c r="Y7" i="2883"/>
  <c r="Z7" i="2883" s="1"/>
  <c r="U35" i="2883"/>
  <c r="U31" i="2883"/>
  <c r="U27" i="2883"/>
  <c r="U23" i="2883"/>
  <c r="U19" i="2883"/>
  <c r="U15" i="2883"/>
  <c r="U11" i="2883"/>
  <c r="U7" i="2883"/>
  <c r="W4" i="2883" s="1"/>
  <c r="W3" i="2883"/>
  <c r="T38" i="2883"/>
  <c r="U38" i="2883" s="1"/>
  <c r="T37" i="2883"/>
  <c r="U37" i="2883" s="1"/>
  <c r="T36" i="2883"/>
  <c r="U36" i="2883" s="1"/>
  <c r="T35" i="2883"/>
  <c r="T34" i="2883"/>
  <c r="U34" i="2883" s="1"/>
  <c r="T33" i="2883"/>
  <c r="U33" i="2883" s="1"/>
  <c r="T32" i="2883"/>
  <c r="U32" i="2883" s="1"/>
  <c r="T31" i="2883"/>
  <c r="T30" i="2883"/>
  <c r="U30" i="2883" s="1"/>
  <c r="T29" i="2883"/>
  <c r="U29" i="2883" s="1"/>
  <c r="T28" i="2883"/>
  <c r="U28" i="2883" s="1"/>
  <c r="T27" i="2883"/>
  <c r="T26" i="2883"/>
  <c r="U26" i="2883" s="1"/>
  <c r="T25" i="2883"/>
  <c r="U25" i="2883" s="1"/>
  <c r="P48" i="2883" s="1"/>
  <c r="T24" i="2883"/>
  <c r="U24" i="2883" s="1"/>
  <c r="T23" i="2883"/>
  <c r="T22" i="2883"/>
  <c r="U22" i="2883" s="1"/>
  <c r="T21" i="2883"/>
  <c r="U21" i="2883" s="1"/>
  <c r="V21" i="2883" s="1"/>
  <c r="W21" i="2883" s="1"/>
  <c r="T20" i="2883"/>
  <c r="U20" i="2883" s="1"/>
  <c r="T19" i="2883"/>
  <c r="T18" i="2883"/>
  <c r="U18" i="2883" s="1"/>
  <c r="T17" i="2883"/>
  <c r="U17" i="2883" s="1"/>
  <c r="T16" i="2883"/>
  <c r="U16" i="2883" s="1"/>
  <c r="T15" i="2883"/>
  <c r="T14" i="2883"/>
  <c r="U14" i="2883" s="1"/>
  <c r="T13" i="2883"/>
  <c r="U13" i="2883" s="1"/>
  <c r="T12" i="2883"/>
  <c r="U12" i="2883" s="1"/>
  <c r="T11" i="2883"/>
  <c r="T10" i="2883"/>
  <c r="U10" i="2883" s="1"/>
  <c r="T9" i="2883"/>
  <c r="U9" i="2883" s="1"/>
  <c r="V9" i="2883" s="1"/>
  <c r="W9" i="2883" s="1"/>
  <c r="T8" i="2883"/>
  <c r="U8" i="2883" s="1"/>
  <c r="T7" i="2883"/>
  <c r="T47" i="2883"/>
  <c r="S47" i="2883"/>
  <c r="P47" i="2883"/>
  <c r="N44" i="2883"/>
  <c r="O38" i="2883"/>
  <c r="O37" i="2883"/>
  <c r="O36" i="2883"/>
  <c r="O35" i="2883"/>
  <c r="O34" i="2883"/>
  <c r="O33" i="2883"/>
  <c r="O32" i="2883"/>
  <c r="O31" i="2883"/>
  <c r="O30" i="2883"/>
  <c r="O29" i="2883"/>
  <c r="O28" i="2883"/>
  <c r="O27" i="2883"/>
  <c r="O26" i="2883"/>
  <c r="O25" i="2883"/>
  <c r="O24" i="2883"/>
  <c r="O23" i="2883"/>
  <c r="O22" i="2883"/>
  <c r="O21" i="2883"/>
  <c r="O20" i="2883"/>
  <c r="O19" i="2883"/>
  <c r="O18" i="2883"/>
  <c r="O17" i="2883"/>
  <c r="O16" i="2883"/>
  <c r="O15" i="2883"/>
  <c r="O14" i="2883"/>
  <c r="O13" i="2883"/>
  <c r="O12" i="2883"/>
  <c r="O11" i="2883"/>
  <c r="O10" i="2883"/>
  <c r="O9" i="2883"/>
  <c r="O8" i="2883"/>
  <c r="O7" i="2883"/>
  <c r="Q3" i="2883"/>
  <c r="G3" i="2883"/>
  <c r="R47" i="2883" s="1"/>
  <c r="U52" i="2882"/>
  <c r="T52" i="2882"/>
  <c r="S52" i="2882"/>
  <c r="R52" i="2882"/>
  <c r="Q52" i="2882"/>
  <c r="P52" i="2882"/>
  <c r="AT38" i="2882"/>
  <c r="AT34" i="2882"/>
  <c r="AT30" i="2882"/>
  <c r="AT26" i="2882"/>
  <c r="AT22" i="2882"/>
  <c r="AT18" i="2882"/>
  <c r="AT14" i="2882"/>
  <c r="AT10" i="2882"/>
  <c r="AV3" i="2882"/>
  <c r="AS38" i="2882"/>
  <c r="AS37" i="2882"/>
  <c r="AT37" i="2882" s="1"/>
  <c r="AS36" i="2882"/>
  <c r="AT36" i="2882" s="1"/>
  <c r="AS35" i="2882"/>
  <c r="AT35" i="2882" s="1"/>
  <c r="AS34" i="2882"/>
  <c r="AS33" i="2882"/>
  <c r="AT33" i="2882" s="1"/>
  <c r="AS32" i="2882"/>
  <c r="AT32" i="2882" s="1"/>
  <c r="AS31" i="2882"/>
  <c r="AT31" i="2882" s="1"/>
  <c r="AS30" i="2882"/>
  <c r="AS29" i="2882"/>
  <c r="AT29" i="2882" s="1"/>
  <c r="AS28" i="2882"/>
  <c r="AT28" i="2882" s="1"/>
  <c r="AS27" i="2882"/>
  <c r="AT27" i="2882" s="1"/>
  <c r="AS26" i="2882"/>
  <c r="AS25" i="2882"/>
  <c r="AT25" i="2882" s="1"/>
  <c r="U48" i="2882" s="1"/>
  <c r="AS24" i="2882"/>
  <c r="AT24" i="2882" s="1"/>
  <c r="AS23" i="2882"/>
  <c r="AT23" i="2882" s="1"/>
  <c r="AS22" i="2882"/>
  <c r="AS21" i="2882"/>
  <c r="AT21" i="2882" s="1"/>
  <c r="AS20" i="2882"/>
  <c r="AT20" i="2882" s="1"/>
  <c r="AS19" i="2882"/>
  <c r="AT19" i="2882" s="1"/>
  <c r="AS18" i="2882"/>
  <c r="AS17" i="2882"/>
  <c r="AT17" i="2882" s="1"/>
  <c r="AS16" i="2882"/>
  <c r="AT16" i="2882" s="1"/>
  <c r="AS15" i="2882"/>
  <c r="AT15" i="2882" s="1"/>
  <c r="AS14" i="2882"/>
  <c r="AS13" i="2882"/>
  <c r="AT13" i="2882" s="1"/>
  <c r="AS12" i="2882"/>
  <c r="AT12" i="2882" s="1"/>
  <c r="AS11" i="2882"/>
  <c r="AT11" i="2882" s="1"/>
  <c r="AS10" i="2882"/>
  <c r="AS9" i="2882"/>
  <c r="AT9" i="2882" s="1"/>
  <c r="AS8" i="2882"/>
  <c r="AT8" i="2882" s="1"/>
  <c r="AS7" i="2882"/>
  <c r="AT7" i="2882" s="1"/>
  <c r="AO38" i="2882"/>
  <c r="AO34" i="2882"/>
  <c r="AO30" i="2882"/>
  <c r="AO26" i="2882"/>
  <c r="AO22" i="2882"/>
  <c r="AO18" i="2882"/>
  <c r="AO14" i="2882"/>
  <c r="AO10" i="2882"/>
  <c r="AQ3" i="2882"/>
  <c r="AN38" i="2882"/>
  <c r="AN37" i="2882"/>
  <c r="AO37" i="2882" s="1"/>
  <c r="AN36" i="2882"/>
  <c r="AO36" i="2882" s="1"/>
  <c r="AN35" i="2882"/>
  <c r="AO35" i="2882" s="1"/>
  <c r="AN34" i="2882"/>
  <c r="AN33" i="2882"/>
  <c r="AO33" i="2882" s="1"/>
  <c r="AN32" i="2882"/>
  <c r="AO32" i="2882" s="1"/>
  <c r="AN31" i="2882"/>
  <c r="AO31" i="2882" s="1"/>
  <c r="AN30" i="2882"/>
  <c r="AN29" i="2882"/>
  <c r="AO29" i="2882" s="1"/>
  <c r="AN28" i="2882"/>
  <c r="AO28" i="2882" s="1"/>
  <c r="AN27" i="2882"/>
  <c r="AO27" i="2882" s="1"/>
  <c r="AN26" i="2882"/>
  <c r="AN25" i="2882"/>
  <c r="AO25" i="2882" s="1"/>
  <c r="T48" i="2882" s="1"/>
  <c r="AN24" i="2882"/>
  <c r="AO24" i="2882" s="1"/>
  <c r="AN23" i="2882"/>
  <c r="AO23" i="2882" s="1"/>
  <c r="AN22" i="2882"/>
  <c r="AN21" i="2882"/>
  <c r="AO21" i="2882" s="1"/>
  <c r="AN20" i="2882"/>
  <c r="AO20" i="2882" s="1"/>
  <c r="AN19" i="2882"/>
  <c r="AO19" i="2882" s="1"/>
  <c r="AN18" i="2882"/>
  <c r="AN17" i="2882"/>
  <c r="AO17" i="2882" s="1"/>
  <c r="AN16" i="2882"/>
  <c r="AO16" i="2882" s="1"/>
  <c r="AN15" i="2882"/>
  <c r="AO15" i="2882" s="1"/>
  <c r="AN14" i="2882"/>
  <c r="AN13" i="2882"/>
  <c r="AO13" i="2882" s="1"/>
  <c r="AN12" i="2882"/>
  <c r="AO12" i="2882" s="1"/>
  <c r="AN11" i="2882"/>
  <c r="AO11" i="2882" s="1"/>
  <c r="AN10" i="2882"/>
  <c r="AN9" i="2882"/>
  <c r="AO9" i="2882" s="1"/>
  <c r="AN8" i="2882"/>
  <c r="AO8" i="2882" s="1"/>
  <c r="AN7" i="2882"/>
  <c r="AO7" i="2882" s="1"/>
  <c r="AJ38" i="2882"/>
  <c r="AJ34" i="2882"/>
  <c r="AJ30" i="2882"/>
  <c r="AJ26" i="2882"/>
  <c r="AJ22" i="2882"/>
  <c r="AJ18" i="2882"/>
  <c r="AJ14" i="2882"/>
  <c r="AJ10" i="2882"/>
  <c r="AL3" i="2882"/>
  <c r="AI38" i="2882"/>
  <c r="AI37" i="2882"/>
  <c r="AJ37" i="2882" s="1"/>
  <c r="AI36" i="2882"/>
  <c r="AJ36" i="2882" s="1"/>
  <c r="AI35" i="2882"/>
  <c r="AJ35" i="2882" s="1"/>
  <c r="AI34" i="2882"/>
  <c r="AI33" i="2882"/>
  <c r="AJ33" i="2882" s="1"/>
  <c r="AI32" i="2882"/>
  <c r="AJ32" i="2882" s="1"/>
  <c r="AI31" i="2882"/>
  <c r="AJ31" i="2882" s="1"/>
  <c r="AI30" i="2882"/>
  <c r="AI29" i="2882"/>
  <c r="AJ29" i="2882" s="1"/>
  <c r="AI28" i="2882"/>
  <c r="AJ28" i="2882" s="1"/>
  <c r="AI27" i="2882"/>
  <c r="AJ27" i="2882" s="1"/>
  <c r="AI26" i="2882"/>
  <c r="AI25" i="2882"/>
  <c r="AJ25" i="2882" s="1"/>
  <c r="S48" i="2882" s="1"/>
  <c r="AI24" i="2882"/>
  <c r="AJ24" i="2882" s="1"/>
  <c r="AI23" i="2882"/>
  <c r="AJ23" i="2882" s="1"/>
  <c r="AI22" i="2882"/>
  <c r="AI21" i="2882"/>
  <c r="AJ21" i="2882" s="1"/>
  <c r="AI20" i="2882"/>
  <c r="AJ20" i="2882" s="1"/>
  <c r="AI19" i="2882"/>
  <c r="AJ19" i="2882" s="1"/>
  <c r="AI18" i="2882"/>
  <c r="AI17" i="2882"/>
  <c r="AJ17" i="2882" s="1"/>
  <c r="AI16" i="2882"/>
  <c r="AJ16" i="2882" s="1"/>
  <c r="AI15" i="2882"/>
  <c r="AJ15" i="2882" s="1"/>
  <c r="AI14" i="2882"/>
  <c r="AI13" i="2882"/>
  <c r="AJ13" i="2882" s="1"/>
  <c r="AI12" i="2882"/>
  <c r="AJ12" i="2882" s="1"/>
  <c r="AI11" i="2882"/>
  <c r="AJ11" i="2882" s="1"/>
  <c r="AI10" i="2882"/>
  <c r="AI9" i="2882"/>
  <c r="AJ9" i="2882" s="1"/>
  <c r="AI8" i="2882"/>
  <c r="AJ8" i="2882" s="1"/>
  <c r="AI7" i="2882"/>
  <c r="AJ7" i="2882" s="1"/>
  <c r="AE38" i="2882"/>
  <c r="AE34" i="2882"/>
  <c r="AE30" i="2882"/>
  <c r="AE26" i="2882"/>
  <c r="AE22" i="2882"/>
  <c r="AE18" i="2882"/>
  <c r="AE14" i="2882"/>
  <c r="AE10" i="2882"/>
  <c r="AG3" i="2882"/>
  <c r="AD38" i="2882"/>
  <c r="AD37" i="2882"/>
  <c r="AE37" i="2882" s="1"/>
  <c r="AD36" i="2882"/>
  <c r="AE36" i="2882" s="1"/>
  <c r="AD35" i="2882"/>
  <c r="AE35" i="2882" s="1"/>
  <c r="AD34" i="2882"/>
  <c r="AD33" i="2882"/>
  <c r="AE33" i="2882" s="1"/>
  <c r="AD32" i="2882"/>
  <c r="AE32" i="2882" s="1"/>
  <c r="AD31" i="2882"/>
  <c r="AE31" i="2882" s="1"/>
  <c r="AD30" i="2882"/>
  <c r="AD29" i="2882"/>
  <c r="AE29" i="2882" s="1"/>
  <c r="AD28" i="2882"/>
  <c r="AE28" i="2882" s="1"/>
  <c r="AD27" i="2882"/>
  <c r="AE27" i="2882" s="1"/>
  <c r="AD26" i="2882"/>
  <c r="AD25" i="2882"/>
  <c r="AE25" i="2882" s="1"/>
  <c r="R48" i="2882" s="1"/>
  <c r="AD24" i="2882"/>
  <c r="AE24" i="2882" s="1"/>
  <c r="AD23" i="2882"/>
  <c r="AE23" i="2882" s="1"/>
  <c r="AD22" i="2882"/>
  <c r="AD21" i="2882"/>
  <c r="AE21" i="2882" s="1"/>
  <c r="AD20" i="2882"/>
  <c r="AE20" i="2882" s="1"/>
  <c r="AD19" i="2882"/>
  <c r="AE19" i="2882" s="1"/>
  <c r="AD18" i="2882"/>
  <c r="AD17" i="2882"/>
  <c r="AE17" i="2882" s="1"/>
  <c r="AD16" i="2882"/>
  <c r="AE16" i="2882" s="1"/>
  <c r="AD15" i="2882"/>
  <c r="AE15" i="2882" s="1"/>
  <c r="AD14" i="2882"/>
  <c r="AD13" i="2882"/>
  <c r="AE13" i="2882" s="1"/>
  <c r="AD12" i="2882"/>
  <c r="AE12" i="2882" s="1"/>
  <c r="AD11" i="2882"/>
  <c r="AE11" i="2882" s="1"/>
  <c r="AD10" i="2882"/>
  <c r="AD9" i="2882"/>
  <c r="AE9" i="2882" s="1"/>
  <c r="AD8" i="2882"/>
  <c r="AE8" i="2882" s="1"/>
  <c r="AD7" i="2882"/>
  <c r="AE7" i="2882" s="1"/>
  <c r="Z38" i="2882"/>
  <c r="Z34" i="2882"/>
  <c r="Z30" i="2882"/>
  <c r="Z26" i="2882"/>
  <c r="Z22" i="2882"/>
  <c r="Z18" i="2882"/>
  <c r="Z14" i="2882"/>
  <c r="Z10" i="2882"/>
  <c r="AB3" i="2882"/>
  <c r="Y38" i="2882"/>
  <c r="Y37" i="2882"/>
  <c r="Z37" i="2882" s="1"/>
  <c r="Y36" i="2882"/>
  <c r="Z36" i="2882" s="1"/>
  <c r="Y35" i="2882"/>
  <c r="Z35" i="2882" s="1"/>
  <c r="Y34" i="2882"/>
  <c r="Y33" i="2882"/>
  <c r="Z33" i="2882" s="1"/>
  <c r="Y32" i="2882"/>
  <c r="Z32" i="2882" s="1"/>
  <c r="Y31" i="2882"/>
  <c r="Z31" i="2882" s="1"/>
  <c r="Y30" i="2882"/>
  <c r="Y29" i="2882"/>
  <c r="Z29" i="2882" s="1"/>
  <c r="Y28" i="2882"/>
  <c r="Z28" i="2882" s="1"/>
  <c r="Y27" i="2882"/>
  <c r="Z27" i="2882" s="1"/>
  <c r="Y26" i="2882"/>
  <c r="Y25" i="2882"/>
  <c r="Z25" i="2882" s="1"/>
  <c r="Q48" i="2882" s="1"/>
  <c r="Y24" i="2882"/>
  <c r="Z24" i="2882" s="1"/>
  <c r="Y23" i="2882"/>
  <c r="Z23" i="2882" s="1"/>
  <c r="Y22" i="2882"/>
  <c r="Y21" i="2882"/>
  <c r="Z21" i="2882" s="1"/>
  <c r="Y20" i="2882"/>
  <c r="Z20" i="2882" s="1"/>
  <c r="Y19" i="2882"/>
  <c r="Z19" i="2882" s="1"/>
  <c r="Y18" i="2882"/>
  <c r="Y17" i="2882"/>
  <c r="Z17" i="2882" s="1"/>
  <c r="Y16" i="2882"/>
  <c r="Z16" i="2882" s="1"/>
  <c r="Y15" i="2882"/>
  <c r="Z15" i="2882" s="1"/>
  <c r="Y14" i="2882"/>
  <c r="Y13" i="2882"/>
  <c r="Z13" i="2882" s="1"/>
  <c r="Y12" i="2882"/>
  <c r="Z12" i="2882" s="1"/>
  <c r="Y11" i="2882"/>
  <c r="Z11" i="2882" s="1"/>
  <c r="Y10" i="2882"/>
  <c r="Y9" i="2882"/>
  <c r="Z9" i="2882" s="1"/>
  <c r="Y8" i="2882"/>
  <c r="Z8" i="2882" s="1"/>
  <c r="Y7" i="2882"/>
  <c r="Z7" i="2882" s="1"/>
  <c r="U38" i="2882"/>
  <c r="U34" i="2882"/>
  <c r="U30" i="2882"/>
  <c r="U26" i="2882"/>
  <c r="U22" i="2882"/>
  <c r="U18" i="2882"/>
  <c r="U14" i="2882"/>
  <c r="U10" i="2882"/>
  <c r="W3" i="2882"/>
  <c r="T38" i="2882"/>
  <c r="T37" i="2882"/>
  <c r="U37" i="2882" s="1"/>
  <c r="T36" i="2882"/>
  <c r="U36" i="2882" s="1"/>
  <c r="T35" i="2882"/>
  <c r="U35" i="2882" s="1"/>
  <c r="T34" i="2882"/>
  <c r="T33" i="2882"/>
  <c r="U33" i="2882" s="1"/>
  <c r="T32" i="2882"/>
  <c r="U32" i="2882" s="1"/>
  <c r="T31" i="2882"/>
  <c r="U31" i="2882" s="1"/>
  <c r="T30" i="2882"/>
  <c r="T29" i="2882"/>
  <c r="U29" i="2882" s="1"/>
  <c r="T28" i="2882"/>
  <c r="U28" i="2882" s="1"/>
  <c r="T27" i="2882"/>
  <c r="U27" i="2882" s="1"/>
  <c r="T26" i="2882"/>
  <c r="T25" i="2882"/>
  <c r="U25" i="2882" s="1"/>
  <c r="P48" i="2882" s="1"/>
  <c r="T24" i="2882"/>
  <c r="U24" i="2882" s="1"/>
  <c r="T23" i="2882"/>
  <c r="U23" i="2882" s="1"/>
  <c r="T22" i="2882"/>
  <c r="T21" i="2882"/>
  <c r="U21" i="2882" s="1"/>
  <c r="T20" i="2882"/>
  <c r="U20" i="2882" s="1"/>
  <c r="T19" i="2882"/>
  <c r="U19" i="2882" s="1"/>
  <c r="T18" i="2882"/>
  <c r="T17" i="2882"/>
  <c r="U17" i="2882" s="1"/>
  <c r="T16" i="2882"/>
  <c r="U16" i="2882" s="1"/>
  <c r="T15" i="2882"/>
  <c r="U15" i="2882" s="1"/>
  <c r="T14" i="2882"/>
  <c r="T13" i="2882"/>
  <c r="U13" i="2882" s="1"/>
  <c r="T12" i="2882"/>
  <c r="U12" i="2882" s="1"/>
  <c r="T11" i="2882"/>
  <c r="U11" i="2882" s="1"/>
  <c r="T10" i="2882"/>
  <c r="T9" i="2882"/>
  <c r="U9" i="2882" s="1"/>
  <c r="T8" i="2882"/>
  <c r="U8" i="2882" s="1"/>
  <c r="T7" i="2882"/>
  <c r="U7" i="2882" s="1"/>
  <c r="S47" i="2882"/>
  <c r="R47" i="2882"/>
  <c r="N44" i="2882"/>
  <c r="O38" i="2882"/>
  <c r="O37" i="2882"/>
  <c r="O36" i="2882"/>
  <c r="O35" i="2882"/>
  <c r="O34" i="2882"/>
  <c r="O33" i="2882"/>
  <c r="O32" i="2882"/>
  <c r="O31" i="2882"/>
  <c r="O30" i="2882"/>
  <c r="O29" i="2882"/>
  <c r="O28" i="2882"/>
  <c r="O27" i="2882"/>
  <c r="O26" i="2882"/>
  <c r="O25" i="2882"/>
  <c r="O24" i="2882"/>
  <c r="O23" i="2882"/>
  <c r="O22" i="2882"/>
  <c r="O21" i="2882"/>
  <c r="O20" i="2882"/>
  <c r="O19" i="2882"/>
  <c r="O18" i="2882"/>
  <c r="O17" i="2882"/>
  <c r="O16" i="2882"/>
  <c r="O15" i="2882"/>
  <c r="O14" i="2882"/>
  <c r="O13" i="2882"/>
  <c r="O12" i="2882"/>
  <c r="O11" i="2882"/>
  <c r="O10" i="2882"/>
  <c r="O9" i="2882"/>
  <c r="O8" i="2882"/>
  <c r="O7" i="2882"/>
  <c r="Q3" i="2882"/>
  <c r="G3" i="2882"/>
  <c r="U47" i="2882" s="1"/>
  <c r="U52" i="2881"/>
  <c r="T52" i="2881"/>
  <c r="S52" i="2881"/>
  <c r="R52" i="2881"/>
  <c r="Q52" i="2881"/>
  <c r="P52" i="2881"/>
  <c r="AT37" i="2881"/>
  <c r="AT33" i="2881"/>
  <c r="AT29" i="2881"/>
  <c r="AT25" i="2881"/>
  <c r="U48" i="2881" s="1"/>
  <c r="AT21" i="2881"/>
  <c r="AT17" i="2881"/>
  <c r="AT13" i="2881"/>
  <c r="AT9" i="2881"/>
  <c r="AV3" i="2881"/>
  <c r="AS38" i="2881"/>
  <c r="AT38" i="2881" s="1"/>
  <c r="AS37" i="2881"/>
  <c r="AS36" i="2881"/>
  <c r="AT36" i="2881" s="1"/>
  <c r="AS35" i="2881"/>
  <c r="AT35" i="2881" s="1"/>
  <c r="AS34" i="2881"/>
  <c r="AT34" i="2881" s="1"/>
  <c r="AS33" i="2881"/>
  <c r="AS32" i="2881"/>
  <c r="AT32" i="2881" s="1"/>
  <c r="AS31" i="2881"/>
  <c r="AT31" i="2881" s="1"/>
  <c r="AS30" i="2881"/>
  <c r="AT30" i="2881" s="1"/>
  <c r="AS29" i="2881"/>
  <c r="AS28" i="2881"/>
  <c r="AT28" i="2881" s="1"/>
  <c r="AS27" i="2881"/>
  <c r="AT27" i="2881" s="1"/>
  <c r="AS26" i="2881"/>
  <c r="AT26" i="2881" s="1"/>
  <c r="AS25" i="2881"/>
  <c r="AS24" i="2881"/>
  <c r="AT24" i="2881" s="1"/>
  <c r="AS23" i="2881"/>
  <c r="AT23" i="2881" s="1"/>
  <c r="AS22" i="2881"/>
  <c r="AT22" i="2881" s="1"/>
  <c r="AS21" i="2881"/>
  <c r="AS20" i="2881"/>
  <c r="AT20" i="2881" s="1"/>
  <c r="AS19" i="2881"/>
  <c r="AT19" i="2881" s="1"/>
  <c r="AS18" i="2881"/>
  <c r="AT18" i="2881" s="1"/>
  <c r="AS17" i="2881"/>
  <c r="AS16" i="2881"/>
  <c r="AT16" i="2881" s="1"/>
  <c r="AS15" i="2881"/>
  <c r="AT15" i="2881" s="1"/>
  <c r="AS14" i="2881"/>
  <c r="AT14" i="2881" s="1"/>
  <c r="AS13" i="2881"/>
  <c r="AS12" i="2881"/>
  <c r="AT12" i="2881" s="1"/>
  <c r="AS11" i="2881"/>
  <c r="AT11" i="2881" s="1"/>
  <c r="AS10" i="2881"/>
  <c r="AT10" i="2881" s="1"/>
  <c r="AS9" i="2881"/>
  <c r="AS8" i="2881"/>
  <c r="AT8" i="2881" s="1"/>
  <c r="AS7" i="2881"/>
  <c r="AT7" i="2881" s="1"/>
  <c r="AP23" i="2881"/>
  <c r="AQ23" i="2881" s="1"/>
  <c r="AP19" i="2881"/>
  <c r="AQ19" i="2881" s="1"/>
  <c r="AO37" i="2881"/>
  <c r="AO33" i="2881"/>
  <c r="AO29" i="2881"/>
  <c r="AO25" i="2881"/>
  <c r="T48" i="2881" s="1"/>
  <c r="AO21" i="2881"/>
  <c r="AO17" i="2881"/>
  <c r="AO13" i="2881"/>
  <c r="AO9" i="2881"/>
  <c r="AQ3" i="2881"/>
  <c r="AN38" i="2881"/>
  <c r="AO38" i="2881" s="1"/>
  <c r="AN37" i="2881"/>
  <c r="AN36" i="2881"/>
  <c r="AO36" i="2881" s="1"/>
  <c r="AN35" i="2881"/>
  <c r="AO35" i="2881" s="1"/>
  <c r="AN34" i="2881"/>
  <c r="AO34" i="2881" s="1"/>
  <c r="AN33" i="2881"/>
  <c r="AN32" i="2881"/>
  <c r="AO32" i="2881" s="1"/>
  <c r="AN31" i="2881"/>
  <c r="AO31" i="2881" s="1"/>
  <c r="AN30" i="2881"/>
  <c r="AO30" i="2881" s="1"/>
  <c r="AN29" i="2881"/>
  <c r="AN28" i="2881"/>
  <c r="AO28" i="2881" s="1"/>
  <c r="AN27" i="2881"/>
  <c r="AO27" i="2881" s="1"/>
  <c r="AN26" i="2881"/>
  <c r="AO26" i="2881" s="1"/>
  <c r="AN25" i="2881"/>
  <c r="AN24" i="2881"/>
  <c r="AO24" i="2881" s="1"/>
  <c r="AN23" i="2881"/>
  <c r="AO23" i="2881" s="1"/>
  <c r="AN22" i="2881"/>
  <c r="AO22" i="2881" s="1"/>
  <c r="AN21" i="2881"/>
  <c r="AN20" i="2881"/>
  <c r="AO20" i="2881" s="1"/>
  <c r="AN19" i="2881"/>
  <c r="AO19" i="2881" s="1"/>
  <c r="AN18" i="2881"/>
  <c r="AO18" i="2881" s="1"/>
  <c r="AN17" i="2881"/>
  <c r="AN16" i="2881"/>
  <c r="AO16" i="2881" s="1"/>
  <c r="AN15" i="2881"/>
  <c r="AO15" i="2881" s="1"/>
  <c r="AN14" i="2881"/>
  <c r="AO14" i="2881" s="1"/>
  <c r="AN13" i="2881"/>
  <c r="AN12" i="2881"/>
  <c r="AO12" i="2881" s="1"/>
  <c r="AN11" i="2881"/>
  <c r="AO11" i="2881" s="1"/>
  <c r="AN10" i="2881"/>
  <c r="AO10" i="2881" s="1"/>
  <c r="AN9" i="2881"/>
  <c r="AN8" i="2881"/>
  <c r="AO8" i="2881" s="1"/>
  <c r="AN7" i="2881"/>
  <c r="AO7" i="2881" s="1"/>
  <c r="AQ4" i="2881" s="1"/>
  <c r="AP36" i="2881" s="1"/>
  <c r="AQ36" i="2881" s="1"/>
  <c r="AJ37" i="2881"/>
  <c r="AJ33" i="2881"/>
  <c r="AJ29" i="2881"/>
  <c r="AJ25" i="2881"/>
  <c r="S48" i="2881" s="1"/>
  <c r="AJ21" i="2881"/>
  <c r="AJ17" i="2881"/>
  <c r="AJ13" i="2881"/>
  <c r="AJ9" i="2881"/>
  <c r="AL3" i="2881"/>
  <c r="AI38" i="2881"/>
  <c r="AJ38" i="2881" s="1"/>
  <c r="AI37" i="2881"/>
  <c r="AI36" i="2881"/>
  <c r="AJ36" i="2881" s="1"/>
  <c r="AI35" i="2881"/>
  <c r="AJ35" i="2881" s="1"/>
  <c r="AI34" i="2881"/>
  <c r="AJ34" i="2881" s="1"/>
  <c r="AI33" i="2881"/>
  <c r="AI32" i="2881"/>
  <c r="AJ32" i="2881" s="1"/>
  <c r="AI31" i="2881"/>
  <c r="AJ31" i="2881" s="1"/>
  <c r="AI30" i="2881"/>
  <c r="AJ30" i="2881" s="1"/>
  <c r="AI29" i="2881"/>
  <c r="AI28" i="2881"/>
  <c r="AJ28" i="2881" s="1"/>
  <c r="AI27" i="2881"/>
  <c r="AJ27" i="2881" s="1"/>
  <c r="AI26" i="2881"/>
  <c r="AJ26" i="2881" s="1"/>
  <c r="AI25" i="2881"/>
  <c r="AI24" i="2881"/>
  <c r="AJ24" i="2881" s="1"/>
  <c r="AI23" i="2881"/>
  <c r="AJ23" i="2881" s="1"/>
  <c r="AI22" i="2881"/>
  <c r="AJ22" i="2881" s="1"/>
  <c r="AI21" i="2881"/>
  <c r="AI20" i="2881"/>
  <c r="AJ20" i="2881" s="1"/>
  <c r="AI19" i="2881"/>
  <c r="AJ19" i="2881" s="1"/>
  <c r="AI18" i="2881"/>
  <c r="AJ18" i="2881" s="1"/>
  <c r="AI17" i="2881"/>
  <c r="AI16" i="2881"/>
  <c r="AJ16" i="2881" s="1"/>
  <c r="AI15" i="2881"/>
  <c r="AJ15" i="2881" s="1"/>
  <c r="AI14" i="2881"/>
  <c r="AJ14" i="2881" s="1"/>
  <c r="AI13" i="2881"/>
  <c r="AI12" i="2881"/>
  <c r="AJ12" i="2881" s="1"/>
  <c r="AI11" i="2881"/>
  <c r="AJ11" i="2881" s="1"/>
  <c r="AI10" i="2881"/>
  <c r="AJ10" i="2881" s="1"/>
  <c r="AI9" i="2881"/>
  <c r="AI8" i="2881"/>
  <c r="AJ8" i="2881" s="1"/>
  <c r="AI7" i="2881"/>
  <c r="AJ7" i="2881" s="1"/>
  <c r="AE37" i="2881"/>
  <c r="AE33" i="2881"/>
  <c r="AE29" i="2881"/>
  <c r="AE25" i="2881"/>
  <c r="R48" i="2881" s="1"/>
  <c r="AE21" i="2881"/>
  <c r="AE17" i="2881"/>
  <c r="AE13" i="2881"/>
  <c r="AE9" i="2881"/>
  <c r="AG3" i="2881"/>
  <c r="AD38" i="2881"/>
  <c r="AE38" i="2881" s="1"/>
  <c r="AD37" i="2881"/>
  <c r="AD36" i="2881"/>
  <c r="AE36" i="2881" s="1"/>
  <c r="AD35" i="2881"/>
  <c r="AE35" i="2881" s="1"/>
  <c r="AD34" i="2881"/>
  <c r="AE34" i="2881" s="1"/>
  <c r="AD33" i="2881"/>
  <c r="AD32" i="2881"/>
  <c r="AE32" i="2881" s="1"/>
  <c r="AD31" i="2881"/>
  <c r="AE31" i="2881" s="1"/>
  <c r="AD30" i="2881"/>
  <c r="AE30" i="2881" s="1"/>
  <c r="AD29" i="2881"/>
  <c r="AD28" i="2881"/>
  <c r="AE28" i="2881" s="1"/>
  <c r="AD27" i="2881"/>
  <c r="AE27" i="2881" s="1"/>
  <c r="AD26" i="2881"/>
  <c r="AE26" i="2881" s="1"/>
  <c r="AD25" i="2881"/>
  <c r="AD24" i="2881"/>
  <c r="AE24" i="2881" s="1"/>
  <c r="AD23" i="2881"/>
  <c r="AE23" i="2881" s="1"/>
  <c r="AD22" i="2881"/>
  <c r="AE22" i="2881" s="1"/>
  <c r="AD21" i="2881"/>
  <c r="AD20" i="2881"/>
  <c r="AE20" i="2881" s="1"/>
  <c r="AD19" i="2881"/>
  <c r="AE19" i="2881" s="1"/>
  <c r="AD18" i="2881"/>
  <c r="AE18" i="2881" s="1"/>
  <c r="AD17" i="2881"/>
  <c r="AD16" i="2881"/>
  <c r="AE16" i="2881" s="1"/>
  <c r="AD15" i="2881"/>
  <c r="AE15" i="2881" s="1"/>
  <c r="AD14" i="2881"/>
  <c r="AE14" i="2881" s="1"/>
  <c r="AD13" i="2881"/>
  <c r="AD12" i="2881"/>
  <c r="AE12" i="2881" s="1"/>
  <c r="AD11" i="2881"/>
  <c r="AE11" i="2881" s="1"/>
  <c r="AD10" i="2881"/>
  <c r="AE10" i="2881" s="1"/>
  <c r="AD9" i="2881"/>
  <c r="AD8" i="2881"/>
  <c r="AE8" i="2881" s="1"/>
  <c r="AD7" i="2881"/>
  <c r="AE7" i="2881" s="1"/>
  <c r="Z37" i="2881"/>
  <c r="Z33" i="2881"/>
  <c r="Z29" i="2881"/>
  <c r="Z25" i="2881"/>
  <c r="Q48" i="2881" s="1"/>
  <c r="Z21" i="2881"/>
  <c r="Z17" i="2881"/>
  <c r="Z13" i="2881"/>
  <c r="Z9" i="2881"/>
  <c r="AB3" i="2881"/>
  <c r="Y38" i="2881"/>
  <c r="Z38" i="2881" s="1"/>
  <c r="Y37" i="2881"/>
  <c r="Y36" i="2881"/>
  <c r="Z36" i="2881" s="1"/>
  <c r="Y35" i="2881"/>
  <c r="Z35" i="2881" s="1"/>
  <c r="Y34" i="2881"/>
  <c r="Z34" i="2881" s="1"/>
  <c r="Y33" i="2881"/>
  <c r="Y32" i="2881"/>
  <c r="Z32" i="2881" s="1"/>
  <c r="Y31" i="2881"/>
  <c r="Z31" i="2881" s="1"/>
  <c r="Y30" i="2881"/>
  <c r="Z30" i="2881" s="1"/>
  <c r="Y29" i="2881"/>
  <c r="Y28" i="2881"/>
  <c r="Z28" i="2881" s="1"/>
  <c r="Y27" i="2881"/>
  <c r="Z27" i="2881" s="1"/>
  <c r="Y26" i="2881"/>
  <c r="Z26" i="2881" s="1"/>
  <c r="Y25" i="2881"/>
  <c r="Y24" i="2881"/>
  <c r="Z24" i="2881" s="1"/>
  <c r="Y23" i="2881"/>
  <c r="Z23" i="2881" s="1"/>
  <c r="Y22" i="2881"/>
  <c r="Z22" i="2881" s="1"/>
  <c r="Y21" i="2881"/>
  <c r="Y20" i="2881"/>
  <c r="Z20" i="2881" s="1"/>
  <c r="Y19" i="2881"/>
  <c r="Z19" i="2881" s="1"/>
  <c r="Y18" i="2881"/>
  <c r="Z18" i="2881" s="1"/>
  <c r="Y17" i="2881"/>
  <c r="Y16" i="2881"/>
  <c r="Z16" i="2881" s="1"/>
  <c r="Y15" i="2881"/>
  <c r="Z15" i="2881" s="1"/>
  <c r="Y14" i="2881"/>
  <c r="Z14" i="2881" s="1"/>
  <c r="Y13" i="2881"/>
  <c r="Y12" i="2881"/>
  <c r="Z12" i="2881" s="1"/>
  <c r="Y11" i="2881"/>
  <c r="Z11" i="2881" s="1"/>
  <c r="Y10" i="2881"/>
  <c r="Z10" i="2881" s="1"/>
  <c r="Y9" i="2881"/>
  <c r="Y8" i="2881"/>
  <c r="Z8" i="2881" s="1"/>
  <c r="Y7" i="2881"/>
  <c r="Z7" i="2881" s="1"/>
  <c r="U37" i="2881"/>
  <c r="U33" i="2881"/>
  <c r="U29" i="2881"/>
  <c r="U25" i="2881"/>
  <c r="P48" i="2881" s="1"/>
  <c r="U21" i="2881"/>
  <c r="U17" i="2881"/>
  <c r="U13" i="2881"/>
  <c r="U9" i="2881"/>
  <c r="W3" i="2881"/>
  <c r="T38" i="2881"/>
  <c r="U38" i="2881" s="1"/>
  <c r="T37" i="2881"/>
  <c r="T36" i="2881"/>
  <c r="U36" i="2881" s="1"/>
  <c r="V36" i="2881" s="1"/>
  <c r="W36" i="2881" s="1"/>
  <c r="T35" i="2881"/>
  <c r="U35" i="2881" s="1"/>
  <c r="T34" i="2881"/>
  <c r="U34" i="2881" s="1"/>
  <c r="T33" i="2881"/>
  <c r="T32" i="2881"/>
  <c r="U32" i="2881" s="1"/>
  <c r="T31" i="2881"/>
  <c r="U31" i="2881" s="1"/>
  <c r="T30" i="2881"/>
  <c r="U30" i="2881" s="1"/>
  <c r="T29" i="2881"/>
  <c r="T28" i="2881"/>
  <c r="U28" i="2881" s="1"/>
  <c r="V28" i="2881" s="1"/>
  <c r="W28" i="2881" s="1"/>
  <c r="T27" i="2881"/>
  <c r="U27" i="2881" s="1"/>
  <c r="T26" i="2881"/>
  <c r="U26" i="2881" s="1"/>
  <c r="T25" i="2881"/>
  <c r="T24" i="2881"/>
  <c r="U24" i="2881" s="1"/>
  <c r="T23" i="2881"/>
  <c r="U23" i="2881" s="1"/>
  <c r="V23" i="2881" s="1"/>
  <c r="W23" i="2881" s="1"/>
  <c r="T22" i="2881"/>
  <c r="U22" i="2881" s="1"/>
  <c r="T21" i="2881"/>
  <c r="T20" i="2881"/>
  <c r="U20" i="2881" s="1"/>
  <c r="T19" i="2881"/>
  <c r="U19" i="2881" s="1"/>
  <c r="V19" i="2881" s="1"/>
  <c r="W19" i="2881" s="1"/>
  <c r="T18" i="2881"/>
  <c r="U18" i="2881" s="1"/>
  <c r="T17" i="2881"/>
  <c r="T16" i="2881"/>
  <c r="U16" i="2881" s="1"/>
  <c r="T15" i="2881"/>
  <c r="U15" i="2881" s="1"/>
  <c r="T14" i="2881"/>
  <c r="U14" i="2881" s="1"/>
  <c r="T13" i="2881"/>
  <c r="T12" i="2881"/>
  <c r="U12" i="2881" s="1"/>
  <c r="T11" i="2881"/>
  <c r="U11" i="2881" s="1"/>
  <c r="V11" i="2881" s="1"/>
  <c r="W11" i="2881" s="1"/>
  <c r="T10" i="2881"/>
  <c r="U10" i="2881" s="1"/>
  <c r="T9" i="2881"/>
  <c r="T8" i="2881"/>
  <c r="U8" i="2881" s="1"/>
  <c r="T7" i="2881"/>
  <c r="U7" i="2881" s="1"/>
  <c r="W4" i="2881" s="1"/>
  <c r="Q47" i="2881"/>
  <c r="O38" i="2881"/>
  <c r="O37" i="2881"/>
  <c r="O36" i="2881"/>
  <c r="O35" i="2881"/>
  <c r="O34" i="2881"/>
  <c r="O33" i="2881"/>
  <c r="O32" i="2881"/>
  <c r="O31" i="2881"/>
  <c r="O30" i="2881"/>
  <c r="O29" i="2881"/>
  <c r="O28" i="2881"/>
  <c r="O27" i="2881"/>
  <c r="O26" i="2881"/>
  <c r="O25" i="2881"/>
  <c r="O24" i="2881"/>
  <c r="O23" i="2881"/>
  <c r="O22" i="2881"/>
  <c r="O21" i="2881"/>
  <c r="O20" i="2881"/>
  <c r="O19" i="2881"/>
  <c r="O18" i="2881"/>
  <c r="O17" i="2881"/>
  <c r="O16" i="2881"/>
  <c r="O15" i="2881"/>
  <c r="O14" i="2881"/>
  <c r="O13" i="2881"/>
  <c r="O12" i="2881"/>
  <c r="O11" i="2881"/>
  <c r="O10" i="2881"/>
  <c r="O9" i="2881"/>
  <c r="O8" i="2881"/>
  <c r="O7" i="2881"/>
  <c r="Q3" i="2881"/>
  <c r="G3" i="2881"/>
  <c r="U52" i="2880"/>
  <c r="T52" i="2880"/>
  <c r="S52" i="2880"/>
  <c r="R52" i="2880"/>
  <c r="Q52" i="2880"/>
  <c r="P52" i="2880"/>
  <c r="U48" i="2880"/>
  <c r="AT36" i="2880"/>
  <c r="AT32" i="2880"/>
  <c r="AT28" i="2880"/>
  <c r="AT24" i="2880"/>
  <c r="AT20" i="2880"/>
  <c r="AT16" i="2880"/>
  <c r="AT12" i="2880"/>
  <c r="AT8" i="2880"/>
  <c r="AV3" i="2880"/>
  <c r="AS38" i="2880"/>
  <c r="AT38" i="2880" s="1"/>
  <c r="AS37" i="2880"/>
  <c r="AT37" i="2880" s="1"/>
  <c r="AS36" i="2880"/>
  <c r="AS35" i="2880"/>
  <c r="AT35" i="2880" s="1"/>
  <c r="AS34" i="2880"/>
  <c r="AT34" i="2880" s="1"/>
  <c r="AS33" i="2880"/>
  <c r="AT33" i="2880" s="1"/>
  <c r="AS32" i="2880"/>
  <c r="AS31" i="2880"/>
  <c r="AT31" i="2880" s="1"/>
  <c r="AS30" i="2880"/>
  <c r="AT30" i="2880" s="1"/>
  <c r="AS29" i="2880"/>
  <c r="AT29" i="2880" s="1"/>
  <c r="AS28" i="2880"/>
  <c r="AS27" i="2880"/>
  <c r="AT27" i="2880" s="1"/>
  <c r="AS26" i="2880"/>
  <c r="AT26" i="2880" s="1"/>
  <c r="AS25" i="2880"/>
  <c r="AT25" i="2880" s="1"/>
  <c r="AS24" i="2880"/>
  <c r="AS23" i="2880"/>
  <c r="AT23" i="2880" s="1"/>
  <c r="AS22" i="2880"/>
  <c r="AT22" i="2880" s="1"/>
  <c r="AS21" i="2880"/>
  <c r="AT21" i="2880" s="1"/>
  <c r="AS20" i="2880"/>
  <c r="AS19" i="2880"/>
  <c r="AT19" i="2880" s="1"/>
  <c r="AS18" i="2880"/>
  <c r="AT18" i="2880" s="1"/>
  <c r="AS17" i="2880"/>
  <c r="AT17" i="2880" s="1"/>
  <c r="AS16" i="2880"/>
  <c r="AS15" i="2880"/>
  <c r="AT15" i="2880" s="1"/>
  <c r="AS14" i="2880"/>
  <c r="AT14" i="2880" s="1"/>
  <c r="AS13" i="2880"/>
  <c r="AT13" i="2880" s="1"/>
  <c r="AS12" i="2880"/>
  <c r="AS11" i="2880"/>
  <c r="AT11" i="2880" s="1"/>
  <c r="AS10" i="2880"/>
  <c r="AT10" i="2880" s="1"/>
  <c r="AS9" i="2880"/>
  <c r="AT9" i="2880" s="1"/>
  <c r="AS8" i="2880"/>
  <c r="AS7" i="2880"/>
  <c r="AT7" i="2880" s="1"/>
  <c r="T48" i="2880"/>
  <c r="AO37" i="2880"/>
  <c r="AO36" i="2880"/>
  <c r="AO32" i="2880"/>
  <c r="AO29" i="2880"/>
  <c r="AO28" i="2880"/>
  <c r="AO24" i="2880"/>
  <c r="AO21" i="2880"/>
  <c r="AO20" i="2880"/>
  <c r="AO16" i="2880"/>
  <c r="AO13" i="2880"/>
  <c r="AO12" i="2880"/>
  <c r="AO8" i="2880"/>
  <c r="AQ3" i="2880"/>
  <c r="AN38" i="2880"/>
  <c r="AO38" i="2880" s="1"/>
  <c r="AN37" i="2880"/>
  <c r="AN36" i="2880"/>
  <c r="AN35" i="2880"/>
  <c r="AO35" i="2880" s="1"/>
  <c r="AN34" i="2880"/>
  <c r="AO34" i="2880" s="1"/>
  <c r="AN33" i="2880"/>
  <c r="AO33" i="2880" s="1"/>
  <c r="AN32" i="2880"/>
  <c r="AN31" i="2880"/>
  <c r="AO31" i="2880" s="1"/>
  <c r="AN30" i="2880"/>
  <c r="AO30" i="2880" s="1"/>
  <c r="AN29" i="2880"/>
  <c r="AN28" i="2880"/>
  <c r="AN27" i="2880"/>
  <c r="AO27" i="2880" s="1"/>
  <c r="AN26" i="2880"/>
  <c r="AO26" i="2880" s="1"/>
  <c r="AN25" i="2880"/>
  <c r="AO25" i="2880" s="1"/>
  <c r="AN24" i="2880"/>
  <c r="AN23" i="2880"/>
  <c r="AO23" i="2880" s="1"/>
  <c r="AN22" i="2880"/>
  <c r="AO22" i="2880" s="1"/>
  <c r="AN21" i="2880"/>
  <c r="AN20" i="2880"/>
  <c r="AN19" i="2880"/>
  <c r="AO19" i="2880" s="1"/>
  <c r="AN18" i="2880"/>
  <c r="AO18" i="2880" s="1"/>
  <c r="AN17" i="2880"/>
  <c r="AO17" i="2880" s="1"/>
  <c r="AN16" i="2880"/>
  <c r="AN15" i="2880"/>
  <c r="AO15" i="2880" s="1"/>
  <c r="AN14" i="2880"/>
  <c r="AO14" i="2880" s="1"/>
  <c r="AN13" i="2880"/>
  <c r="AN12" i="2880"/>
  <c r="AN11" i="2880"/>
  <c r="AO11" i="2880" s="1"/>
  <c r="AN10" i="2880"/>
  <c r="AO10" i="2880" s="1"/>
  <c r="AN9" i="2880"/>
  <c r="AO9" i="2880" s="1"/>
  <c r="AN8" i="2880"/>
  <c r="AN7" i="2880"/>
  <c r="AO7" i="2880" s="1"/>
  <c r="AJ36" i="2880"/>
  <c r="AJ32" i="2880"/>
  <c r="AJ28" i="2880"/>
  <c r="AJ24" i="2880"/>
  <c r="AJ20" i="2880"/>
  <c r="AJ16" i="2880"/>
  <c r="AJ12" i="2880"/>
  <c r="AJ8" i="2880"/>
  <c r="AL3" i="2880"/>
  <c r="AI38" i="2880"/>
  <c r="AJ38" i="2880" s="1"/>
  <c r="AI37" i="2880"/>
  <c r="AJ37" i="2880" s="1"/>
  <c r="AI36" i="2880"/>
  <c r="AI35" i="2880"/>
  <c r="AJ35" i="2880" s="1"/>
  <c r="AI34" i="2880"/>
  <c r="AJ34" i="2880" s="1"/>
  <c r="AI33" i="2880"/>
  <c r="AJ33" i="2880" s="1"/>
  <c r="AI32" i="2880"/>
  <c r="AI31" i="2880"/>
  <c r="AJ31" i="2880" s="1"/>
  <c r="AI30" i="2880"/>
  <c r="AJ30" i="2880" s="1"/>
  <c r="AI29" i="2880"/>
  <c r="AJ29" i="2880" s="1"/>
  <c r="AI28" i="2880"/>
  <c r="AI27" i="2880"/>
  <c r="AJ27" i="2880" s="1"/>
  <c r="AI26" i="2880"/>
  <c r="AJ26" i="2880" s="1"/>
  <c r="AI25" i="2880"/>
  <c r="AJ25" i="2880" s="1"/>
  <c r="S48" i="2880" s="1"/>
  <c r="AI24" i="2880"/>
  <c r="AI23" i="2880"/>
  <c r="AJ23" i="2880" s="1"/>
  <c r="AI22" i="2880"/>
  <c r="AJ22" i="2880" s="1"/>
  <c r="AI21" i="2880"/>
  <c r="AJ21" i="2880" s="1"/>
  <c r="AI20" i="2880"/>
  <c r="AI19" i="2880"/>
  <c r="AJ19" i="2880" s="1"/>
  <c r="AI18" i="2880"/>
  <c r="AJ18" i="2880" s="1"/>
  <c r="AI17" i="2880"/>
  <c r="AJ17" i="2880" s="1"/>
  <c r="AI16" i="2880"/>
  <c r="AI15" i="2880"/>
  <c r="AJ15" i="2880" s="1"/>
  <c r="AI14" i="2880"/>
  <c r="AJ14" i="2880" s="1"/>
  <c r="AI13" i="2880"/>
  <c r="AJ13" i="2880" s="1"/>
  <c r="AI12" i="2880"/>
  <c r="AI11" i="2880"/>
  <c r="AJ11" i="2880" s="1"/>
  <c r="AI10" i="2880"/>
  <c r="AJ10" i="2880" s="1"/>
  <c r="AI9" i="2880"/>
  <c r="AJ9" i="2880" s="1"/>
  <c r="AI8" i="2880"/>
  <c r="AI7" i="2880"/>
  <c r="AJ7" i="2880" s="1"/>
  <c r="AE37" i="2880"/>
  <c r="AE36" i="2880"/>
  <c r="AE32" i="2880"/>
  <c r="AE29" i="2880"/>
  <c r="AE28" i="2880"/>
  <c r="AE24" i="2880"/>
  <c r="AE21" i="2880"/>
  <c r="AE20" i="2880"/>
  <c r="AE16" i="2880"/>
  <c r="AE13" i="2880"/>
  <c r="AE12" i="2880"/>
  <c r="AE8" i="2880"/>
  <c r="AG3" i="2880"/>
  <c r="AD38" i="2880"/>
  <c r="AE38" i="2880" s="1"/>
  <c r="AD37" i="2880"/>
  <c r="AD36" i="2880"/>
  <c r="AD35" i="2880"/>
  <c r="AE35" i="2880" s="1"/>
  <c r="AD34" i="2880"/>
  <c r="AE34" i="2880" s="1"/>
  <c r="AD33" i="2880"/>
  <c r="AE33" i="2880" s="1"/>
  <c r="AD32" i="2880"/>
  <c r="AD31" i="2880"/>
  <c r="AE31" i="2880" s="1"/>
  <c r="AD30" i="2880"/>
  <c r="AE30" i="2880" s="1"/>
  <c r="AD29" i="2880"/>
  <c r="AD28" i="2880"/>
  <c r="AD27" i="2880"/>
  <c r="AE27" i="2880" s="1"/>
  <c r="AD26" i="2880"/>
  <c r="AE26" i="2880" s="1"/>
  <c r="AD25" i="2880"/>
  <c r="AE25" i="2880" s="1"/>
  <c r="R48" i="2880" s="1"/>
  <c r="AD24" i="2880"/>
  <c r="AD23" i="2880"/>
  <c r="AE23" i="2880" s="1"/>
  <c r="AD22" i="2880"/>
  <c r="AE22" i="2880" s="1"/>
  <c r="AD21" i="2880"/>
  <c r="AD20" i="2880"/>
  <c r="AD19" i="2880"/>
  <c r="AE19" i="2880" s="1"/>
  <c r="AD18" i="2880"/>
  <c r="AE18" i="2880" s="1"/>
  <c r="AD17" i="2880"/>
  <c r="AE17" i="2880" s="1"/>
  <c r="AD16" i="2880"/>
  <c r="AD15" i="2880"/>
  <c r="AE15" i="2880" s="1"/>
  <c r="AD14" i="2880"/>
  <c r="AE14" i="2880" s="1"/>
  <c r="AD13" i="2880"/>
  <c r="AD12" i="2880"/>
  <c r="AD11" i="2880"/>
  <c r="AE11" i="2880" s="1"/>
  <c r="AD10" i="2880"/>
  <c r="AE10" i="2880" s="1"/>
  <c r="AD9" i="2880"/>
  <c r="AE9" i="2880" s="1"/>
  <c r="AD8" i="2880"/>
  <c r="AD7" i="2880"/>
  <c r="AE7" i="2880" s="1"/>
  <c r="Z37" i="2880"/>
  <c r="Z36" i="2880"/>
  <c r="Z32" i="2880"/>
  <c r="Z29" i="2880"/>
  <c r="Z28" i="2880"/>
  <c r="Z24" i="2880"/>
  <c r="Z21" i="2880"/>
  <c r="Z20" i="2880"/>
  <c r="Z16" i="2880"/>
  <c r="Z13" i="2880"/>
  <c r="Z12" i="2880"/>
  <c r="Z8" i="2880"/>
  <c r="AB3" i="2880"/>
  <c r="Y38" i="2880"/>
  <c r="Z38" i="2880" s="1"/>
  <c r="Y37" i="2880"/>
  <c r="Y36" i="2880"/>
  <c r="Y35" i="2880"/>
  <c r="Z35" i="2880" s="1"/>
  <c r="Y34" i="2880"/>
  <c r="Z34" i="2880" s="1"/>
  <c r="Y33" i="2880"/>
  <c r="Z33" i="2880" s="1"/>
  <c r="Y32" i="2880"/>
  <c r="Y31" i="2880"/>
  <c r="Z31" i="2880" s="1"/>
  <c r="Y30" i="2880"/>
  <c r="Z30" i="2880" s="1"/>
  <c r="Y29" i="2880"/>
  <c r="Y28" i="2880"/>
  <c r="Y27" i="2880"/>
  <c r="Z27" i="2880" s="1"/>
  <c r="Y26" i="2880"/>
  <c r="Z26" i="2880" s="1"/>
  <c r="Y25" i="2880"/>
  <c r="Z25" i="2880" s="1"/>
  <c r="Q48" i="2880" s="1"/>
  <c r="Y24" i="2880"/>
  <c r="Y23" i="2880"/>
  <c r="Z23" i="2880" s="1"/>
  <c r="Y22" i="2880"/>
  <c r="Z22" i="2880" s="1"/>
  <c r="Y21" i="2880"/>
  <c r="Y20" i="2880"/>
  <c r="Y19" i="2880"/>
  <c r="Z19" i="2880" s="1"/>
  <c r="Y18" i="2880"/>
  <c r="Z18" i="2880" s="1"/>
  <c r="Y17" i="2880"/>
  <c r="Z17" i="2880" s="1"/>
  <c r="Y16" i="2880"/>
  <c r="Y15" i="2880"/>
  <c r="Z15" i="2880" s="1"/>
  <c r="Y14" i="2880"/>
  <c r="Z14" i="2880" s="1"/>
  <c r="Y13" i="2880"/>
  <c r="Y12" i="2880"/>
  <c r="Y11" i="2880"/>
  <c r="Z11" i="2880" s="1"/>
  <c r="Y10" i="2880"/>
  <c r="Z10" i="2880" s="1"/>
  <c r="Y9" i="2880"/>
  <c r="Z9" i="2880" s="1"/>
  <c r="Y8" i="2880"/>
  <c r="Y7" i="2880"/>
  <c r="Z7" i="2880" s="1"/>
  <c r="U36" i="2880"/>
  <c r="U32" i="2880"/>
  <c r="U28" i="2880"/>
  <c r="U24" i="2880"/>
  <c r="U20" i="2880"/>
  <c r="U16" i="2880"/>
  <c r="U12" i="2880"/>
  <c r="U8" i="2880"/>
  <c r="W3" i="2880"/>
  <c r="T38" i="2880"/>
  <c r="U38" i="2880" s="1"/>
  <c r="T37" i="2880"/>
  <c r="U37" i="2880" s="1"/>
  <c r="T36" i="2880"/>
  <c r="T35" i="2880"/>
  <c r="U35" i="2880" s="1"/>
  <c r="T34" i="2880"/>
  <c r="U34" i="2880" s="1"/>
  <c r="T33" i="2880"/>
  <c r="U33" i="2880" s="1"/>
  <c r="T32" i="2880"/>
  <c r="T31" i="2880"/>
  <c r="U31" i="2880" s="1"/>
  <c r="T30" i="2880"/>
  <c r="U30" i="2880" s="1"/>
  <c r="T29" i="2880"/>
  <c r="U29" i="2880" s="1"/>
  <c r="T28" i="2880"/>
  <c r="T27" i="2880"/>
  <c r="U27" i="2880" s="1"/>
  <c r="T26" i="2880"/>
  <c r="U26" i="2880" s="1"/>
  <c r="T25" i="2880"/>
  <c r="U25" i="2880" s="1"/>
  <c r="P48" i="2880" s="1"/>
  <c r="T24" i="2880"/>
  <c r="T23" i="2880"/>
  <c r="U23" i="2880" s="1"/>
  <c r="T22" i="2880"/>
  <c r="U22" i="2880" s="1"/>
  <c r="T21" i="2880"/>
  <c r="U21" i="2880" s="1"/>
  <c r="T20" i="2880"/>
  <c r="T19" i="2880"/>
  <c r="U19" i="2880" s="1"/>
  <c r="T18" i="2880"/>
  <c r="U18" i="2880" s="1"/>
  <c r="T17" i="2880"/>
  <c r="U17" i="2880" s="1"/>
  <c r="T16" i="2880"/>
  <c r="T15" i="2880"/>
  <c r="U15" i="2880" s="1"/>
  <c r="T14" i="2880"/>
  <c r="U14" i="2880" s="1"/>
  <c r="T13" i="2880"/>
  <c r="U13" i="2880" s="1"/>
  <c r="T12" i="2880"/>
  <c r="T11" i="2880"/>
  <c r="U11" i="2880" s="1"/>
  <c r="T10" i="2880"/>
  <c r="U10" i="2880" s="1"/>
  <c r="T9" i="2880"/>
  <c r="U9" i="2880" s="1"/>
  <c r="T8" i="2880"/>
  <c r="T7" i="2880"/>
  <c r="U7" i="2880" s="1"/>
  <c r="U47" i="2880"/>
  <c r="T47" i="2880"/>
  <c r="O38" i="2880"/>
  <c r="O37" i="2880"/>
  <c r="O36" i="2880"/>
  <c r="O35" i="2880"/>
  <c r="P35" i="2880" s="1"/>
  <c r="Q35" i="2880" s="1"/>
  <c r="O34" i="2880"/>
  <c r="O33" i="2880"/>
  <c r="O32" i="2880"/>
  <c r="O31" i="2880"/>
  <c r="P31" i="2880" s="1"/>
  <c r="Q31" i="2880" s="1"/>
  <c r="O30" i="2880"/>
  <c r="O29" i="2880"/>
  <c r="O28" i="2880"/>
  <c r="O27" i="2880"/>
  <c r="P27" i="2880" s="1"/>
  <c r="Q27" i="2880" s="1"/>
  <c r="O26" i="2880"/>
  <c r="O25" i="2880"/>
  <c r="O24" i="2880"/>
  <c r="O23" i="2880"/>
  <c r="P23" i="2880" s="1"/>
  <c r="Q23" i="2880" s="1"/>
  <c r="O22" i="2880"/>
  <c r="O21" i="2880"/>
  <c r="O20" i="2880"/>
  <c r="O19" i="2880"/>
  <c r="P19" i="2880" s="1"/>
  <c r="Q19" i="2880" s="1"/>
  <c r="O18" i="2880"/>
  <c r="O17" i="2880"/>
  <c r="O16" i="2880"/>
  <c r="O15" i="2880"/>
  <c r="P15" i="2880" s="1"/>
  <c r="Q15" i="2880" s="1"/>
  <c r="O14" i="2880"/>
  <c r="O13" i="2880"/>
  <c r="O12" i="2880"/>
  <c r="O11" i="2880"/>
  <c r="P11" i="2880" s="1"/>
  <c r="Q11" i="2880" s="1"/>
  <c r="O10" i="2880"/>
  <c r="O9" i="2880"/>
  <c r="O8" i="2880"/>
  <c r="O7" i="2880"/>
  <c r="Q4" i="2880" s="1"/>
  <c r="P36" i="2880" s="1"/>
  <c r="Q36" i="2880" s="1"/>
  <c r="Q3" i="2880"/>
  <c r="G3" i="2880"/>
  <c r="N5" i="2909" l="1"/>
  <c r="L5" i="2909"/>
  <c r="K4" i="2909"/>
  <c r="K5" i="2909"/>
  <c r="AA10" i="2880"/>
  <c r="AB10" i="2880" s="1"/>
  <c r="AF17" i="2880"/>
  <c r="AG17" i="2880" s="1"/>
  <c r="AF33" i="2880"/>
  <c r="AG33" i="2880" s="1"/>
  <c r="AK8" i="2882"/>
  <c r="AL8" i="2882" s="1"/>
  <c r="P38" i="2884"/>
  <c r="Q38" i="2884" s="1"/>
  <c r="P33" i="2884"/>
  <c r="Q33" i="2884" s="1"/>
  <c r="P30" i="2884"/>
  <c r="Q30" i="2884" s="1"/>
  <c r="P25" i="2884"/>
  <c r="Q25" i="2884" s="1"/>
  <c r="P22" i="2884"/>
  <c r="Q22" i="2884" s="1"/>
  <c r="P31" i="2884"/>
  <c r="Q31" i="2884" s="1"/>
  <c r="P23" i="2884"/>
  <c r="Q23" i="2884" s="1"/>
  <c r="P15" i="2884"/>
  <c r="Q15" i="2884" s="1"/>
  <c r="P7" i="2884"/>
  <c r="P27" i="2884"/>
  <c r="Q27" i="2884" s="1"/>
  <c r="P11" i="2884"/>
  <c r="Q11" i="2884" s="1"/>
  <c r="P19" i="2884"/>
  <c r="Q19" i="2884" s="1"/>
  <c r="P35" i="2884"/>
  <c r="Q35" i="2884" s="1"/>
  <c r="AA11" i="2880"/>
  <c r="AB11" i="2880" s="1"/>
  <c r="AA19" i="2880"/>
  <c r="AB19" i="2880" s="1"/>
  <c r="AK9" i="2880"/>
  <c r="AL9" i="2880" s="1"/>
  <c r="AK17" i="2880"/>
  <c r="AL17" i="2880" s="1"/>
  <c r="AF10" i="2883"/>
  <c r="AG10" i="2883" s="1"/>
  <c r="AU29" i="2890"/>
  <c r="AV29" i="2890" s="1"/>
  <c r="V21" i="2880"/>
  <c r="W21" i="2880" s="1"/>
  <c r="V28" i="2880"/>
  <c r="W28" i="2880" s="1"/>
  <c r="AF19" i="2880"/>
  <c r="AG19" i="2880" s="1"/>
  <c r="AF23" i="2880"/>
  <c r="AG23" i="2880" s="1"/>
  <c r="AF35" i="2880"/>
  <c r="AG35" i="2880" s="1"/>
  <c r="AA11" i="2881"/>
  <c r="AB11" i="2881" s="1"/>
  <c r="AA14" i="2880"/>
  <c r="AB14" i="2880" s="1"/>
  <c r="AF32" i="2880"/>
  <c r="AG32" i="2880" s="1"/>
  <c r="AP19" i="2880"/>
  <c r="AQ19" i="2880" s="1"/>
  <c r="AF36" i="2881"/>
  <c r="AG36" i="2881" s="1"/>
  <c r="AK10" i="2887"/>
  <c r="AL10" i="2887" s="1"/>
  <c r="AA23" i="2880"/>
  <c r="AB23" i="2880" s="1"/>
  <c r="AA31" i="2880"/>
  <c r="AB31" i="2880" s="1"/>
  <c r="AK21" i="2880"/>
  <c r="AL21" i="2880" s="1"/>
  <c r="AK29" i="2880"/>
  <c r="AL29" i="2880" s="1"/>
  <c r="AF9" i="2896"/>
  <c r="AG9" i="2896" s="1"/>
  <c r="V22" i="2880"/>
  <c r="W22" i="2880" s="1"/>
  <c r="AA33" i="2880"/>
  <c r="AB33" i="2880" s="1"/>
  <c r="AA32" i="2880"/>
  <c r="AB32" i="2880" s="1"/>
  <c r="AK36" i="2880"/>
  <c r="AL36" i="2880" s="1"/>
  <c r="AP10" i="2880"/>
  <c r="AQ10" i="2880" s="1"/>
  <c r="AP22" i="2880"/>
  <c r="AQ22" i="2880" s="1"/>
  <c r="AP36" i="2880"/>
  <c r="AQ36" i="2880" s="1"/>
  <c r="V26" i="2883"/>
  <c r="W26" i="2883" s="1"/>
  <c r="V38" i="2883"/>
  <c r="W38" i="2883" s="1"/>
  <c r="AU35" i="2885"/>
  <c r="AV35" i="2885" s="1"/>
  <c r="AP11" i="2888"/>
  <c r="AQ11" i="2888" s="1"/>
  <c r="AP27" i="2888"/>
  <c r="AQ27" i="2888" s="1"/>
  <c r="AA34" i="2880"/>
  <c r="AB34" i="2880" s="1"/>
  <c r="AA12" i="2880"/>
  <c r="AB12" i="2880" s="1"/>
  <c r="AG4" i="2880"/>
  <c r="AF18" i="2880" s="1"/>
  <c r="AG18" i="2880" s="1"/>
  <c r="AF29" i="2880"/>
  <c r="AG29" i="2880" s="1"/>
  <c r="AK8" i="2880"/>
  <c r="AL8" i="2880" s="1"/>
  <c r="V15" i="2881"/>
  <c r="W15" i="2881" s="1"/>
  <c r="V31" i="2881"/>
  <c r="W31" i="2881" s="1"/>
  <c r="V21" i="2881"/>
  <c r="W21" i="2881" s="1"/>
  <c r="AF12" i="2881"/>
  <c r="AG12" i="2881" s="1"/>
  <c r="AF20" i="2881"/>
  <c r="AG20" i="2881" s="1"/>
  <c r="AU23" i="2881"/>
  <c r="AV23" i="2881" s="1"/>
  <c r="P28" i="2882"/>
  <c r="Q28" i="2882" s="1"/>
  <c r="Q4" i="2883"/>
  <c r="P14" i="2883" s="1"/>
  <c r="Q14" i="2883" s="1"/>
  <c r="V12" i="2883"/>
  <c r="W12" i="2883" s="1"/>
  <c r="V20" i="2883"/>
  <c r="W20" i="2883" s="1"/>
  <c r="V28" i="2883"/>
  <c r="W28" i="2883" s="1"/>
  <c r="V36" i="2883"/>
  <c r="W36" i="2883" s="1"/>
  <c r="V23" i="2883"/>
  <c r="W23" i="2883" s="1"/>
  <c r="AA22" i="2883"/>
  <c r="AB22" i="2883" s="1"/>
  <c r="AA30" i="2883"/>
  <c r="AB30" i="2883" s="1"/>
  <c r="AF38" i="2883"/>
  <c r="AG38" i="2883" s="1"/>
  <c r="AU16" i="2883"/>
  <c r="AV16" i="2883" s="1"/>
  <c r="P26" i="2884"/>
  <c r="Q26" i="2884" s="1"/>
  <c r="AK16" i="2884"/>
  <c r="AL16" i="2884" s="1"/>
  <c r="AP34" i="2884"/>
  <c r="AQ34" i="2884" s="1"/>
  <c r="AK35" i="2885"/>
  <c r="AL35" i="2885" s="1"/>
  <c r="AP7" i="2885"/>
  <c r="AQ4" i="2885"/>
  <c r="AP23" i="2885" s="1"/>
  <c r="AQ23" i="2885" s="1"/>
  <c r="AP35" i="2885"/>
  <c r="AQ35" i="2885" s="1"/>
  <c r="V29" i="2886"/>
  <c r="W29" i="2886" s="1"/>
  <c r="AA31" i="2886"/>
  <c r="AB31" i="2886" s="1"/>
  <c r="AP13" i="2886"/>
  <c r="AQ13" i="2886" s="1"/>
  <c r="AV4" i="2886"/>
  <c r="AU8" i="2886" s="1"/>
  <c r="AV8" i="2886" s="1"/>
  <c r="AK14" i="2887"/>
  <c r="AL14" i="2887" s="1"/>
  <c r="V7" i="2888"/>
  <c r="W4" i="2888"/>
  <c r="V19" i="2888"/>
  <c r="W19" i="2888" s="1"/>
  <c r="V35" i="2888"/>
  <c r="W35" i="2888" s="1"/>
  <c r="AP7" i="2888"/>
  <c r="AQ4" i="2888"/>
  <c r="AP19" i="2888" s="1"/>
  <c r="AQ19" i="2888" s="1"/>
  <c r="AP31" i="2888"/>
  <c r="AQ31" i="2888" s="1"/>
  <c r="AP20" i="2889"/>
  <c r="AQ20" i="2889" s="1"/>
  <c r="AQ4" i="2889"/>
  <c r="AP7" i="2889" s="1"/>
  <c r="P14" i="2890"/>
  <c r="Q14" i="2890" s="1"/>
  <c r="AP9" i="2890"/>
  <c r="AQ9" i="2890" s="1"/>
  <c r="AP21" i="2890"/>
  <c r="AQ21" i="2890" s="1"/>
  <c r="AU17" i="2890"/>
  <c r="AV17" i="2890" s="1"/>
  <c r="AU37" i="2890"/>
  <c r="AV37" i="2890" s="1"/>
  <c r="AF22" i="2891"/>
  <c r="AG22" i="2891" s="1"/>
  <c r="Q4" i="2892"/>
  <c r="P7" i="2892" s="1"/>
  <c r="AF18" i="2892"/>
  <c r="AG18" i="2892" s="1"/>
  <c r="AP32" i="2892"/>
  <c r="AQ32" i="2892" s="1"/>
  <c r="P35" i="2893"/>
  <c r="Q35" i="2893" s="1"/>
  <c r="P31" i="2893"/>
  <c r="Q31" i="2893" s="1"/>
  <c r="P27" i="2893"/>
  <c r="Q27" i="2893" s="1"/>
  <c r="P23" i="2893"/>
  <c r="Q23" i="2893" s="1"/>
  <c r="P19" i="2893"/>
  <c r="Q19" i="2893" s="1"/>
  <c r="P15" i="2893"/>
  <c r="Q15" i="2893" s="1"/>
  <c r="P11" i="2893"/>
  <c r="Q11" i="2893" s="1"/>
  <c r="P7" i="2893"/>
  <c r="P38" i="2893"/>
  <c r="Q38" i="2893" s="1"/>
  <c r="P30" i="2893"/>
  <c r="Q30" i="2893" s="1"/>
  <c r="P22" i="2893"/>
  <c r="Q22" i="2893" s="1"/>
  <c r="P14" i="2893"/>
  <c r="Q14" i="2893" s="1"/>
  <c r="P18" i="2893"/>
  <c r="Q18" i="2893" s="1"/>
  <c r="P10" i="2893"/>
  <c r="Q10" i="2893" s="1"/>
  <c r="P34" i="2893"/>
  <c r="Q34" i="2893" s="1"/>
  <c r="P26" i="2893"/>
  <c r="Q26" i="2893" s="1"/>
  <c r="V20" i="2896"/>
  <c r="W20" i="2896" s="1"/>
  <c r="AF17" i="2896"/>
  <c r="AG17" i="2896" s="1"/>
  <c r="AA26" i="2897"/>
  <c r="AB26" i="2897" s="1"/>
  <c r="P37" i="2900"/>
  <c r="Q37" i="2900" s="1"/>
  <c r="P7" i="2880"/>
  <c r="P21" i="2880"/>
  <c r="Q21" i="2880" s="1"/>
  <c r="P25" i="2880"/>
  <c r="Q25" i="2880" s="1"/>
  <c r="P33" i="2880"/>
  <c r="Q33" i="2880" s="1"/>
  <c r="V12" i="2880"/>
  <c r="W12" i="2880" s="1"/>
  <c r="AB4" i="2880"/>
  <c r="AA36" i="2880" s="1"/>
  <c r="AB36" i="2880" s="1"/>
  <c r="AA37" i="2880"/>
  <c r="AB37" i="2880" s="1"/>
  <c r="AF8" i="2880"/>
  <c r="AG8" i="2880" s="1"/>
  <c r="AF24" i="2880"/>
  <c r="AG24" i="2880" s="1"/>
  <c r="V8" i="2881"/>
  <c r="W8" i="2881" s="1"/>
  <c r="V12" i="2881"/>
  <c r="W12" i="2881" s="1"/>
  <c r="V20" i="2881"/>
  <c r="W20" i="2881" s="1"/>
  <c r="V32" i="2881"/>
  <c r="W32" i="2881" s="1"/>
  <c r="V9" i="2881"/>
  <c r="W9" i="2881" s="1"/>
  <c r="AA18" i="2881"/>
  <c r="AB18" i="2881" s="1"/>
  <c r="AA26" i="2881"/>
  <c r="AB26" i="2881" s="1"/>
  <c r="AF13" i="2881"/>
  <c r="AG13" i="2881" s="1"/>
  <c r="AL4" i="2881"/>
  <c r="AK18" i="2881" s="1"/>
  <c r="AL18" i="2881" s="1"/>
  <c r="P7" i="2882"/>
  <c r="W4" i="2882"/>
  <c r="V20" i="2882" s="1"/>
  <c r="W20" i="2882" s="1"/>
  <c r="V15" i="2882"/>
  <c r="W15" i="2882" s="1"/>
  <c r="AA34" i="2882"/>
  <c r="AB34" i="2882" s="1"/>
  <c r="AK16" i="2882"/>
  <c r="AL16" i="2882" s="1"/>
  <c r="AQ4" i="2882"/>
  <c r="AP23" i="2882" s="1"/>
  <c r="AQ23" i="2882" s="1"/>
  <c r="V17" i="2883"/>
  <c r="W17" i="2883" s="1"/>
  <c r="V33" i="2883"/>
  <c r="W33" i="2883" s="1"/>
  <c r="V11" i="2883"/>
  <c r="W11" i="2883" s="1"/>
  <c r="AP11" i="2883"/>
  <c r="AQ11" i="2883" s="1"/>
  <c r="AU10" i="2883"/>
  <c r="AV10" i="2883" s="1"/>
  <c r="P17" i="2884"/>
  <c r="Q17" i="2884" s="1"/>
  <c r="AA10" i="2884"/>
  <c r="AB10" i="2884" s="1"/>
  <c r="AB4" i="2884"/>
  <c r="AP14" i="2884"/>
  <c r="AQ14" i="2884" s="1"/>
  <c r="AA22" i="2885"/>
  <c r="AB22" i="2885" s="1"/>
  <c r="AP28" i="2885"/>
  <c r="AQ28" i="2885" s="1"/>
  <c r="AU7" i="2885"/>
  <c r="AV4" i="2885"/>
  <c r="AU11" i="2885" s="1"/>
  <c r="AV11" i="2885" s="1"/>
  <c r="AU27" i="2885"/>
  <c r="AV27" i="2885" s="1"/>
  <c r="AU26" i="2885"/>
  <c r="AV26" i="2885" s="1"/>
  <c r="AF8" i="2886"/>
  <c r="AG8" i="2886" s="1"/>
  <c r="AF24" i="2886"/>
  <c r="AG24" i="2886" s="1"/>
  <c r="AK23" i="2887"/>
  <c r="AL23" i="2887" s="1"/>
  <c r="AK33" i="2887"/>
  <c r="AL33" i="2887" s="1"/>
  <c r="AU34" i="2887"/>
  <c r="AV34" i="2887" s="1"/>
  <c r="AA12" i="2889"/>
  <c r="AB12" i="2889" s="1"/>
  <c r="P11" i="2890"/>
  <c r="Q11" i="2890" s="1"/>
  <c r="P15" i="2890"/>
  <c r="Q15" i="2890" s="1"/>
  <c r="V36" i="2890"/>
  <c r="W36" i="2890" s="1"/>
  <c r="AU18" i="2890"/>
  <c r="AV18" i="2890" s="1"/>
  <c r="V17" i="2892"/>
  <c r="W17" i="2892" s="1"/>
  <c r="AF19" i="2892"/>
  <c r="AG19" i="2892" s="1"/>
  <c r="AF27" i="2892"/>
  <c r="AG27" i="2892" s="1"/>
  <c r="AU18" i="2902"/>
  <c r="AV18" i="2902" s="1"/>
  <c r="AU34" i="2902"/>
  <c r="AV34" i="2902" s="1"/>
  <c r="S47" i="2880"/>
  <c r="N44" i="2880"/>
  <c r="R47" i="2880"/>
  <c r="P47" i="2880"/>
  <c r="W4" i="2880"/>
  <c r="V31" i="2880" s="1"/>
  <c r="W31" i="2880" s="1"/>
  <c r="AA8" i="2880"/>
  <c r="AB8" i="2880" s="1"/>
  <c r="AA16" i="2880"/>
  <c r="AB16" i="2880" s="1"/>
  <c r="AA24" i="2880"/>
  <c r="AB24" i="2880" s="1"/>
  <c r="AF7" i="2880"/>
  <c r="AK14" i="2880"/>
  <c r="AL14" i="2880" s="1"/>
  <c r="AK30" i="2880"/>
  <c r="AL30" i="2880" s="1"/>
  <c r="AK34" i="2880"/>
  <c r="AL34" i="2880" s="1"/>
  <c r="AK20" i="2880"/>
  <c r="AL20" i="2880" s="1"/>
  <c r="AP8" i="2880"/>
  <c r="AQ8" i="2880" s="1"/>
  <c r="AU9" i="2880"/>
  <c r="AV9" i="2880" s="1"/>
  <c r="AU13" i="2880"/>
  <c r="AV13" i="2880" s="1"/>
  <c r="AU29" i="2880"/>
  <c r="AV29" i="2880" s="1"/>
  <c r="AU33" i="2880"/>
  <c r="AV33" i="2880" s="1"/>
  <c r="AU28" i="2880"/>
  <c r="AV28" i="2880" s="1"/>
  <c r="V13" i="2881"/>
  <c r="W13" i="2881" s="1"/>
  <c r="V29" i="2881"/>
  <c r="W29" i="2881" s="1"/>
  <c r="AB4" i="2881"/>
  <c r="AA7" i="2881"/>
  <c r="AA23" i="2881"/>
  <c r="AB23" i="2881" s="1"/>
  <c r="AA27" i="2881"/>
  <c r="AB27" i="2881" s="1"/>
  <c r="AA31" i="2881"/>
  <c r="AB31" i="2881" s="1"/>
  <c r="AA35" i="2881"/>
  <c r="AB35" i="2881" s="1"/>
  <c r="AA21" i="2881"/>
  <c r="AB21" i="2881" s="1"/>
  <c r="AA37" i="2881"/>
  <c r="AB37" i="2881" s="1"/>
  <c r="AP11" i="2881"/>
  <c r="AQ11" i="2881" s="1"/>
  <c r="AP15" i="2881"/>
  <c r="AQ15" i="2881" s="1"/>
  <c r="AP27" i="2881"/>
  <c r="AQ27" i="2881" s="1"/>
  <c r="AP31" i="2881"/>
  <c r="AQ31" i="2881" s="1"/>
  <c r="AP35" i="2881"/>
  <c r="AQ35" i="2881" s="1"/>
  <c r="AP21" i="2881"/>
  <c r="AQ21" i="2881" s="1"/>
  <c r="AP37" i="2881"/>
  <c r="AQ37" i="2881" s="1"/>
  <c r="P36" i="2882"/>
  <c r="Q36" i="2882" s="1"/>
  <c r="V28" i="2882"/>
  <c r="W28" i="2882" s="1"/>
  <c r="V32" i="2882"/>
  <c r="W32" i="2882" s="1"/>
  <c r="V26" i="2882"/>
  <c r="W26" i="2882" s="1"/>
  <c r="AA7" i="2882"/>
  <c r="AB4" i="2882"/>
  <c r="AA11" i="2882" s="1"/>
  <c r="AB11" i="2882" s="1"/>
  <c r="AA15" i="2882"/>
  <c r="AB15" i="2882" s="1"/>
  <c r="AA19" i="2882"/>
  <c r="AB19" i="2882" s="1"/>
  <c r="AA23" i="2882"/>
  <c r="AB23" i="2882" s="1"/>
  <c r="AA31" i="2882"/>
  <c r="AB31" i="2882" s="1"/>
  <c r="AA35" i="2882"/>
  <c r="AB35" i="2882" s="1"/>
  <c r="AA22" i="2882"/>
  <c r="AB22" i="2882" s="1"/>
  <c r="AK17" i="2882"/>
  <c r="AL17" i="2882" s="1"/>
  <c r="AK21" i="2882"/>
  <c r="AL21" i="2882" s="1"/>
  <c r="AK14" i="2882"/>
  <c r="AL14" i="2882" s="1"/>
  <c r="AK30" i="2882"/>
  <c r="AL30" i="2882" s="1"/>
  <c r="AP32" i="2882"/>
  <c r="AQ32" i="2882" s="1"/>
  <c r="AU7" i="2882"/>
  <c r="AV4" i="2882"/>
  <c r="AU29" i="2882" s="1"/>
  <c r="AV29" i="2882" s="1"/>
  <c r="AU15" i="2882"/>
  <c r="AV15" i="2882" s="1"/>
  <c r="AU19" i="2882"/>
  <c r="AV19" i="2882" s="1"/>
  <c r="AU23" i="2882"/>
  <c r="AV23" i="2882" s="1"/>
  <c r="AU31" i="2882"/>
  <c r="AV31" i="2882" s="1"/>
  <c r="AU35" i="2882"/>
  <c r="AV35" i="2882" s="1"/>
  <c r="AU22" i="2882"/>
  <c r="AV22" i="2882" s="1"/>
  <c r="P19" i="2883"/>
  <c r="Q19" i="2883" s="1"/>
  <c r="P38" i="2883"/>
  <c r="Q38" i="2883" s="1"/>
  <c r="V30" i="2883"/>
  <c r="W30" i="2883" s="1"/>
  <c r="V34" i="2883"/>
  <c r="W34" i="2883" s="1"/>
  <c r="AA28" i="2883"/>
  <c r="AB28" i="2883" s="1"/>
  <c r="AF15" i="2883"/>
  <c r="AG15" i="2883" s="1"/>
  <c r="P10" i="2884"/>
  <c r="Q10" i="2884" s="1"/>
  <c r="P14" i="2884"/>
  <c r="Q14" i="2884" s="1"/>
  <c r="P32" i="2884"/>
  <c r="Q32" i="2884" s="1"/>
  <c r="V12" i="2884"/>
  <c r="W12" i="2884" s="1"/>
  <c r="V16" i="2884"/>
  <c r="W16" i="2884" s="1"/>
  <c r="V36" i="2884"/>
  <c r="W36" i="2884" s="1"/>
  <c r="V27" i="2884"/>
  <c r="W27" i="2884" s="1"/>
  <c r="AQ4" i="2884"/>
  <c r="AP19" i="2884" s="1"/>
  <c r="AQ19" i="2884" s="1"/>
  <c r="AP7" i="2884"/>
  <c r="AP27" i="2884"/>
  <c r="AQ27" i="2884" s="1"/>
  <c r="AU12" i="2884"/>
  <c r="AV12" i="2884" s="1"/>
  <c r="AU32" i="2884"/>
  <c r="AV32" i="2884" s="1"/>
  <c r="AV4" i="2884"/>
  <c r="AU30" i="2884"/>
  <c r="AV30" i="2884" s="1"/>
  <c r="P34" i="2885"/>
  <c r="Q34" i="2885" s="1"/>
  <c r="P26" i="2885"/>
  <c r="Q26" i="2885" s="1"/>
  <c r="P18" i="2885"/>
  <c r="Q18" i="2885" s="1"/>
  <c r="P10" i="2885"/>
  <c r="Q10" i="2885" s="1"/>
  <c r="P38" i="2885"/>
  <c r="Q38" i="2885" s="1"/>
  <c r="P30" i="2885"/>
  <c r="Q30" i="2885" s="1"/>
  <c r="P14" i="2885"/>
  <c r="Q14" i="2885" s="1"/>
  <c r="P22" i="2885"/>
  <c r="Q22" i="2885" s="1"/>
  <c r="P9" i="2885"/>
  <c r="Q9" i="2885" s="1"/>
  <c r="P12" i="2885"/>
  <c r="Q12" i="2885" s="1"/>
  <c r="V9" i="2885"/>
  <c r="W9" i="2885" s="1"/>
  <c r="V13" i="2885"/>
  <c r="W13" i="2885" s="1"/>
  <c r="V33" i="2885"/>
  <c r="W33" i="2885" s="1"/>
  <c r="V37" i="2885"/>
  <c r="W37" i="2885" s="1"/>
  <c r="V38" i="2885"/>
  <c r="W38" i="2885" s="1"/>
  <c r="AA35" i="2885"/>
  <c r="AB35" i="2885" s="1"/>
  <c r="AF38" i="2885"/>
  <c r="AG38" i="2885" s="1"/>
  <c r="AP29" i="2885"/>
  <c r="AQ29" i="2885" s="1"/>
  <c r="AU8" i="2885"/>
  <c r="AV8" i="2885" s="1"/>
  <c r="AU12" i="2885"/>
  <c r="AV12" i="2885" s="1"/>
  <c r="AU24" i="2885"/>
  <c r="AV24" i="2885" s="1"/>
  <c r="AU28" i="2885"/>
  <c r="AV28" i="2885" s="1"/>
  <c r="AU10" i="2885"/>
  <c r="AV10" i="2885" s="1"/>
  <c r="AU36" i="2885"/>
  <c r="AV36" i="2885" s="1"/>
  <c r="AA30" i="2886"/>
  <c r="AB30" i="2886" s="1"/>
  <c r="AF13" i="2886"/>
  <c r="AG13" i="2886" s="1"/>
  <c r="AF17" i="2886"/>
  <c r="AG17" i="2886" s="1"/>
  <c r="AF32" i="2886"/>
  <c r="AG32" i="2886" s="1"/>
  <c r="AK24" i="2886"/>
  <c r="AL24" i="2886" s="1"/>
  <c r="AK28" i="2886"/>
  <c r="AL28" i="2886" s="1"/>
  <c r="AL4" i="2886"/>
  <c r="AK12" i="2886" s="1"/>
  <c r="AL12" i="2886" s="1"/>
  <c r="AK31" i="2886"/>
  <c r="AL31" i="2886" s="1"/>
  <c r="AK36" i="2886"/>
  <c r="AL36" i="2886" s="1"/>
  <c r="P38" i="2887"/>
  <c r="Q38" i="2887" s="1"/>
  <c r="P12" i="2889"/>
  <c r="Q12" i="2889" s="1"/>
  <c r="P16" i="2889"/>
  <c r="Q16" i="2889" s="1"/>
  <c r="AA13" i="2889"/>
  <c r="AB13" i="2889" s="1"/>
  <c r="AA17" i="2889"/>
  <c r="AB17" i="2889" s="1"/>
  <c r="AA33" i="2889"/>
  <c r="AB33" i="2889" s="1"/>
  <c r="AA37" i="2889"/>
  <c r="AB37" i="2889" s="1"/>
  <c r="AU28" i="2889"/>
  <c r="AV28" i="2889" s="1"/>
  <c r="AU19" i="2889"/>
  <c r="AV19" i="2889" s="1"/>
  <c r="P34" i="2890"/>
  <c r="Q34" i="2890" s="1"/>
  <c r="V10" i="2890"/>
  <c r="W10" i="2890" s="1"/>
  <c r="P31" i="2892"/>
  <c r="Q31" i="2892" s="1"/>
  <c r="V8" i="2892"/>
  <c r="W8" i="2892" s="1"/>
  <c r="AU17" i="2892"/>
  <c r="AV17" i="2892" s="1"/>
  <c r="AU21" i="2892"/>
  <c r="AV21" i="2892" s="1"/>
  <c r="AU37" i="2892"/>
  <c r="AV37" i="2892" s="1"/>
  <c r="V12" i="2893"/>
  <c r="W12" i="2893" s="1"/>
  <c r="AF21" i="2893"/>
  <c r="AG21" i="2893" s="1"/>
  <c r="AK17" i="2895"/>
  <c r="AL17" i="2895" s="1"/>
  <c r="AB4" i="2896"/>
  <c r="V7" i="2897"/>
  <c r="V15" i="2897"/>
  <c r="W15" i="2897" s="1"/>
  <c r="AL4" i="2902"/>
  <c r="AK15" i="2902" s="1"/>
  <c r="AL15" i="2902" s="1"/>
  <c r="AK7" i="2902"/>
  <c r="AK23" i="2902"/>
  <c r="AL23" i="2902" s="1"/>
  <c r="AK16" i="2902"/>
  <c r="AL16" i="2902" s="1"/>
  <c r="AA30" i="2880"/>
  <c r="AB30" i="2880" s="1"/>
  <c r="AA38" i="2880"/>
  <c r="AB38" i="2880" s="1"/>
  <c r="AA20" i="2880"/>
  <c r="AB20" i="2880" s="1"/>
  <c r="AF21" i="2880"/>
  <c r="AG21" i="2880" s="1"/>
  <c r="AF37" i="2880"/>
  <c r="AG37" i="2880" s="1"/>
  <c r="AP26" i="2880"/>
  <c r="AQ26" i="2880" s="1"/>
  <c r="AP24" i="2880"/>
  <c r="AQ24" i="2880" s="1"/>
  <c r="AU35" i="2880"/>
  <c r="AV35" i="2880" s="1"/>
  <c r="V27" i="2881"/>
  <c r="W27" i="2881" s="1"/>
  <c r="V35" i="2881"/>
  <c r="W35" i="2881" s="1"/>
  <c r="V37" i="2881"/>
  <c r="W37" i="2881" s="1"/>
  <c r="AA13" i="2881"/>
  <c r="AB13" i="2881" s="1"/>
  <c r="AF24" i="2881"/>
  <c r="AG24" i="2881" s="1"/>
  <c r="AF32" i="2881"/>
  <c r="AG32" i="2881" s="1"/>
  <c r="AK30" i="2881"/>
  <c r="AL30" i="2881" s="1"/>
  <c r="AU19" i="2881"/>
  <c r="AV19" i="2881" s="1"/>
  <c r="P12" i="2882"/>
  <c r="Q12" i="2882" s="1"/>
  <c r="AA29" i="2882"/>
  <c r="AB29" i="2882" s="1"/>
  <c r="V8" i="2883"/>
  <c r="W8" i="2883" s="1"/>
  <c r="V16" i="2883"/>
  <c r="W16" i="2883" s="1"/>
  <c r="V24" i="2883"/>
  <c r="W24" i="2883" s="1"/>
  <c r="V32" i="2883"/>
  <c r="W32" i="2883" s="1"/>
  <c r="V7" i="2883"/>
  <c r="AA26" i="2883"/>
  <c r="AB26" i="2883" s="1"/>
  <c r="AA34" i="2883"/>
  <c r="AB34" i="2883" s="1"/>
  <c r="AF17" i="2883"/>
  <c r="AG17" i="2883" s="1"/>
  <c r="AP34" i="2883"/>
  <c r="AQ34" i="2883" s="1"/>
  <c r="P16" i="2884"/>
  <c r="Q16" i="2884" s="1"/>
  <c r="AA18" i="2884"/>
  <c r="AB18" i="2884" s="1"/>
  <c r="AA29" i="2885"/>
  <c r="AB29" i="2885" s="1"/>
  <c r="AA31" i="2885"/>
  <c r="AB31" i="2885" s="1"/>
  <c r="AP11" i="2885"/>
  <c r="AQ11" i="2885" s="1"/>
  <c r="AP27" i="2885"/>
  <c r="AQ27" i="2885" s="1"/>
  <c r="AP20" i="2885"/>
  <c r="AQ20" i="2885" s="1"/>
  <c r="AP30" i="2885"/>
  <c r="AQ30" i="2885" s="1"/>
  <c r="V9" i="2886"/>
  <c r="W9" i="2886" s="1"/>
  <c r="AA12" i="2886"/>
  <c r="AB12" i="2886" s="1"/>
  <c r="AA28" i="2886"/>
  <c r="AB28" i="2886" s="1"/>
  <c r="AB4" i="2886"/>
  <c r="AA24" i="2886" s="1"/>
  <c r="AB24" i="2886" s="1"/>
  <c r="AA36" i="2886"/>
  <c r="AB36" i="2886" s="1"/>
  <c r="AK30" i="2886"/>
  <c r="AL30" i="2886" s="1"/>
  <c r="AP32" i="2886"/>
  <c r="AQ32" i="2886" s="1"/>
  <c r="AU12" i="2886"/>
  <c r="AV12" i="2886" s="1"/>
  <c r="P26" i="2887"/>
  <c r="Q26" i="2887" s="1"/>
  <c r="AK18" i="2887"/>
  <c r="AL18" i="2887" s="1"/>
  <c r="AK30" i="2887"/>
  <c r="AL30" i="2887" s="1"/>
  <c r="V15" i="2888"/>
  <c r="W15" i="2888" s="1"/>
  <c r="V23" i="2888"/>
  <c r="W23" i="2888" s="1"/>
  <c r="V31" i="2888"/>
  <c r="W31" i="2888" s="1"/>
  <c r="V34" i="2888"/>
  <c r="W34" i="2888" s="1"/>
  <c r="AG4" i="2888"/>
  <c r="AP15" i="2888"/>
  <c r="AQ15" i="2888" s="1"/>
  <c r="AP23" i="2888"/>
  <c r="AQ23" i="2888" s="1"/>
  <c r="AP35" i="2888"/>
  <c r="AQ35" i="2888" s="1"/>
  <c r="AP34" i="2888"/>
  <c r="AQ34" i="2888" s="1"/>
  <c r="P38" i="2889"/>
  <c r="Q38" i="2889" s="1"/>
  <c r="P34" i="2889"/>
  <c r="Q34" i="2889" s="1"/>
  <c r="P30" i="2889"/>
  <c r="Q30" i="2889" s="1"/>
  <c r="P26" i="2889"/>
  <c r="Q26" i="2889" s="1"/>
  <c r="P22" i="2889"/>
  <c r="Q22" i="2889" s="1"/>
  <c r="P18" i="2889"/>
  <c r="Q18" i="2889" s="1"/>
  <c r="P14" i="2889"/>
  <c r="Q14" i="2889" s="1"/>
  <c r="P10" i="2889"/>
  <c r="Q10" i="2889" s="1"/>
  <c r="P29" i="2889"/>
  <c r="Q29" i="2889" s="1"/>
  <c r="P21" i="2889"/>
  <c r="Q21" i="2889" s="1"/>
  <c r="P13" i="2889"/>
  <c r="Q13" i="2889" s="1"/>
  <c r="P37" i="2889"/>
  <c r="Q37" i="2889" s="1"/>
  <c r="P33" i="2889"/>
  <c r="Q33" i="2889" s="1"/>
  <c r="P25" i="2889"/>
  <c r="Q25" i="2889" s="1"/>
  <c r="P17" i="2889"/>
  <c r="Q17" i="2889" s="1"/>
  <c r="P9" i="2889"/>
  <c r="Q9" i="2889" s="1"/>
  <c r="P28" i="2889"/>
  <c r="Q28" i="2889" s="1"/>
  <c r="P32" i="2889"/>
  <c r="Q32" i="2889" s="1"/>
  <c r="AP8" i="2889"/>
  <c r="AQ8" i="2889" s="1"/>
  <c r="AP36" i="2889"/>
  <c r="AQ36" i="2889" s="1"/>
  <c r="AP23" i="2889"/>
  <c r="AQ23" i="2889" s="1"/>
  <c r="AP13" i="2890"/>
  <c r="AQ13" i="2890" s="1"/>
  <c r="AU13" i="2890"/>
  <c r="AV13" i="2890" s="1"/>
  <c r="AU21" i="2890"/>
  <c r="AV21" i="2890" s="1"/>
  <c r="AA38" i="2891"/>
  <c r="AB38" i="2891" s="1"/>
  <c r="AL4" i="2891"/>
  <c r="V29" i="2896"/>
  <c r="W29" i="2896" s="1"/>
  <c r="AF13" i="2896"/>
  <c r="AG13" i="2896" s="1"/>
  <c r="AF33" i="2896"/>
  <c r="AG33" i="2896" s="1"/>
  <c r="AP18" i="2896"/>
  <c r="AQ18" i="2896" s="1"/>
  <c r="AA13" i="2897"/>
  <c r="AB13" i="2897" s="1"/>
  <c r="AA19" i="2897"/>
  <c r="AB19" i="2897" s="1"/>
  <c r="AA34" i="2897"/>
  <c r="AB34" i="2897" s="1"/>
  <c r="AB4" i="2897"/>
  <c r="V30" i="2898"/>
  <c r="W30" i="2898" s="1"/>
  <c r="P9" i="2880"/>
  <c r="Q9" i="2880" s="1"/>
  <c r="P13" i="2880"/>
  <c r="Q13" i="2880" s="1"/>
  <c r="P17" i="2880"/>
  <c r="Q17" i="2880" s="1"/>
  <c r="P29" i="2880"/>
  <c r="Q29" i="2880" s="1"/>
  <c r="P37" i="2880"/>
  <c r="Q37" i="2880" s="1"/>
  <c r="V30" i="2880"/>
  <c r="W30" i="2880" s="1"/>
  <c r="V38" i="2880"/>
  <c r="W38" i="2880" s="1"/>
  <c r="AA13" i="2880"/>
  <c r="AB13" i="2880" s="1"/>
  <c r="AA29" i="2880"/>
  <c r="AB29" i="2880" s="1"/>
  <c r="AF16" i="2880"/>
  <c r="AG16" i="2880" s="1"/>
  <c r="AQ4" i="2880"/>
  <c r="AP28" i="2880" s="1"/>
  <c r="AQ28" i="2880" s="1"/>
  <c r="AP15" i="2880"/>
  <c r="AQ15" i="2880" s="1"/>
  <c r="AP23" i="2880"/>
  <c r="AQ23" i="2880" s="1"/>
  <c r="AP16" i="2880"/>
  <c r="AQ16" i="2880" s="1"/>
  <c r="AU24" i="2880"/>
  <c r="AV24" i="2880" s="1"/>
  <c r="V16" i="2881"/>
  <c r="W16" i="2881" s="1"/>
  <c r="V24" i="2881"/>
  <c r="W24" i="2881" s="1"/>
  <c r="V7" i="2881"/>
  <c r="AA14" i="2881"/>
  <c r="AB14" i="2881" s="1"/>
  <c r="AA22" i="2881"/>
  <c r="AB22" i="2881" s="1"/>
  <c r="AA30" i="2881"/>
  <c r="AB30" i="2881" s="1"/>
  <c r="AA38" i="2881"/>
  <c r="AB38" i="2881" s="1"/>
  <c r="AA33" i="2881"/>
  <c r="AB33" i="2881" s="1"/>
  <c r="P23" i="2882"/>
  <c r="Q23" i="2882" s="1"/>
  <c r="V27" i="2882"/>
  <c r="W27" i="2882" s="1"/>
  <c r="V35" i="2882"/>
  <c r="W35" i="2882" s="1"/>
  <c r="AA18" i="2882"/>
  <c r="AB18" i="2882" s="1"/>
  <c r="AK20" i="2882"/>
  <c r="AL20" i="2882" s="1"/>
  <c r="AK28" i="2882"/>
  <c r="AL28" i="2882" s="1"/>
  <c r="AP19" i="2882"/>
  <c r="AQ19" i="2882" s="1"/>
  <c r="AU34" i="2882"/>
  <c r="AV34" i="2882" s="1"/>
  <c r="V13" i="2883"/>
  <c r="W13" i="2883" s="1"/>
  <c r="V29" i="2883"/>
  <c r="W29" i="2883" s="1"/>
  <c r="V37" i="2883"/>
  <c r="W37" i="2883" s="1"/>
  <c r="V27" i="2883"/>
  <c r="W27" i="2883" s="1"/>
  <c r="AA23" i="2883"/>
  <c r="AB23" i="2883" s="1"/>
  <c r="AA27" i="2883"/>
  <c r="AB27" i="2883" s="1"/>
  <c r="P13" i="2884"/>
  <c r="Q13" i="2884" s="1"/>
  <c r="V15" i="2884"/>
  <c r="W15" i="2884" s="1"/>
  <c r="AP10" i="2884"/>
  <c r="AQ10" i="2884" s="1"/>
  <c r="AP26" i="2884"/>
  <c r="AQ26" i="2884" s="1"/>
  <c r="AU31" i="2884"/>
  <c r="AV31" i="2884" s="1"/>
  <c r="AA15" i="2885"/>
  <c r="AB15" i="2885" s="1"/>
  <c r="AP8" i="2885"/>
  <c r="AQ8" i="2885" s="1"/>
  <c r="AP16" i="2885"/>
  <c r="AQ16" i="2885" s="1"/>
  <c r="AP31" i="2885"/>
  <c r="AQ31" i="2885" s="1"/>
  <c r="AU19" i="2885"/>
  <c r="AV19" i="2885" s="1"/>
  <c r="AU23" i="2885"/>
  <c r="AV23" i="2885" s="1"/>
  <c r="AU16" i="2885"/>
  <c r="AV16" i="2885" s="1"/>
  <c r="AU34" i="2885"/>
  <c r="AV34" i="2885" s="1"/>
  <c r="AA13" i="2886"/>
  <c r="AB13" i="2886" s="1"/>
  <c r="AA9" i="2886"/>
  <c r="AB9" i="2886" s="1"/>
  <c r="AA17" i="2886"/>
  <c r="AB17" i="2886" s="1"/>
  <c r="AA32" i="2886"/>
  <c r="AB32" i="2886" s="1"/>
  <c r="AF12" i="2886"/>
  <c r="AG12" i="2886" s="1"/>
  <c r="AF28" i="2886"/>
  <c r="AG28" i="2886" s="1"/>
  <c r="AG4" i="2886"/>
  <c r="AF21" i="2886"/>
  <c r="AG21" i="2886" s="1"/>
  <c r="AF36" i="2886"/>
  <c r="AG36" i="2886" s="1"/>
  <c r="AU32" i="2886"/>
  <c r="AV32" i="2886" s="1"/>
  <c r="AF29" i="2887"/>
  <c r="AG29" i="2887" s="1"/>
  <c r="AU14" i="2887"/>
  <c r="AV14" i="2887" s="1"/>
  <c r="AU38" i="2887"/>
  <c r="AV38" i="2887" s="1"/>
  <c r="AA28" i="2889"/>
  <c r="AB28" i="2889" s="1"/>
  <c r="V29" i="2890"/>
  <c r="W29" i="2890" s="1"/>
  <c r="AU10" i="2890"/>
  <c r="AV10" i="2890" s="1"/>
  <c r="AU22" i="2890"/>
  <c r="AV22" i="2890" s="1"/>
  <c r="AG4" i="2892"/>
  <c r="AF11" i="2892" s="1"/>
  <c r="AG11" i="2892" s="1"/>
  <c r="AF15" i="2892"/>
  <c r="AG15" i="2892" s="1"/>
  <c r="AF23" i="2892"/>
  <c r="AG23" i="2892" s="1"/>
  <c r="AF31" i="2892"/>
  <c r="AG31" i="2892" s="1"/>
  <c r="AP8" i="2892"/>
  <c r="AQ8" i="2892" s="1"/>
  <c r="AU20" i="2892"/>
  <c r="AV20" i="2892" s="1"/>
  <c r="V12" i="2898"/>
  <c r="W12" i="2898" s="1"/>
  <c r="P8" i="2880"/>
  <c r="Q8" i="2880" s="1"/>
  <c r="P10" i="2880"/>
  <c r="Q10" i="2880" s="1"/>
  <c r="P12" i="2880"/>
  <c r="Q12" i="2880" s="1"/>
  <c r="P14" i="2880"/>
  <c r="Q14" i="2880" s="1"/>
  <c r="P16" i="2880"/>
  <c r="Q16" i="2880" s="1"/>
  <c r="P18" i="2880"/>
  <c r="Q18" i="2880" s="1"/>
  <c r="P20" i="2880"/>
  <c r="Q20" i="2880" s="1"/>
  <c r="P22" i="2880"/>
  <c r="Q22" i="2880" s="1"/>
  <c r="P24" i="2880"/>
  <c r="Q24" i="2880" s="1"/>
  <c r="P26" i="2880"/>
  <c r="Q26" i="2880" s="1"/>
  <c r="P28" i="2880"/>
  <c r="Q28" i="2880" s="1"/>
  <c r="P30" i="2880"/>
  <c r="Q30" i="2880" s="1"/>
  <c r="P32" i="2880"/>
  <c r="Q32" i="2880" s="1"/>
  <c r="P34" i="2880"/>
  <c r="Q34" i="2880" s="1"/>
  <c r="P38" i="2880"/>
  <c r="Q38" i="2880" s="1"/>
  <c r="Q47" i="2880"/>
  <c r="V8" i="2880"/>
  <c r="W8" i="2880" s="1"/>
  <c r="AA7" i="2880"/>
  <c r="AF26" i="2880"/>
  <c r="AG26" i="2880" s="1"/>
  <c r="AF30" i="2880"/>
  <c r="AG30" i="2880" s="1"/>
  <c r="AF34" i="2880"/>
  <c r="AG34" i="2880" s="1"/>
  <c r="AF38" i="2880"/>
  <c r="AG38" i="2880" s="1"/>
  <c r="AF12" i="2880"/>
  <c r="AG12" i="2880" s="1"/>
  <c r="AF20" i="2880"/>
  <c r="AG20" i="2880" s="1"/>
  <c r="AL4" i="2880"/>
  <c r="AK31" i="2880"/>
  <c r="AL31" i="2880" s="1"/>
  <c r="AP9" i="2880"/>
  <c r="AQ9" i="2880" s="1"/>
  <c r="AP17" i="2880"/>
  <c r="AQ17" i="2880" s="1"/>
  <c r="AP33" i="2880"/>
  <c r="AQ33" i="2880" s="1"/>
  <c r="AP12" i="2880"/>
  <c r="AQ12" i="2880" s="1"/>
  <c r="AP21" i="2880"/>
  <c r="AQ21" i="2880" s="1"/>
  <c r="AP32" i="2880"/>
  <c r="AQ32" i="2880" s="1"/>
  <c r="AU26" i="2880"/>
  <c r="AV26" i="2880" s="1"/>
  <c r="AU30" i="2880"/>
  <c r="AV30" i="2880" s="1"/>
  <c r="AU16" i="2880"/>
  <c r="AV16" i="2880" s="1"/>
  <c r="AU32" i="2880"/>
  <c r="AV32" i="2880" s="1"/>
  <c r="AG4" i="2881"/>
  <c r="AF28" i="2881" s="1"/>
  <c r="AG28" i="2881" s="1"/>
  <c r="AF27" i="2881"/>
  <c r="AG27" i="2881" s="1"/>
  <c r="AF31" i="2881"/>
  <c r="AG31" i="2881" s="1"/>
  <c r="AF35" i="2881"/>
  <c r="AG35" i="2881" s="1"/>
  <c r="AF37" i="2881"/>
  <c r="AG37" i="2881" s="1"/>
  <c r="AK13" i="2881"/>
  <c r="AL13" i="2881" s="1"/>
  <c r="AP8" i="2881"/>
  <c r="AQ8" i="2881" s="1"/>
  <c r="AP12" i="2881"/>
  <c r="AQ12" i="2881" s="1"/>
  <c r="AP16" i="2881"/>
  <c r="AQ16" i="2881" s="1"/>
  <c r="AP20" i="2881"/>
  <c r="AQ20" i="2881" s="1"/>
  <c r="AP24" i="2881"/>
  <c r="AQ24" i="2881" s="1"/>
  <c r="AP28" i="2881"/>
  <c r="AQ28" i="2881" s="1"/>
  <c r="AP32" i="2881"/>
  <c r="AQ32" i="2881" s="1"/>
  <c r="AP9" i="2881"/>
  <c r="AQ9" i="2881" s="1"/>
  <c r="AP7" i="2881"/>
  <c r="AU10" i="2881"/>
  <c r="AV10" i="2881" s="1"/>
  <c r="AU14" i="2881"/>
  <c r="AV14" i="2881" s="1"/>
  <c r="AU26" i="2881"/>
  <c r="AV26" i="2881" s="1"/>
  <c r="AU30" i="2881"/>
  <c r="AV30" i="2881" s="1"/>
  <c r="AU17" i="2881"/>
  <c r="AV17" i="2881" s="1"/>
  <c r="AU33" i="2881"/>
  <c r="AV33" i="2881" s="1"/>
  <c r="P37" i="2882"/>
  <c r="Q37" i="2882" s="1"/>
  <c r="AA8" i="2882"/>
  <c r="AB8" i="2882" s="1"/>
  <c r="AA12" i="2882"/>
  <c r="AB12" i="2882" s="1"/>
  <c r="AA24" i="2882"/>
  <c r="AB24" i="2882" s="1"/>
  <c r="AU8" i="2882"/>
  <c r="AV8" i="2882" s="1"/>
  <c r="AU12" i="2882"/>
  <c r="AV12" i="2882" s="1"/>
  <c r="AU24" i="2882"/>
  <c r="AV24" i="2882" s="1"/>
  <c r="AA12" i="2883"/>
  <c r="AB12" i="2883" s="1"/>
  <c r="AA29" i="2883"/>
  <c r="AB29" i="2883" s="1"/>
  <c r="AP32" i="2883"/>
  <c r="AQ32" i="2883" s="1"/>
  <c r="P29" i="2884"/>
  <c r="Q29" i="2884" s="1"/>
  <c r="V29" i="2884"/>
  <c r="W29" i="2884" s="1"/>
  <c r="V38" i="2884"/>
  <c r="W38" i="2884" s="1"/>
  <c r="AF18" i="2884"/>
  <c r="AG18" i="2884" s="1"/>
  <c r="AF22" i="2884"/>
  <c r="AG22" i="2884" s="1"/>
  <c r="AF19" i="2884"/>
  <c r="AG19" i="2884" s="1"/>
  <c r="AF35" i="2884"/>
  <c r="AG35" i="2884" s="1"/>
  <c r="AK7" i="2884"/>
  <c r="AL4" i="2884"/>
  <c r="AK11" i="2884"/>
  <c r="AL11" i="2884" s="1"/>
  <c r="AK19" i="2884"/>
  <c r="AL19" i="2884" s="1"/>
  <c r="AK23" i="2884"/>
  <c r="AL23" i="2884" s="1"/>
  <c r="AK27" i="2884"/>
  <c r="AL27" i="2884" s="1"/>
  <c r="AK35" i="2884"/>
  <c r="AL35" i="2884" s="1"/>
  <c r="AK15" i="2884"/>
  <c r="AL15" i="2884" s="1"/>
  <c r="AK26" i="2884"/>
  <c r="AL26" i="2884" s="1"/>
  <c r="AK37" i="2884"/>
  <c r="AL37" i="2884" s="1"/>
  <c r="AP33" i="2884"/>
  <c r="AQ33" i="2884" s="1"/>
  <c r="P33" i="2885"/>
  <c r="Q33" i="2885" s="1"/>
  <c r="P36" i="2885"/>
  <c r="Q36" i="2885" s="1"/>
  <c r="V19" i="2885"/>
  <c r="W19" i="2885" s="1"/>
  <c r="V26" i="2885"/>
  <c r="W26" i="2885" s="1"/>
  <c r="AF7" i="2885"/>
  <c r="AG4" i="2885"/>
  <c r="AF11" i="2885"/>
  <c r="AG11" i="2885" s="1"/>
  <c r="AF15" i="2885"/>
  <c r="AG15" i="2885" s="1"/>
  <c r="AF19" i="2885"/>
  <c r="AG19" i="2885" s="1"/>
  <c r="AF23" i="2885"/>
  <c r="AG23" i="2885" s="1"/>
  <c r="AF31" i="2885"/>
  <c r="AG31" i="2885" s="1"/>
  <c r="AF35" i="2885"/>
  <c r="AG35" i="2885" s="1"/>
  <c r="AK17" i="2885"/>
  <c r="AL17" i="2885" s="1"/>
  <c r="AK29" i="2885"/>
  <c r="AL29" i="2885" s="1"/>
  <c r="AK26" i="2885"/>
  <c r="AL26" i="2885" s="1"/>
  <c r="AK34" i="2885"/>
  <c r="AL34" i="2885" s="1"/>
  <c r="Q7" i="2886"/>
  <c r="V12" i="2886"/>
  <c r="W12" i="2886" s="1"/>
  <c r="W4" i="2886"/>
  <c r="V21" i="2886"/>
  <c r="W21" i="2886" s="1"/>
  <c r="AF30" i="2886"/>
  <c r="AG30" i="2886" s="1"/>
  <c r="AK13" i="2886"/>
  <c r="AL13" i="2886" s="1"/>
  <c r="AK29" i="2886"/>
  <c r="AL29" i="2886" s="1"/>
  <c r="AK9" i="2886"/>
  <c r="AL9" i="2886" s="1"/>
  <c r="AK17" i="2886"/>
  <c r="AL17" i="2886" s="1"/>
  <c r="AK32" i="2886"/>
  <c r="AL32" i="2886" s="1"/>
  <c r="AP24" i="2886"/>
  <c r="AQ24" i="2886" s="1"/>
  <c r="AP28" i="2886"/>
  <c r="AQ28" i="2886" s="1"/>
  <c r="AQ4" i="2886"/>
  <c r="AP17" i="2886" s="1"/>
  <c r="AQ17" i="2886" s="1"/>
  <c r="AP31" i="2886"/>
  <c r="AQ31" i="2886" s="1"/>
  <c r="AP36" i="2886"/>
  <c r="AQ36" i="2886" s="1"/>
  <c r="V26" i="2888"/>
  <c r="W26" i="2888" s="1"/>
  <c r="AB4" i="2888"/>
  <c r="AF26" i="2888"/>
  <c r="AG26" i="2888" s="1"/>
  <c r="AK7" i="2888"/>
  <c r="AL4" i="2888"/>
  <c r="AK11" i="2888"/>
  <c r="AL11" i="2888" s="1"/>
  <c r="AK23" i="2888"/>
  <c r="AL23" i="2888" s="1"/>
  <c r="AK27" i="2888"/>
  <c r="AL27" i="2888" s="1"/>
  <c r="AK14" i="2888"/>
  <c r="AL14" i="2888" s="1"/>
  <c r="AK19" i="2888"/>
  <c r="AL19" i="2888" s="1"/>
  <c r="AK26" i="2888"/>
  <c r="AL26" i="2888" s="1"/>
  <c r="AK38" i="2888"/>
  <c r="AL38" i="2888" s="1"/>
  <c r="AP26" i="2888"/>
  <c r="AQ26" i="2888" s="1"/>
  <c r="AV4" i="2888"/>
  <c r="AU23" i="2888" s="1"/>
  <c r="AV23" i="2888" s="1"/>
  <c r="W4" i="2889"/>
  <c r="AU9" i="2889"/>
  <c r="AV9" i="2889" s="1"/>
  <c r="AU13" i="2889"/>
  <c r="AV13" i="2889" s="1"/>
  <c r="AU29" i="2889"/>
  <c r="AV29" i="2889" s="1"/>
  <c r="AU33" i="2889"/>
  <c r="AV33" i="2889" s="1"/>
  <c r="P27" i="2890"/>
  <c r="Q27" i="2890" s="1"/>
  <c r="P31" i="2890"/>
  <c r="Q31" i="2890" s="1"/>
  <c r="AF9" i="2891"/>
  <c r="AG9" i="2891" s="1"/>
  <c r="AK26" i="2891"/>
  <c r="AL26" i="2891" s="1"/>
  <c r="AP23" i="2891"/>
  <c r="AQ23" i="2891" s="1"/>
  <c r="AK10" i="2892"/>
  <c r="AL10" i="2892" s="1"/>
  <c r="AK18" i="2892"/>
  <c r="AL18" i="2892" s="1"/>
  <c r="AF17" i="2894"/>
  <c r="AG17" i="2894" s="1"/>
  <c r="AF21" i="2894"/>
  <c r="AG21" i="2894" s="1"/>
  <c r="AF37" i="2894"/>
  <c r="AG37" i="2894" s="1"/>
  <c r="AF10" i="2894"/>
  <c r="AG10" i="2894" s="1"/>
  <c r="AA28" i="2895"/>
  <c r="AB28" i="2895" s="1"/>
  <c r="AK34" i="2895"/>
  <c r="AL34" i="2895" s="1"/>
  <c r="V16" i="2897"/>
  <c r="W16" i="2897" s="1"/>
  <c r="V33" i="2897"/>
  <c r="W33" i="2897" s="1"/>
  <c r="W4" i="2897"/>
  <c r="AU9" i="2897"/>
  <c r="AV9" i="2897" s="1"/>
  <c r="AV4" i="2897"/>
  <c r="AU18" i="2897" s="1"/>
  <c r="AV18" i="2897" s="1"/>
  <c r="AU23" i="2897"/>
  <c r="AV23" i="2897" s="1"/>
  <c r="AA8" i="2898"/>
  <c r="AB8" i="2898" s="1"/>
  <c r="AK10" i="2900"/>
  <c r="AL10" i="2900" s="1"/>
  <c r="AK26" i="2900"/>
  <c r="AL26" i="2900" s="1"/>
  <c r="AK29" i="2900"/>
  <c r="AL29" i="2900" s="1"/>
  <c r="AK34" i="2900"/>
  <c r="AL34" i="2900" s="1"/>
  <c r="AK16" i="2880"/>
  <c r="AL16" i="2880" s="1"/>
  <c r="AK24" i="2880"/>
  <c r="AL24" i="2880" s="1"/>
  <c r="AV4" i="2880"/>
  <c r="AU14" i="2880" s="1"/>
  <c r="AV14" i="2880" s="1"/>
  <c r="AU11" i="2880"/>
  <c r="AV11" i="2880" s="1"/>
  <c r="AU15" i="2880"/>
  <c r="AV15" i="2880" s="1"/>
  <c r="AU19" i="2880"/>
  <c r="AV19" i="2880" s="1"/>
  <c r="AU20" i="2880"/>
  <c r="AV20" i="2880" s="1"/>
  <c r="AU36" i="2880"/>
  <c r="AV36" i="2880" s="1"/>
  <c r="T47" i="2881"/>
  <c r="P47" i="2881"/>
  <c r="R47" i="2881"/>
  <c r="S47" i="2881"/>
  <c r="N44" i="2881"/>
  <c r="U47" i="2881"/>
  <c r="V10" i="2881"/>
  <c r="W10" i="2881" s="1"/>
  <c r="V14" i="2881"/>
  <c r="W14" i="2881" s="1"/>
  <c r="V18" i="2881"/>
  <c r="W18" i="2881" s="1"/>
  <c r="V22" i="2881"/>
  <c r="W22" i="2881" s="1"/>
  <c r="V26" i="2881"/>
  <c r="W26" i="2881" s="1"/>
  <c r="V30" i="2881"/>
  <c r="W30" i="2881" s="1"/>
  <c r="V34" i="2881"/>
  <c r="W34" i="2881" s="1"/>
  <c r="V38" i="2881"/>
  <c r="W38" i="2881" s="1"/>
  <c r="V17" i="2881"/>
  <c r="W17" i="2881" s="1"/>
  <c r="V33" i="2881"/>
  <c r="W33" i="2881" s="1"/>
  <c r="AA8" i="2881"/>
  <c r="AB8" i="2881" s="1"/>
  <c r="AA12" i="2881"/>
  <c r="AB12" i="2881" s="1"/>
  <c r="AA16" i="2881"/>
  <c r="AB16" i="2881" s="1"/>
  <c r="AA20" i="2881"/>
  <c r="AB20" i="2881" s="1"/>
  <c r="AA24" i="2881"/>
  <c r="AB24" i="2881" s="1"/>
  <c r="AA9" i="2881"/>
  <c r="AB9" i="2881" s="1"/>
  <c r="AF10" i="2881"/>
  <c r="AG10" i="2881" s="1"/>
  <c r="AF14" i="2881"/>
  <c r="AG14" i="2881" s="1"/>
  <c r="AF18" i="2881"/>
  <c r="AG18" i="2881" s="1"/>
  <c r="AF22" i="2881"/>
  <c r="AG22" i="2881" s="1"/>
  <c r="AF26" i="2881"/>
  <c r="AG26" i="2881" s="1"/>
  <c r="AF30" i="2881"/>
  <c r="AG30" i="2881" s="1"/>
  <c r="AF34" i="2881"/>
  <c r="AG34" i="2881" s="1"/>
  <c r="AF38" i="2881"/>
  <c r="AG38" i="2881" s="1"/>
  <c r="AF17" i="2881"/>
  <c r="AG17" i="2881" s="1"/>
  <c r="AF33" i="2881"/>
  <c r="AG33" i="2881" s="1"/>
  <c r="AK20" i="2881"/>
  <c r="AL20" i="2881" s="1"/>
  <c r="AP10" i="2881"/>
  <c r="AQ10" i="2881" s="1"/>
  <c r="AP14" i="2881"/>
  <c r="AQ14" i="2881" s="1"/>
  <c r="AP18" i="2881"/>
  <c r="AQ18" i="2881" s="1"/>
  <c r="AP22" i="2881"/>
  <c r="AQ22" i="2881" s="1"/>
  <c r="AP26" i="2881"/>
  <c r="AQ26" i="2881" s="1"/>
  <c r="AP30" i="2881"/>
  <c r="AQ30" i="2881" s="1"/>
  <c r="AP34" i="2881"/>
  <c r="AQ34" i="2881" s="1"/>
  <c r="AP38" i="2881"/>
  <c r="AQ38" i="2881" s="1"/>
  <c r="AP17" i="2881"/>
  <c r="AQ17" i="2881" s="1"/>
  <c r="AP33" i="2881"/>
  <c r="AQ33" i="2881" s="1"/>
  <c r="AU16" i="2881"/>
  <c r="AV16" i="2881" s="1"/>
  <c r="AU20" i="2881"/>
  <c r="AV20" i="2881" s="1"/>
  <c r="P17" i="2882"/>
  <c r="Q17" i="2882" s="1"/>
  <c r="V18" i="2882"/>
  <c r="W18" i="2882" s="1"/>
  <c r="V34" i="2882"/>
  <c r="W34" i="2882" s="1"/>
  <c r="AA9" i="2882"/>
  <c r="AB9" i="2882" s="1"/>
  <c r="AA13" i="2882"/>
  <c r="AB13" i="2882" s="1"/>
  <c r="AA17" i="2882"/>
  <c r="AB17" i="2882" s="1"/>
  <c r="AA21" i="2882"/>
  <c r="AB21" i="2882" s="1"/>
  <c r="AA14" i="2882"/>
  <c r="AB14" i="2882" s="1"/>
  <c r="AA30" i="2882"/>
  <c r="AB30" i="2882" s="1"/>
  <c r="AK7" i="2882"/>
  <c r="AL4" i="2882"/>
  <c r="AK29" i="2882" s="1"/>
  <c r="AL29" i="2882" s="1"/>
  <c r="AK15" i="2882"/>
  <c r="AL15" i="2882" s="1"/>
  <c r="AK19" i="2882"/>
  <c r="AL19" i="2882" s="1"/>
  <c r="AK23" i="2882"/>
  <c r="AL23" i="2882" s="1"/>
  <c r="AK31" i="2882"/>
  <c r="AL31" i="2882" s="1"/>
  <c r="AK35" i="2882"/>
  <c r="AL35" i="2882" s="1"/>
  <c r="AK22" i="2882"/>
  <c r="AL22" i="2882" s="1"/>
  <c r="AP34" i="2882"/>
  <c r="AQ34" i="2882" s="1"/>
  <c r="AU9" i="2882"/>
  <c r="AV9" i="2882" s="1"/>
  <c r="AU13" i="2882"/>
  <c r="AV13" i="2882" s="1"/>
  <c r="AU17" i="2882"/>
  <c r="AV17" i="2882" s="1"/>
  <c r="AU21" i="2882"/>
  <c r="AV21" i="2882" s="1"/>
  <c r="AU14" i="2882"/>
  <c r="AV14" i="2882" s="1"/>
  <c r="AU30" i="2882"/>
  <c r="AV30" i="2882" s="1"/>
  <c r="P10" i="2883"/>
  <c r="Q10" i="2883" s="1"/>
  <c r="P26" i="2883"/>
  <c r="Q26" i="2883" s="1"/>
  <c r="V19" i="2883"/>
  <c r="W19" i="2883" s="1"/>
  <c r="V35" i="2883"/>
  <c r="W35" i="2883" s="1"/>
  <c r="AF22" i="2883"/>
  <c r="AG22" i="2883" s="1"/>
  <c r="AP33" i="2883"/>
  <c r="AQ33" i="2883" s="1"/>
  <c r="AU11" i="2883"/>
  <c r="AV11" i="2883" s="1"/>
  <c r="AU35" i="2883"/>
  <c r="AV35" i="2883" s="1"/>
  <c r="P9" i="2884"/>
  <c r="Q9" i="2884" s="1"/>
  <c r="V7" i="2884"/>
  <c r="W4" i="2884"/>
  <c r="V19" i="2884"/>
  <c r="W19" i="2884" s="1"/>
  <c r="V23" i="2884"/>
  <c r="W23" i="2884" s="1"/>
  <c r="V31" i="2884"/>
  <c r="W31" i="2884" s="1"/>
  <c r="V35" i="2884"/>
  <c r="W35" i="2884" s="1"/>
  <c r="V17" i="2884"/>
  <c r="W17" i="2884" s="1"/>
  <c r="V34" i="2884"/>
  <c r="W34" i="2884" s="1"/>
  <c r="AA20" i="2884"/>
  <c r="AB20" i="2884" s="1"/>
  <c r="AA24" i="2884"/>
  <c r="AB24" i="2884" s="1"/>
  <c r="AA7" i="2884"/>
  <c r="AA30" i="2884"/>
  <c r="AB30" i="2884" s="1"/>
  <c r="AF28" i="2884"/>
  <c r="AG28" i="2884" s="1"/>
  <c r="AF32" i="2884"/>
  <c r="AG32" i="2884" s="1"/>
  <c r="AG4" i="2884"/>
  <c r="AF9" i="2884" s="1"/>
  <c r="AG9" i="2884" s="1"/>
  <c r="AK14" i="2884"/>
  <c r="AL14" i="2884" s="1"/>
  <c r="AK18" i="2884"/>
  <c r="AL18" i="2884" s="1"/>
  <c r="AK22" i="2884"/>
  <c r="AL22" i="2884" s="1"/>
  <c r="AK34" i="2884"/>
  <c r="AL34" i="2884" s="1"/>
  <c r="AK38" i="2884"/>
  <c r="AL38" i="2884" s="1"/>
  <c r="AK33" i="2884"/>
  <c r="AL33" i="2884" s="1"/>
  <c r="AU10" i="2884"/>
  <c r="AV10" i="2884" s="1"/>
  <c r="AU26" i="2884"/>
  <c r="AV26" i="2884" s="1"/>
  <c r="AU34" i="2884"/>
  <c r="AV34" i="2884" s="1"/>
  <c r="V28" i="2885"/>
  <c r="W28" i="2885" s="1"/>
  <c r="V31" i="2885"/>
  <c r="W31" i="2885" s="1"/>
  <c r="AA12" i="2885"/>
  <c r="AB12" i="2885" s="1"/>
  <c r="AA36" i="2885"/>
  <c r="AB36" i="2885" s="1"/>
  <c r="AF13" i="2885"/>
  <c r="AG13" i="2885" s="1"/>
  <c r="AF17" i="2885"/>
  <c r="AG17" i="2885" s="1"/>
  <c r="AF29" i="2885"/>
  <c r="AG29" i="2885" s="1"/>
  <c r="AF22" i="2885"/>
  <c r="AG22" i="2885" s="1"/>
  <c r="AF32" i="2885"/>
  <c r="AG32" i="2885" s="1"/>
  <c r="AK24" i="2885"/>
  <c r="AL24" i="2885" s="1"/>
  <c r="AK32" i="2885"/>
  <c r="AL32" i="2885" s="1"/>
  <c r="AK23" i="2885"/>
  <c r="AL23" i="2885" s="1"/>
  <c r="AK31" i="2885"/>
  <c r="AL31" i="2885" s="1"/>
  <c r="AL4" i="2885"/>
  <c r="AK12" i="2885" s="1"/>
  <c r="AL12" i="2885" s="1"/>
  <c r="AP14" i="2885"/>
  <c r="AQ14" i="2885" s="1"/>
  <c r="AP19" i="2885"/>
  <c r="AQ19" i="2885" s="1"/>
  <c r="AP26" i="2885"/>
  <c r="AQ26" i="2885" s="1"/>
  <c r="AU15" i="2885"/>
  <c r="AV15" i="2885" s="1"/>
  <c r="AU22" i="2885"/>
  <c r="AV22" i="2885" s="1"/>
  <c r="P33" i="2886"/>
  <c r="Q33" i="2886" s="1"/>
  <c r="P25" i="2886"/>
  <c r="Q25" i="2886" s="1"/>
  <c r="P17" i="2886"/>
  <c r="Q17" i="2886" s="1"/>
  <c r="P9" i="2886"/>
  <c r="Q9" i="2886" s="1"/>
  <c r="P21" i="2886"/>
  <c r="Q21" i="2886" s="1"/>
  <c r="P37" i="2886"/>
  <c r="Q37" i="2886" s="1"/>
  <c r="P29" i="2886"/>
  <c r="Q29" i="2886" s="1"/>
  <c r="P13" i="2886"/>
  <c r="Q13" i="2886" s="1"/>
  <c r="P11" i="2886"/>
  <c r="Q11" i="2886" s="1"/>
  <c r="P19" i="2886"/>
  <c r="Q19" i="2886" s="1"/>
  <c r="P27" i="2886"/>
  <c r="Q27" i="2886" s="1"/>
  <c r="P35" i="2886"/>
  <c r="Q35" i="2886" s="1"/>
  <c r="V15" i="2886"/>
  <c r="W15" i="2886" s="1"/>
  <c r="V20" i="2886"/>
  <c r="W20" i="2886" s="1"/>
  <c r="AA15" i="2886"/>
  <c r="AB15" i="2886" s="1"/>
  <c r="AA20" i="2886"/>
  <c r="AB20" i="2886" s="1"/>
  <c r="AA27" i="2886"/>
  <c r="AB27" i="2886" s="1"/>
  <c r="AF15" i="2886"/>
  <c r="AG15" i="2886" s="1"/>
  <c r="AF20" i="2886"/>
  <c r="AG20" i="2886" s="1"/>
  <c r="AF27" i="2886"/>
  <c r="AG27" i="2886" s="1"/>
  <c r="AK15" i="2886"/>
  <c r="AL15" i="2886" s="1"/>
  <c r="AK20" i="2886"/>
  <c r="AL20" i="2886" s="1"/>
  <c r="AK27" i="2886"/>
  <c r="AL27" i="2886" s="1"/>
  <c r="AP15" i="2886"/>
  <c r="AQ15" i="2886" s="1"/>
  <c r="AP20" i="2886"/>
  <c r="AQ20" i="2886" s="1"/>
  <c r="AP27" i="2886"/>
  <c r="AQ27" i="2886" s="1"/>
  <c r="AU27" i="2886"/>
  <c r="AV27" i="2886" s="1"/>
  <c r="T47" i="2887"/>
  <c r="P47" i="2887"/>
  <c r="S47" i="2887"/>
  <c r="N44" i="2887"/>
  <c r="R47" i="2887"/>
  <c r="U47" i="2887"/>
  <c r="P18" i="2887"/>
  <c r="Q18" i="2887" s="1"/>
  <c r="P34" i="2887"/>
  <c r="Q34" i="2887" s="1"/>
  <c r="AF13" i="2887"/>
  <c r="AG13" i="2887" s="1"/>
  <c r="AF18" i="2887"/>
  <c r="AG18" i="2887" s="1"/>
  <c r="AU21" i="2887"/>
  <c r="AV21" i="2887" s="1"/>
  <c r="V38" i="2888"/>
  <c r="W38" i="2888" s="1"/>
  <c r="AP38" i="2888"/>
  <c r="AQ38" i="2888" s="1"/>
  <c r="P8" i="2889"/>
  <c r="Q8" i="2889" s="1"/>
  <c r="P24" i="2889"/>
  <c r="Q24" i="2889" s="1"/>
  <c r="P10" i="2890"/>
  <c r="Q10" i="2890" s="1"/>
  <c r="P23" i="2890"/>
  <c r="Q23" i="2890" s="1"/>
  <c r="W4" i="2890"/>
  <c r="V28" i="2890"/>
  <c r="W28" i="2890" s="1"/>
  <c r="AQ4" i="2890"/>
  <c r="AP28" i="2890"/>
  <c r="AQ28" i="2890" s="1"/>
  <c r="V10" i="2891"/>
  <c r="W10" i="2891" s="1"/>
  <c r="V34" i="2891"/>
  <c r="W34" i="2891" s="1"/>
  <c r="AB4" i="2891"/>
  <c r="AA7" i="2891"/>
  <c r="AA11" i="2891"/>
  <c r="AB11" i="2891" s="1"/>
  <c r="AA15" i="2891"/>
  <c r="AB15" i="2891" s="1"/>
  <c r="AA19" i="2891"/>
  <c r="AB19" i="2891" s="1"/>
  <c r="AA23" i="2891"/>
  <c r="AB23" i="2891" s="1"/>
  <c r="AA27" i="2891"/>
  <c r="AB27" i="2891" s="1"/>
  <c r="AA31" i="2891"/>
  <c r="AB31" i="2891" s="1"/>
  <c r="AA35" i="2891"/>
  <c r="AB35" i="2891" s="1"/>
  <c r="AK33" i="2891"/>
  <c r="AL33" i="2891" s="1"/>
  <c r="AP22" i="2891"/>
  <c r="AQ22" i="2891" s="1"/>
  <c r="AV4" i="2891"/>
  <c r="AU19" i="2891"/>
  <c r="AV19" i="2891" s="1"/>
  <c r="AU35" i="2891"/>
  <c r="AV35" i="2891" s="1"/>
  <c r="P23" i="2892"/>
  <c r="Q23" i="2892" s="1"/>
  <c r="AB4" i="2893"/>
  <c r="AA19" i="2893"/>
  <c r="AB19" i="2893" s="1"/>
  <c r="AA35" i="2893"/>
  <c r="AB35" i="2893" s="1"/>
  <c r="AF26" i="2893"/>
  <c r="AG26" i="2893" s="1"/>
  <c r="AP10" i="2893"/>
  <c r="AQ10" i="2893" s="1"/>
  <c r="AP26" i="2893"/>
  <c r="AQ26" i="2893" s="1"/>
  <c r="V8" i="2894"/>
  <c r="W8" i="2894" s="1"/>
  <c r="V12" i="2894"/>
  <c r="W12" i="2894" s="1"/>
  <c r="V24" i="2894"/>
  <c r="W24" i="2894" s="1"/>
  <c r="V28" i="2894"/>
  <c r="W28" i="2894" s="1"/>
  <c r="V7" i="2894"/>
  <c r="V18" i="2894"/>
  <c r="W18" i="2894" s="1"/>
  <c r="W4" i="2894"/>
  <c r="V33" i="2894" s="1"/>
  <c r="W33" i="2894" s="1"/>
  <c r="AL4" i="2894"/>
  <c r="AK38" i="2894" s="1"/>
  <c r="AL38" i="2894" s="1"/>
  <c r="AK11" i="2894"/>
  <c r="AL11" i="2894" s="1"/>
  <c r="AK31" i="2894"/>
  <c r="AL31" i="2894" s="1"/>
  <c r="AK28" i="2895"/>
  <c r="AL28" i="2895" s="1"/>
  <c r="AK36" i="2895"/>
  <c r="AL36" i="2895" s="1"/>
  <c r="V19" i="2896"/>
  <c r="W19" i="2896" s="1"/>
  <c r="AA23" i="2897"/>
  <c r="AB23" i="2897" s="1"/>
  <c r="AF10" i="2897"/>
  <c r="AG10" i="2897" s="1"/>
  <c r="AQ4" i="2897"/>
  <c r="AP15" i="2897"/>
  <c r="AQ15" i="2897" s="1"/>
  <c r="V11" i="2900"/>
  <c r="W11" i="2900" s="1"/>
  <c r="V17" i="2901"/>
  <c r="W17" i="2901" s="1"/>
  <c r="V9" i="2901"/>
  <c r="W9" i="2901" s="1"/>
  <c r="V29" i="2901"/>
  <c r="W29" i="2901" s="1"/>
  <c r="V33" i="2901"/>
  <c r="W33" i="2901" s="1"/>
  <c r="V13" i="2901"/>
  <c r="W13" i="2901" s="1"/>
  <c r="V24" i="2901"/>
  <c r="W24" i="2901" s="1"/>
  <c r="V21" i="2901"/>
  <c r="W21" i="2901" s="1"/>
  <c r="V8" i="2901"/>
  <c r="W8" i="2901" s="1"/>
  <c r="AK31" i="2881"/>
  <c r="AL31" i="2881" s="1"/>
  <c r="AP13" i="2881"/>
  <c r="AQ13" i="2881" s="1"/>
  <c r="AP29" i="2881"/>
  <c r="AQ29" i="2881" s="1"/>
  <c r="AV4" i="2881"/>
  <c r="AU27" i="2881"/>
  <c r="AV27" i="2881" s="1"/>
  <c r="AU31" i="2881"/>
  <c r="AV31" i="2881" s="1"/>
  <c r="AU35" i="2881"/>
  <c r="AV35" i="2881" s="1"/>
  <c r="AU21" i="2881"/>
  <c r="AV21" i="2881" s="1"/>
  <c r="AU37" i="2881"/>
  <c r="AV37" i="2881" s="1"/>
  <c r="P8" i="2882"/>
  <c r="Q8" i="2882" s="1"/>
  <c r="P24" i="2882"/>
  <c r="Q24" i="2882" s="1"/>
  <c r="V9" i="2882"/>
  <c r="W9" i="2882" s="1"/>
  <c r="V21" i="2882"/>
  <c r="W21" i="2882" s="1"/>
  <c r="V14" i="2882"/>
  <c r="W14" i="2882" s="1"/>
  <c r="AA28" i="2882"/>
  <c r="AB28" i="2882" s="1"/>
  <c r="AA32" i="2882"/>
  <c r="AB32" i="2882" s="1"/>
  <c r="AA36" i="2882"/>
  <c r="AB36" i="2882" s="1"/>
  <c r="AA10" i="2882"/>
  <c r="AB10" i="2882" s="1"/>
  <c r="AA26" i="2882"/>
  <c r="AB26" i="2882" s="1"/>
  <c r="AG4" i="2882"/>
  <c r="AF17" i="2882" s="1"/>
  <c r="AG17" i="2882" s="1"/>
  <c r="AK18" i="2882"/>
  <c r="AL18" i="2882" s="1"/>
  <c r="AK34" i="2882"/>
  <c r="AL34" i="2882" s="1"/>
  <c r="AP9" i="2882"/>
  <c r="AQ9" i="2882" s="1"/>
  <c r="AP14" i="2882"/>
  <c r="AQ14" i="2882" s="1"/>
  <c r="AU28" i="2882"/>
  <c r="AV28" i="2882" s="1"/>
  <c r="AU32" i="2882"/>
  <c r="AV32" i="2882" s="1"/>
  <c r="AU36" i="2882"/>
  <c r="AV36" i="2882" s="1"/>
  <c r="AU10" i="2882"/>
  <c r="AV10" i="2882" s="1"/>
  <c r="AU26" i="2882"/>
  <c r="AV26" i="2882" s="1"/>
  <c r="P20" i="2883"/>
  <c r="Q20" i="2883" s="1"/>
  <c r="V10" i="2883"/>
  <c r="W10" i="2883" s="1"/>
  <c r="V14" i="2883"/>
  <c r="W14" i="2883" s="1"/>
  <c r="V18" i="2883"/>
  <c r="W18" i="2883" s="1"/>
  <c r="V22" i="2883"/>
  <c r="W22" i="2883" s="1"/>
  <c r="V15" i="2883"/>
  <c r="W15" i="2883" s="1"/>
  <c r="V31" i="2883"/>
  <c r="W31" i="2883" s="1"/>
  <c r="AG4" i="2883"/>
  <c r="AF9" i="2883" s="1"/>
  <c r="AG9" i="2883" s="1"/>
  <c r="AF7" i="2883"/>
  <c r="AF31" i="2883"/>
  <c r="AG31" i="2883" s="1"/>
  <c r="AF29" i="2883"/>
  <c r="AG29" i="2883" s="1"/>
  <c r="AU18" i="2883"/>
  <c r="AV18" i="2883" s="1"/>
  <c r="AU38" i="2883"/>
  <c r="AV38" i="2883" s="1"/>
  <c r="P8" i="2884"/>
  <c r="Q8" i="2884" s="1"/>
  <c r="P18" i="2884"/>
  <c r="Q18" i="2884" s="1"/>
  <c r="P21" i="2884"/>
  <c r="Q21" i="2884" s="1"/>
  <c r="P24" i="2884"/>
  <c r="Q24" i="2884" s="1"/>
  <c r="P34" i="2884"/>
  <c r="Q34" i="2884" s="1"/>
  <c r="P37" i="2884"/>
  <c r="Q37" i="2884" s="1"/>
  <c r="V10" i="2884"/>
  <c r="W10" i="2884" s="1"/>
  <c r="V14" i="2884"/>
  <c r="W14" i="2884" s="1"/>
  <c r="V30" i="2884"/>
  <c r="W30" i="2884" s="1"/>
  <c r="V13" i="2884"/>
  <c r="W13" i="2884" s="1"/>
  <c r="V22" i="2884"/>
  <c r="W22" i="2884" s="1"/>
  <c r="V33" i="2884"/>
  <c r="W33" i="2884" s="1"/>
  <c r="AA15" i="2884"/>
  <c r="AB15" i="2884" s="1"/>
  <c r="AA27" i="2884"/>
  <c r="AB27" i="2884" s="1"/>
  <c r="AF11" i="2884"/>
  <c r="AG11" i="2884" s="1"/>
  <c r="AF27" i="2884"/>
  <c r="AG27" i="2884" s="1"/>
  <c r="AF14" i="2884"/>
  <c r="AG14" i="2884" s="1"/>
  <c r="AF21" i="2884"/>
  <c r="AG21" i="2884" s="1"/>
  <c r="AF30" i="2884"/>
  <c r="AG30" i="2884" s="1"/>
  <c r="AF37" i="2884"/>
  <c r="AG37" i="2884" s="1"/>
  <c r="AK10" i="2884"/>
  <c r="AL10" i="2884" s="1"/>
  <c r="AK21" i="2884"/>
  <c r="AL21" i="2884" s="1"/>
  <c r="AK31" i="2884"/>
  <c r="AL31" i="2884" s="1"/>
  <c r="AP8" i="2884"/>
  <c r="AQ8" i="2884" s="1"/>
  <c r="AP24" i="2884"/>
  <c r="AQ24" i="2884" s="1"/>
  <c r="AP28" i="2884"/>
  <c r="AQ28" i="2884" s="1"/>
  <c r="AU18" i="2884"/>
  <c r="AV18" i="2884" s="1"/>
  <c r="AU23" i="2884"/>
  <c r="AV23" i="2884" s="1"/>
  <c r="P8" i="2885"/>
  <c r="Q8" i="2885" s="1"/>
  <c r="P13" i="2885"/>
  <c r="Q13" i="2885" s="1"/>
  <c r="P16" i="2885"/>
  <c r="Q16" i="2885" s="1"/>
  <c r="P21" i="2885"/>
  <c r="Q21" i="2885" s="1"/>
  <c r="P24" i="2885"/>
  <c r="Q24" i="2885" s="1"/>
  <c r="P29" i="2885"/>
  <c r="Q29" i="2885" s="1"/>
  <c r="P32" i="2885"/>
  <c r="Q32" i="2885" s="1"/>
  <c r="P37" i="2885"/>
  <c r="Q37" i="2885" s="1"/>
  <c r="V7" i="2885"/>
  <c r="W4" i="2885"/>
  <c r="V11" i="2885"/>
  <c r="W11" i="2885" s="1"/>
  <c r="V23" i="2885"/>
  <c r="W23" i="2885" s="1"/>
  <c r="V27" i="2885"/>
  <c r="W27" i="2885" s="1"/>
  <c r="V20" i="2885"/>
  <c r="W20" i="2885" s="1"/>
  <c r="V30" i="2885"/>
  <c r="W30" i="2885" s="1"/>
  <c r="V35" i="2885"/>
  <c r="W35" i="2885" s="1"/>
  <c r="AA7" i="2885"/>
  <c r="AB4" i="2885"/>
  <c r="AA11" i="2885"/>
  <c r="AB11" i="2885" s="1"/>
  <c r="AA19" i="2885"/>
  <c r="AB19" i="2885" s="1"/>
  <c r="AA23" i="2885"/>
  <c r="AB23" i="2885" s="1"/>
  <c r="AA27" i="2885"/>
  <c r="AB27" i="2885" s="1"/>
  <c r="AA16" i="2885"/>
  <c r="AB16" i="2885" s="1"/>
  <c r="AA26" i="2885"/>
  <c r="AB26" i="2885" s="1"/>
  <c r="AA34" i="2885"/>
  <c r="AB34" i="2885" s="1"/>
  <c r="AF8" i="2885"/>
  <c r="AG8" i="2885" s="1"/>
  <c r="AF12" i="2885"/>
  <c r="AG12" i="2885" s="1"/>
  <c r="AF24" i="2885"/>
  <c r="AG24" i="2885" s="1"/>
  <c r="AF28" i="2885"/>
  <c r="AG28" i="2885" s="1"/>
  <c r="AF36" i="2885"/>
  <c r="AG36" i="2885" s="1"/>
  <c r="AF18" i="2885"/>
  <c r="AG18" i="2885" s="1"/>
  <c r="AF30" i="2885"/>
  <c r="AG30" i="2885" s="1"/>
  <c r="AK11" i="2885"/>
  <c r="AL11" i="2885" s="1"/>
  <c r="AK14" i="2885"/>
  <c r="AL14" i="2885" s="1"/>
  <c r="AK30" i="2885"/>
  <c r="AL30" i="2885" s="1"/>
  <c r="AP9" i="2885"/>
  <c r="AQ9" i="2885" s="1"/>
  <c r="AP13" i="2885"/>
  <c r="AQ13" i="2885" s="1"/>
  <c r="AP21" i="2885"/>
  <c r="AQ21" i="2885" s="1"/>
  <c r="AP33" i="2885"/>
  <c r="AQ33" i="2885" s="1"/>
  <c r="AP37" i="2885"/>
  <c r="AQ37" i="2885" s="1"/>
  <c r="AP10" i="2885"/>
  <c r="AQ10" i="2885" s="1"/>
  <c r="AP24" i="2885"/>
  <c r="AQ24" i="2885" s="1"/>
  <c r="AP38" i="2885"/>
  <c r="AQ38" i="2885" s="1"/>
  <c r="AU17" i="2885"/>
  <c r="AV17" i="2885" s="1"/>
  <c r="AU29" i="2885"/>
  <c r="AV29" i="2885" s="1"/>
  <c r="AU20" i="2885"/>
  <c r="AV20" i="2885" s="1"/>
  <c r="AU31" i="2885"/>
  <c r="AV31" i="2885" s="1"/>
  <c r="AU38" i="2885"/>
  <c r="AV38" i="2885" s="1"/>
  <c r="V22" i="2886"/>
  <c r="W22" i="2886" s="1"/>
  <c r="V26" i="2886"/>
  <c r="W26" i="2886" s="1"/>
  <c r="V11" i="2886"/>
  <c r="W11" i="2886" s="1"/>
  <c r="AA10" i="2886"/>
  <c r="AB10" i="2886" s="1"/>
  <c r="AA14" i="2886"/>
  <c r="AB14" i="2886" s="1"/>
  <c r="AA22" i="2886"/>
  <c r="AB22" i="2886" s="1"/>
  <c r="AA26" i="2886"/>
  <c r="AB26" i="2886" s="1"/>
  <c r="AA34" i="2886"/>
  <c r="AB34" i="2886" s="1"/>
  <c r="AA38" i="2886"/>
  <c r="AB38" i="2886" s="1"/>
  <c r="AA11" i="2886"/>
  <c r="AB11" i="2886" s="1"/>
  <c r="AF10" i="2886"/>
  <c r="AG10" i="2886" s="1"/>
  <c r="AF14" i="2886"/>
  <c r="AG14" i="2886" s="1"/>
  <c r="AF22" i="2886"/>
  <c r="AG22" i="2886" s="1"/>
  <c r="AF26" i="2886"/>
  <c r="AG26" i="2886" s="1"/>
  <c r="AF34" i="2886"/>
  <c r="AG34" i="2886" s="1"/>
  <c r="AF38" i="2886"/>
  <c r="AG38" i="2886" s="1"/>
  <c r="AF11" i="2886"/>
  <c r="AG11" i="2886" s="1"/>
  <c r="AK10" i="2886"/>
  <c r="AL10" i="2886" s="1"/>
  <c r="AK14" i="2886"/>
  <c r="AL14" i="2886" s="1"/>
  <c r="AK22" i="2886"/>
  <c r="AL22" i="2886" s="1"/>
  <c r="AK26" i="2886"/>
  <c r="AL26" i="2886" s="1"/>
  <c r="AK34" i="2886"/>
  <c r="AL34" i="2886" s="1"/>
  <c r="AK38" i="2886"/>
  <c r="AL38" i="2886" s="1"/>
  <c r="AK11" i="2886"/>
  <c r="AL11" i="2886" s="1"/>
  <c r="AP10" i="2886"/>
  <c r="AQ10" i="2886" s="1"/>
  <c r="AP14" i="2886"/>
  <c r="AQ14" i="2886" s="1"/>
  <c r="AP22" i="2886"/>
  <c r="AQ22" i="2886" s="1"/>
  <c r="AP26" i="2886"/>
  <c r="AQ26" i="2886" s="1"/>
  <c r="AP34" i="2886"/>
  <c r="AQ34" i="2886" s="1"/>
  <c r="AP38" i="2886"/>
  <c r="AQ38" i="2886" s="1"/>
  <c r="AP11" i="2886"/>
  <c r="AQ11" i="2886" s="1"/>
  <c r="AU10" i="2886"/>
  <c r="AV10" i="2886" s="1"/>
  <c r="AU34" i="2886"/>
  <c r="AV34" i="2886" s="1"/>
  <c r="P14" i="2887"/>
  <c r="Q14" i="2887" s="1"/>
  <c r="P30" i="2887"/>
  <c r="Q30" i="2887" s="1"/>
  <c r="AF26" i="2887"/>
  <c r="AG26" i="2887" s="1"/>
  <c r="AF38" i="2887"/>
  <c r="AG38" i="2887" s="1"/>
  <c r="AU15" i="2887"/>
  <c r="AV15" i="2887" s="1"/>
  <c r="V8" i="2888"/>
  <c r="W8" i="2888" s="1"/>
  <c r="V16" i="2888"/>
  <c r="W16" i="2888" s="1"/>
  <c r="V24" i="2888"/>
  <c r="W24" i="2888" s="1"/>
  <c r="V22" i="2888"/>
  <c r="W22" i="2888" s="1"/>
  <c r="AA35" i="2888"/>
  <c r="AB35" i="2888" s="1"/>
  <c r="AF22" i="2888"/>
  <c r="AG22" i="2888" s="1"/>
  <c r="AK30" i="2888"/>
  <c r="AL30" i="2888" s="1"/>
  <c r="AK35" i="2888"/>
  <c r="AL35" i="2888" s="1"/>
  <c r="AP8" i="2888"/>
  <c r="AQ8" i="2888" s="1"/>
  <c r="AP16" i="2888"/>
  <c r="AQ16" i="2888" s="1"/>
  <c r="AP24" i="2888"/>
  <c r="AQ24" i="2888" s="1"/>
  <c r="AP22" i="2888"/>
  <c r="AQ22" i="2888" s="1"/>
  <c r="AU35" i="2888"/>
  <c r="AV35" i="2888" s="1"/>
  <c r="P20" i="2889"/>
  <c r="Q20" i="2889" s="1"/>
  <c r="P36" i="2889"/>
  <c r="Q36" i="2889" s="1"/>
  <c r="AA27" i="2889"/>
  <c r="AB27" i="2889" s="1"/>
  <c r="P22" i="2890"/>
  <c r="Q22" i="2890" s="1"/>
  <c r="P35" i="2890"/>
  <c r="Q35" i="2890" s="1"/>
  <c r="P38" i="2890"/>
  <c r="Q38" i="2890" s="1"/>
  <c r="V12" i="2890"/>
  <c r="W12" i="2890" s="1"/>
  <c r="V33" i="2890"/>
  <c r="W33" i="2890" s="1"/>
  <c r="AP12" i="2890"/>
  <c r="AQ12" i="2890" s="1"/>
  <c r="AP33" i="2890"/>
  <c r="AQ33" i="2890" s="1"/>
  <c r="V37" i="2891"/>
  <c r="W37" i="2891" s="1"/>
  <c r="AA10" i="2891"/>
  <c r="AB10" i="2891" s="1"/>
  <c r="AA26" i="2891"/>
  <c r="AB26" i="2891" s="1"/>
  <c r="AA17" i="2891"/>
  <c r="AB17" i="2891" s="1"/>
  <c r="AA22" i="2891"/>
  <c r="AB22" i="2891" s="1"/>
  <c r="AP30" i="2891"/>
  <c r="AQ30" i="2891" s="1"/>
  <c r="AU17" i="2891"/>
  <c r="AV17" i="2891" s="1"/>
  <c r="P15" i="2892"/>
  <c r="Q15" i="2892" s="1"/>
  <c r="V33" i="2892"/>
  <c r="W33" i="2892" s="1"/>
  <c r="AK19" i="2892"/>
  <c r="AL19" i="2892" s="1"/>
  <c r="AP9" i="2892"/>
  <c r="AQ9" i="2892" s="1"/>
  <c r="AP13" i="2893"/>
  <c r="AQ13" i="2893" s="1"/>
  <c r="Q4" i="2895"/>
  <c r="P35" i="2895" s="1"/>
  <c r="Q35" i="2895" s="1"/>
  <c r="V22" i="2895"/>
  <c r="W22" i="2895" s="1"/>
  <c r="V11" i="2895"/>
  <c r="W11" i="2895" s="1"/>
  <c r="AA20" i="2895"/>
  <c r="AB20" i="2895" s="1"/>
  <c r="AF32" i="2896"/>
  <c r="AG32" i="2896" s="1"/>
  <c r="AP20" i="2896"/>
  <c r="AQ20" i="2896" s="1"/>
  <c r="AV4" i="2896"/>
  <c r="AU7" i="2896"/>
  <c r="AU11" i="2896"/>
  <c r="AV11" i="2896" s="1"/>
  <c r="AU15" i="2896"/>
  <c r="AV15" i="2896" s="1"/>
  <c r="AU23" i="2896"/>
  <c r="AV23" i="2896" s="1"/>
  <c r="AU27" i="2896"/>
  <c r="AV27" i="2896" s="1"/>
  <c r="AU31" i="2896"/>
  <c r="AV31" i="2896" s="1"/>
  <c r="AU35" i="2896"/>
  <c r="AV35" i="2896" s="1"/>
  <c r="AU16" i="2896"/>
  <c r="AV16" i="2896" s="1"/>
  <c r="AU37" i="2896"/>
  <c r="AV37" i="2896" s="1"/>
  <c r="T47" i="2897"/>
  <c r="P47" i="2897"/>
  <c r="U47" i="2897"/>
  <c r="N44" i="2897"/>
  <c r="S47" i="2897"/>
  <c r="R47" i="2897"/>
  <c r="Q47" i="2897"/>
  <c r="V13" i="2897"/>
  <c r="W13" i="2897" s="1"/>
  <c r="V22" i="2897"/>
  <c r="W22" i="2897" s="1"/>
  <c r="AK28" i="2897"/>
  <c r="AL28" i="2897" s="1"/>
  <c r="AK17" i="2897"/>
  <c r="AL17" i="2897" s="1"/>
  <c r="AU34" i="2897"/>
  <c r="AV34" i="2897" s="1"/>
  <c r="AK12" i="2898"/>
  <c r="AL12" i="2898" s="1"/>
  <c r="AK35" i="2898"/>
  <c r="AL35" i="2898" s="1"/>
  <c r="AA9" i="2899"/>
  <c r="AB9" i="2899" s="1"/>
  <c r="AA21" i="2899"/>
  <c r="AB21" i="2899" s="1"/>
  <c r="AA29" i="2899"/>
  <c r="AB29" i="2899" s="1"/>
  <c r="AA8" i="2899"/>
  <c r="AB8" i="2899" s="1"/>
  <c r="AF10" i="2899"/>
  <c r="AG10" i="2899" s="1"/>
  <c r="Q4" i="2882"/>
  <c r="AA17" i="2883"/>
  <c r="AB17" i="2883" s="1"/>
  <c r="AF31" i="2884"/>
  <c r="AG31" i="2884" s="1"/>
  <c r="AP18" i="2884"/>
  <c r="AQ18" i="2884" s="1"/>
  <c r="P11" i="2885"/>
  <c r="Q11" i="2885" s="1"/>
  <c r="P27" i="2885"/>
  <c r="Q27" i="2885" s="1"/>
  <c r="V36" i="2885"/>
  <c r="W36" i="2885" s="1"/>
  <c r="AA32" i="2885"/>
  <c r="AB32" i="2885" s="1"/>
  <c r="AK19" i="2885"/>
  <c r="AL19" i="2885" s="1"/>
  <c r="AP36" i="2885"/>
  <c r="AQ36" i="2885" s="1"/>
  <c r="P18" i="2886"/>
  <c r="Q18" i="2886" s="1"/>
  <c r="P34" i="2886"/>
  <c r="Q34" i="2886" s="1"/>
  <c r="V37" i="2886"/>
  <c r="W37" i="2886" s="1"/>
  <c r="AF37" i="2886"/>
  <c r="AG37" i="2886" s="1"/>
  <c r="AK16" i="2886"/>
  <c r="AL16" i="2886" s="1"/>
  <c r="AK37" i="2886"/>
  <c r="AL37" i="2886" s="1"/>
  <c r="AB4" i="2887"/>
  <c r="AF9" i="2887"/>
  <c r="AG9" i="2887" s="1"/>
  <c r="AF30" i="2887"/>
  <c r="AG30" i="2887" s="1"/>
  <c r="AL4" i="2887"/>
  <c r="AK38" i="2887" s="1"/>
  <c r="AL38" i="2887" s="1"/>
  <c r="AV4" i="2887"/>
  <c r="AU26" i="2887" s="1"/>
  <c r="AV26" i="2887" s="1"/>
  <c r="V28" i="2888"/>
  <c r="W28" i="2888" s="1"/>
  <c r="V36" i="2888"/>
  <c r="W36" i="2888" s="1"/>
  <c r="AK10" i="2888"/>
  <c r="AL10" i="2888" s="1"/>
  <c r="AK31" i="2888"/>
  <c r="AL31" i="2888" s="1"/>
  <c r="AP28" i="2888"/>
  <c r="AQ28" i="2888" s="1"/>
  <c r="AP36" i="2888"/>
  <c r="AQ36" i="2888" s="1"/>
  <c r="AU10" i="2888"/>
  <c r="AV10" i="2888" s="1"/>
  <c r="P7" i="2889"/>
  <c r="P15" i="2889"/>
  <c r="Q15" i="2889" s="1"/>
  <c r="P23" i="2889"/>
  <c r="Q23" i="2889" s="1"/>
  <c r="P31" i="2889"/>
  <c r="Q31" i="2889" s="1"/>
  <c r="AA15" i="2889"/>
  <c r="AB15" i="2889" s="1"/>
  <c r="AA36" i="2889"/>
  <c r="AB36" i="2889" s="1"/>
  <c r="AP29" i="2889"/>
  <c r="AQ29" i="2889" s="1"/>
  <c r="AP37" i="2889"/>
  <c r="AQ37" i="2889" s="1"/>
  <c r="Q4" i="2890"/>
  <c r="V8" i="2890"/>
  <c r="W8" i="2890" s="1"/>
  <c r="AL4" i="2890"/>
  <c r="AP24" i="2890"/>
  <c r="AQ24" i="2890" s="1"/>
  <c r="AU26" i="2890"/>
  <c r="AV26" i="2890" s="1"/>
  <c r="AU34" i="2890"/>
  <c r="AV34" i="2890" s="1"/>
  <c r="AA13" i="2891"/>
  <c r="AB13" i="2891" s="1"/>
  <c r="AA34" i="2891"/>
  <c r="AB34" i="2891" s="1"/>
  <c r="AP21" i="2891"/>
  <c r="AQ21" i="2891" s="1"/>
  <c r="P18" i="2892"/>
  <c r="Q18" i="2892" s="1"/>
  <c r="P26" i="2892"/>
  <c r="Q26" i="2892" s="1"/>
  <c r="AF29" i="2892"/>
  <c r="AG29" i="2892" s="1"/>
  <c r="AL4" i="2892"/>
  <c r="AK24" i="2892" s="1"/>
  <c r="AL24" i="2892" s="1"/>
  <c r="AK15" i="2892"/>
  <c r="AL15" i="2892" s="1"/>
  <c r="AK23" i="2892"/>
  <c r="AL23" i="2892" s="1"/>
  <c r="AK16" i="2892"/>
  <c r="AL16" i="2892" s="1"/>
  <c r="AP29" i="2892"/>
  <c r="AQ29" i="2892" s="1"/>
  <c r="AU14" i="2892"/>
  <c r="AV14" i="2892" s="1"/>
  <c r="AU38" i="2892"/>
  <c r="AV38" i="2892" s="1"/>
  <c r="P8" i="2893"/>
  <c r="Q8" i="2893" s="1"/>
  <c r="P16" i="2893"/>
  <c r="Q16" i="2893" s="1"/>
  <c r="AA36" i="2893"/>
  <c r="AB36" i="2893" s="1"/>
  <c r="V9" i="2894"/>
  <c r="W9" i="2894" s="1"/>
  <c r="V17" i="2894"/>
  <c r="W17" i="2894" s="1"/>
  <c r="V10" i="2894"/>
  <c r="W10" i="2894" s="1"/>
  <c r="AB4" i="2894"/>
  <c r="AF34" i="2894"/>
  <c r="AG34" i="2894" s="1"/>
  <c r="AU13" i="2894"/>
  <c r="AV13" i="2894" s="1"/>
  <c r="AU22" i="2894"/>
  <c r="AV22" i="2894" s="1"/>
  <c r="AA12" i="2895"/>
  <c r="AB12" i="2895" s="1"/>
  <c r="AK13" i="2895"/>
  <c r="AL13" i="2895" s="1"/>
  <c r="V9" i="2896"/>
  <c r="W9" i="2896" s="1"/>
  <c r="V21" i="2896"/>
  <c r="W21" i="2896" s="1"/>
  <c r="AF18" i="2896"/>
  <c r="AG18" i="2896" s="1"/>
  <c r="AP9" i="2896"/>
  <c r="AQ9" i="2896" s="1"/>
  <c r="AU8" i="2896"/>
  <c r="AV8" i="2896" s="1"/>
  <c r="V11" i="2897"/>
  <c r="W11" i="2897" s="1"/>
  <c r="V19" i="2897"/>
  <c r="W19" i="2897" s="1"/>
  <c r="V31" i="2897"/>
  <c r="W31" i="2897" s="1"/>
  <c r="V17" i="2897"/>
  <c r="W17" i="2897" s="1"/>
  <c r="AA29" i="2897"/>
  <c r="AB29" i="2897" s="1"/>
  <c r="AF35" i="2897"/>
  <c r="AG35" i="2897" s="1"/>
  <c r="AP33" i="2897"/>
  <c r="AQ33" i="2897" s="1"/>
  <c r="AU26" i="2897"/>
  <c r="AV26" i="2897" s="1"/>
  <c r="AU19" i="2897"/>
  <c r="AV19" i="2897" s="1"/>
  <c r="V24" i="2898"/>
  <c r="W24" i="2898" s="1"/>
  <c r="AA31" i="2898"/>
  <c r="AB31" i="2898" s="1"/>
  <c r="P23" i="2899"/>
  <c r="Q23" i="2899" s="1"/>
  <c r="AF26" i="2899"/>
  <c r="AG26" i="2899" s="1"/>
  <c r="AF34" i="2899"/>
  <c r="AG34" i="2899" s="1"/>
  <c r="AK12" i="2899"/>
  <c r="AL12" i="2899" s="1"/>
  <c r="AK37" i="2899"/>
  <c r="AL37" i="2899" s="1"/>
  <c r="AU29" i="2899"/>
  <c r="AV29" i="2899" s="1"/>
  <c r="P19" i="2902"/>
  <c r="Q19" i="2902" s="1"/>
  <c r="AK7" i="2903"/>
  <c r="AU27" i="2903"/>
  <c r="AV27" i="2903" s="1"/>
  <c r="AK24" i="2904"/>
  <c r="AL24" i="2904" s="1"/>
  <c r="AK31" i="2907"/>
  <c r="AL31" i="2907" s="1"/>
  <c r="Q4" i="2881"/>
  <c r="P47" i="2882"/>
  <c r="T47" i="2882"/>
  <c r="Q47" i="2883"/>
  <c r="U47" i="2883"/>
  <c r="AQ4" i="2883"/>
  <c r="AP38" i="2883" s="1"/>
  <c r="AQ38" i="2883" s="1"/>
  <c r="AU13" i="2883"/>
  <c r="AV13" i="2883" s="1"/>
  <c r="T47" i="2884"/>
  <c r="P47" i="2884"/>
  <c r="P12" i="2884"/>
  <c r="Q12" i="2884" s="1"/>
  <c r="P20" i="2884"/>
  <c r="Q20" i="2884" s="1"/>
  <c r="P28" i="2884"/>
  <c r="Q28" i="2884" s="1"/>
  <c r="P36" i="2884"/>
  <c r="Q36" i="2884" s="1"/>
  <c r="S47" i="2884"/>
  <c r="V32" i="2885"/>
  <c r="W32" i="2885" s="1"/>
  <c r="AK15" i="2885"/>
  <c r="AL15" i="2885" s="1"/>
  <c r="AP32" i="2885"/>
  <c r="AQ32" i="2885" s="1"/>
  <c r="S47" i="2886"/>
  <c r="V33" i="2886"/>
  <c r="W33" i="2886" s="1"/>
  <c r="AA33" i="2886"/>
  <c r="AB33" i="2886" s="1"/>
  <c r="AF33" i="2886"/>
  <c r="AG33" i="2886" s="1"/>
  <c r="AK33" i="2886"/>
  <c r="AL33" i="2886" s="1"/>
  <c r="AP33" i="2886"/>
  <c r="AQ33" i="2886" s="1"/>
  <c r="Q4" i="2887"/>
  <c r="AA13" i="2887"/>
  <c r="AB13" i="2887" s="1"/>
  <c r="AK13" i="2887"/>
  <c r="AL13" i="2887" s="1"/>
  <c r="AK7" i="2887"/>
  <c r="AU7" i="2887"/>
  <c r="P8" i="2888"/>
  <c r="Q8" i="2888" s="1"/>
  <c r="P20" i="2888"/>
  <c r="Q20" i="2888" s="1"/>
  <c r="P24" i="2888"/>
  <c r="Q24" i="2888" s="1"/>
  <c r="P36" i="2888"/>
  <c r="Q36" i="2888" s="1"/>
  <c r="V14" i="2888"/>
  <c r="W14" i="2888" s="1"/>
  <c r="AK22" i="2888"/>
  <c r="AL22" i="2888" s="1"/>
  <c r="AP14" i="2888"/>
  <c r="AQ14" i="2888" s="1"/>
  <c r="AA11" i="2889"/>
  <c r="AB11" i="2889" s="1"/>
  <c r="AA16" i="2889"/>
  <c r="AB16" i="2889" s="1"/>
  <c r="AG4" i="2889"/>
  <c r="AU16" i="2889"/>
  <c r="AV16" i="2889" s="1"/>
  <c r="AU32" i="2889"/>
  <c r="AV32" i="2889" s="1"/>
  <c r="P7" i="2890"/>
  <c r="V26" i="2890"/>
  <c r="W26" i="2890" s="1"/>
  <c r="V30" i="2890"/>
  <c r="W30" i="2890" s="1"/>
  <c r="V34" i="2890"/>
  <c r="W34" i="2890" s="1"/>
  <c r="V38" i="2890"/>
  <c r="W38" i="2890" s="1"/>
  <c r="V20" i="2890"/>
  <c r="W20" i="2890" s="1"/>
  <c r="AG4" i="2890"/>
  <c r="AF13" i="2890" s="1"/>
  <c r="AG13" i="2890" s="1"/>
  <c r="AK8" i="2890"/>
  <c r="AL8" i="2890" s="1"/>
  <c r="AP26" i="2890"/>
  <c r="AQ26" i="2890" s="1"/>
  <c r="AP30" i="2890"/>
  <c r="AQ30" i="2890" s="1"/>
  <c r="AP34" i="2890"/>
  <c r="AQ34" i="2890" s="1"/>
  <c r="AP38" i="2890"/>
  <c r="AQ38" i="2890" s="1"/>
  <c r="AP20" i="2890"/>
  <c r="AQ20" i="2890" s="1"/>
  <c r="AU16" i="2890"/>
  <c r="AV16" i="2890" s="1"/>
  <c r="P7" i="2891"/>
  <c r="P9" i="2891"/>
  <c r="Q9" i="2891" s="1"/>
  <c r="P11" i="2891"/>
  <c r="Q11" i="2891" s="1"/>
  <c r="P13" i="2891"/>
  <c r="Q13" i="2891" s="1"/>
  <c r="P15" i="2891"/>
  <c r="Q15" i="2891" s="1"/>
  <c r="P17" i="2891"/>
  <c r="Q17" i="2891" s="1"/>
  <c r="P19" i="2891"/>
  <c r="Q19" i="2891" s="1"/>
  <c r="P21" i="2891"/>
  <c r="Q21" i="2891" s="1"/>
  <c r="P23" i="2891"/>
  <c r="Q23" i="2891" s="1"/>
  <c r="P25" i="2891"/>
  <c r="Q25" i="2891" s="1"/>
  <c r="P27" i="2891"/>
  <c r="Q27" i="2891" s="1"/>
  <c r="P29" i="2891"/>
  <c r="Q29" i="2891" s="1"/>
  <c r="P31" i="2891"/>
  <c r="Q31" i="2891" s="1"/>
  <c r="P33" i="2891"/>
  <c r="Q33" i="2891" s="1"/>
  <c r="P37" i="2891"/>
  <c r="Q37" i="2891" s="1"/>
  <c r="W4" i="2891"/>
  <c r="V27" i="2891"/>
  <c r="W27" i="2891" s="1"/>
  <c r="AA9" i="2891"/>
  <c r="AB9" i="2891" s="1"/>
  <c r="AA14" i="2891"/>
  <c r="AB14" i="2891" s="1"/>
  <c r="AA30" i="2891"/>
  <c r="AB30" i="2891" s="1"/>
  <c r="AG4" i="2891"/>
  <c r="AF26" i="2891" s="1"/>
  <c r="AG26" i="2891" s="1"/>
  <c r="AF27" i="2891"/>
  <c r="AG27" i="2891" s="1"/>
  <c r="AK9" i="2891"/>
  <c r="AL9" i="2891" s="1"/>
  <c r="AQ4" i="2891"/>
  <c r="AP27" i="2891"/>
  <c r="AQ27" i="2891" s="1"/>
  <c r="AU9" i="2891"/>
  <c r="AV9" i="2891" s="1"/>
  <c r="P11" i="2892"/>
  <c r="Q11" i="2892" s="1"/>
  <c r="P19" i="2892"/>
  <c r="Q19" i="2892" s="1"/>
  <c r="P27" i="2892"/>
  <c r="Q27" i="2892" s="1"/>
  <c r="P35" i="2892"/>
  <c r="Q35" i="2892" s="1"/>
  <c r="V18" i="2892"/>
  <c r="W18" i="2892" s="1"/>
  <c r="AF9" i="2892"/>
  <c r="AG9" i="2892" s="1"/>
  <c r="AF17" i="2892"/>
  <c r="AG17" i="2892" s="1"/>
  <c r="AF33" i="2892"/>
  <c r="AG33" i="2892" s="1"/>
  <c r="AF12" i="2892"/>
  <c r="AG12" i="2892" s="1"/>
  <c r="AF21" i="2892"/>
  <c r="AG21" i="2892" s="1"/>
  <c r="AK29" i="2892"/>
  <c r="AL29" i="2892" s="1"/>
  <c r="AP10" i="2892"/>
  <c r="AQ10" i="2892" s="1"/>
  <c r="AU11" i="2892"/>
  <c r="AV11" i="2892" s="1"/>
  <c r="AU19" i="2892"/>
  <c r="AV19" i="2892" s="1"/>
  <c r="V30" i="2893"/>
  <c r="W30" i="2893" s="1"/>
  <c r="AA33" i="2893"/>
  <c r="AB33" i="2893" s="1"/>
  <c r="AP20" i="2893"/>
  <c r="AQ20" i="2893" s="1"/>
  <c r="AV4" i="2893"/>
  <c r="AU33" i="2893" s="1"/>
  <c r="AV33" i="2893" s="1"/>
  <c r="AU11" i="2893"/>
  <c r="AV11" i="2893" s="1"/>
  <c r="AU35" i="2893"/>
  <c r="AV35" i="2893" s="1"/>
  <c r="Q4" i="2894"/>
  <c r="V23" i="2894"/>
  <c r="W23" i="2894" s="1"/>
  <c r="V34" i="2894"/>
  <c r="W34" i="2894" s="1"/>
  <c r="AF11" i="2894"/>
  <c r="AG11" i="2894" s="1"/>
  <c r="AF19" i="2894"/>
  <c r="AG19" i="2894" s="1"/>
  <c r="AF15" i="2894"/>
  <c r="AG15" i="2894" s="1"/>
  <c r="AF26" i="2894"/>
  <c r="AG26" i="2894" s="1"/>
  <c r="AK33" i="2894"/>
  <c r="AL33" i="2894" s="1"/>
  <c r="AK22" i="2894"/>
  <c r="AL22" i="2894" s="1"/>
  <c r="AQ4" i="2894"/>
  <c r="AP23" i="2894" s="1"/>
  <c r="AQ23" i="2894" s="1"/>
  <c r="P19" i="2895"/>
  <c r="Q19" i="2895" s="1"/>
  <c r="AA36" i="2895"/>
  <c r="AB36" i="2895" s="1"/>
  <c r="AK18" i="2895"/>
  <c r="AL18" i="2895" s="1"/>
  <c r="AK30" i="2895"/>
  <c r="AL30" i="2895" s="1"/>
  <c r="AK32" i="2895"/>
  <c r="AL32" i="2895" s="1"/>
  <c r="S47" i="2896"/>
  <c r="N44" i="2896"/>
  <c r="R47" i="2896"/>
  <c r="T47" i="2896"/>
  <c r="Q47" i="2896"/>
  <c r="U47" i="2896"/>
  <c r="V14" i="2896"/>
  <c r="W14" i="2896" s="1"/>
  <c r="V30" i="2896"/>
  <c r="W30" i="2896" s="1"/>
  <c r="V34" i="2896"/>
  <c r="W34" i="2896" s="1"/>
  <c r="AA17" i="2896"/>
  <c r="AB17" i="2896" s="1"/>
  <c r="AF11" i="2896"/>
  <c r="AG11" i="2896" s="1"/>
  <c r="AF35" i="2896"/>
  <c r="AG35" i="2896" s="1"/>
  <c r="AF16" i="2896"/>
  <c r="AG16" i="2896" s="1"/>
  <c r="AP14" i="2896"/>
  <c r="AQ14" i="2896" s="1"/>
  <c r="AP22" i="2896"/>
  <c r="AQ22" i="2896" s="1"/>
  <c r="AP34" i="2896"/>
  <c r="AQ34" i="2896" s="1"/>
  <c r="AP38" i="2896"/>
  <c r="AQ38" i="2896" s="1"/>
  <c r="AU9" i="2896"/>
  <c r="AV9" i="2896" s="1"/>
  <c r="AU17" i="2896"/>
  <c r="AV17" i="2896" s="1"/>
  <c r="AU33" i="2896"/>
  <c r="AV33" i="2896" s="1"/>
  <c r="AU21" i="2896"/>
  <c r="AV21" i="2896" s="1"/>
  <c r="AU32" i="2896"/>
  <c r="AV32" i="2896" s="1"/>
  <c r="Q4" i="2897"/>
  <c r="V8" i="2897"/>
  <c r="W8" i="2897" s="1"/>
  <c r="V12" i="2897"/>
  <c r="W12" i="2897" s="1"/>
  <c r="V20" i="2897"/>
  <c r="W20" i="2897" s="1"/>
  <c r="V24" i="2897"/>
  <c r="W24" i="2897" s="1"/>
  <c r="V32" i="2897"/>
  <c r="W32" i="2897" s="1"/>
  <c r="V36" i="2897"/>
  <c r="W36" i="2897" s="1"/>
  <c r="AA7" i="2897"/>
  <c r="AF20" i="2897"/>
  <c r="AG20" i="2897" s="1"/>
  <c r="AF28" i="2897"/>
  <c r="AG28" i="2897" s="1"/>
  <c r="AF32" i="2897"/>
  <c r="AG32" i="2897" s="1"/>
  <c r="AG4" i="2897"/>
  <c r="AF15" i="2897"/>
  <c r="AG15" i="2897" s="1"/>
  <c r="AF30" i="2897"/>
  <c r="AG30" i="2897" s="1"/>
  <c r="AF37" i="2897"/>
  <c r="AG37" i="2897" s="1"/>
  <c r="AP11" i="2897"/>
  <c r="AQ11" i="2897" s="1"/>
  <c r="AP19" i="2897"/>
  <c r="AQ19" i="2897" s="1"/>
  <c r="AP35" i="2897"/>
  <c r="AQ35" i="2897" s="1"/>
  <c r="AP17" i="2897"/>
  <c r="AQ17" i="2897" s="1"/>
  <c r="AU29" i="2897"/>
  <c r="AV29" i="2897" s="1"/>
  <c r="V26" i="2898"/>
  <c r="W26" i="2898" s="1"/>
  <c r="AA15" i="2898"/>
  <c r="AB15" i="2898" s="1"/>
  <c r="AK8" i="2898"/>
  <c r="AL8" i="2898" s="1"/>
  <c r="AK16" i="2898"/>
  <c r="AL16" i="2898" s="1"/>
  <c r="AK20" i="2898"/>
  <c r="AL20" i="2898" s="1"/>
  <c r="AK32" i="2898"/>
  <c r="AL32" i="2898" s="1"/>
  <c r="AK36" i="2898"/>
  <c r="AL36" i="2898" s="1"/>
  <c r="AK7" i="2898"/>
  <c r="AL4" i="2898"/>
  <c r="AU12" i="2898"/>
  <c r="AV12" i="2898" s="1"/>
  <c r="AU36" i="2898"/>
  <c r="AV36" i="2898" s="1"/>
  <c r="W4" i="2899"/>
  <c r="V36" i="2899" s="1"/>
  <c r="W36" i="2899" s="1"/>
  <c r="V13" i="2899"/>
  <c r="W13" i="2899" s="1"/>
  <c r="AL4" i="2899"/>
  <c r="AK33" i="2899" s="1"/>
  <c r="AL33" i="2899" s="1"/>
  <c r="AU26" i="2899"/>
  <c r="AV26" i="2899" s="1"/>
  <c r="AU9" i="2899"/>
  <c r="AV9" i="2899" s="1"/>
  <c r="W4" i="2900"/>
  <c r="V7" i="2900"/>
  <c r="V15" i="2900"/>
  <c r="W15" i="2900" s="1"/>
  <c r="V19" i="2900"/>
  <c r="W19" i="2900" s="1"/>
  <c r="V23" i="2900"/>
  <c r="W23" i="2900" s="1"/>
  <c r="V27" i="2900"/>
  <c r="W27" i="2900" s="1"/>
  <c r="V31" i="2900"/>
  <c r="W31" i="2900" s="1"/>
  <c r="V35" i="2900"/>
  <c r="W35" i="2900" s="1"/>
  <c r="AF26" i="2900"/>
  <c r="AG26" i="2900" s="1"/>
  <c r="AF38" i="2900"/>
  <c r="AG38" i="2900" s="1"/>
  <c r="AP26" i="2900"/>
  <c r="AQ26" i="2900" s="1"/>
  <c r="AP30" i="2900"/>
  <c r="AQ30" i="2900" s="1"/>
  <c r="Q4" i="2901"/>
  <c r="P13" i="2901" s="1"/>
  <c r="Q13" i="2901" s="1"/>
  <c r="V11" i="2901"/>
  <c r="W11" i="2901" s="1"/>
  <c r="V27" i="2901"/>
  <c r="W27" i="2901" s="1"/>
  <c r="V18" i="2901"/>
  <c r="W18" i="2901" s="1"/>
  <c r="V23" i="2901"/>
  <c r="W23" i="2901" s="1"/>
  <c r="V30" i="2901"/>
  <c r="W30" i="2901" s="1"/>
  <c r="V35" i="2901"/>
  <c r="W35" i="2901" s="1"/>
  <c r="AA12" i="2901"/>
  <c r="AB12" i="2901" s="1"/>
  <c r="AF20" i="2902"/>
  <c r="AG20" i="2902" s="1"/>
  <c r="AF29" i="2902"/>
  <c r="AG29" i="2902" s="1"/>
  <c r="AP29" i="2902"/>
  <c r="AQ29" i="2902" s="1"/>
  <c r="AA13" i="2904"/>
  <c r="AB13" i="2904" s="1"/>
  <c r="AA29" i="2904"/>
  <c r="AB29" i="2904" s="1"/>
  <c r="AA33" i="2904"/>
  <c r="AB33" i="2904" s="1"/>
  <c r="AF34" i="2905"/>
  <c r="AG34" i="2905" s="1"/>
  <c r="P35" i="2906"/>
  <c r="Q35" i="2906" s="1"/>
  <c r="P27" i="2906"/>
  <c r="Q27" i="2906" s="1"/>
  <c r="P19" i="2906"/>
  <c r="Q19" i="2906" s="1"/>
  <c r="P38" i="2906"/>
  <c r="Q38" i="2906" s="1"/>
  <c r="P23" i="2906"/>
  <c r="Q23" i="2906" s="1"/>
  <c r="P34" i="2906"/>
  <c r="Q34" i="2906" s="1"/>
  <c r="P29" i="2906"/>
  <c r="Q29" i="2906" s="1"/>
  <c r="P18" i="2906"/>
  <c r="Q18" i="2906" s="1"/>
  <c r="P13" i="2906"/>
  <c r="Q13" i="2906" s="1"/>
  <c r="P11" i="2906"/>
  <c r="Q11" i="2906" s="1"/>
  <c r="P7" i="2906"/>
  <c r="P26" i="2906"/>
  <c r="Q26" i="2906" s="1"/>
  <c r="P37" i="2906"/>
  <c r="Q37" i="2906" s="1"/>
  <c r="P31" i="2906"/>
  <c r="Q31" i="2906" s="1"/>
  <c r="P21" i="2906"/>
  <c r="Q21" i="2906" s="1"/>
  <c r="P15" i="2906"/>
  <c r="Q15" i="2906" s="1"/>
  <c r="P10" i="2906"/>
  <c r="Q10" i="2906" s="1"/>
  <c r="AB4" i="2883"/>
  <c r="AA14" i="2883" s="1"/>
  <c r="AB14" i="2883" s="1"/>
  <c r="AV4" i="2883"/>
  <c r="AU33" i="2883" s="1"/>
  <c r="AV33" i="2883" s="1"/>
  <c r="AU17" i="2883"/>
  <c r="AV17" i="2883" s="1"/>
  <c r="V18" i="2884"/>
  <c r="W18" i="2884" s="1"/>
  <c r="AA35" i="2884"/>
  <c r="AB35" i="2884" s="1"/>
  <c r="P19" i="2885"/>
  <c r="Q19" i="2885" s="1"/>
  <c r="P35" i="2885"/>
  <c r="Q35" i="2885" s="1"/>
  <c r="V15" i="2885"/>
  <c r="W15" i="2885" s="1"/>
  <c r="AP15" i="2885"/>
  <c r="AQ15" i="2885" s="1"/>
  <c r="AU32" i="2885"/>
  <c r="AV32" i="2885" s="1"/>
  <c r="P10" i="2886"/>
  <c r="Q10" i="2886" s="1"/>
  <c r="P26" i="2886"/>
  <c r="Q26" i="2886" s="1"/>
  <c r="V16" i="2886"/>
  <c r="W16" i="2886" s="1"/>
  <c r="AA16" i="2886"/>
  <c r="AB16" i="2886" s="1"/>
  <c r="AA37" i="2886"/>
  <c r="AB37" i="2886" s="1"/>
  <c r="AF16" i="2886"/>
  <c r="AG16" i="2886" s="1"/>
  <c r="AP16" i="2886"/>
  <c r="AQ16" i="2886" s="1"/>
  <c r="AP37" i="2886"/>
  <c r="AQ37" i="2886" s="1"/>
  <c r="AF14" i="2887"/>
  <c r="AG14" i="2887" s="1"/>
  <c r="AK27" i="2887"/>
  <c r="AL27" i="2887" s="1"/>
  <c r="AK35" i="2887"/>
  <c r="AL35" i="2887" s="1"/>
  <c r="AK17" i="2887"/>
  <c r="AL17" i="2887" s="1"/>
  <c r="AU27" i="2887"/>
  <c r="AV27" i="2887" s="1"/>
  <c r="AU31" i="2887"/>
  <c r="AV31" i="2887" s="1"/>
  <c r="AU17" i="2887"/>
  <c r="AV17" i="2887" s="1"/>
  <c r="V32" i="2888"/>
  <c r="W32" i="2888" s="1"/>
  <c r="V18" i="2888"/>
  <c r="W18" i="2888" s="1"/>
  <c r="AF36" i="2888"/>
  <c r="AG36" i="2888" s="1"/>
  <c r="AK15" i="2888"/>
  <c r="AL15" i="2888" s="1"/>
  <c r="AP32" i="2888"/>
  <c r="AQ32" i="2888" s="1"/>
  <c r="AP18" i="2888"/>
  <c r="AQ18" i="2888" s="1"/>
  <c r="AU15" i="2888"/>
  <c r="AV15" i="2888" s="1"/>
  <c r="P11" i="2889"/>
  <c r="Q11" i="2889" s="1"/>
  <c r="P19" i="2889"/>
  <c r="Q19" i="2889" s="1"/>
  <c r="P27" i="2889"/>
  <c r="Q27" i="2889" s="1"/>
  <c r="P35" i="2889"/>
  <c r="Q35" i="2889" s="1"/>
  <c r="AA20" i="2889"/>
  <c r="AB20" i="2889" s="1"/>
  <c r="AL4" i="2889"/>
  <c r="AU20" i="2889"/>
  <c r="AV20" i="2889" s="1"/>
  <c r="AU36" i="2889"/>
  <c r="AV36" i="2889" s="1"/>
  <c r="V24" i="2890"/>
  <c r="W24" i="2890" s="1"/>
  <c r="AP8" i="2890"/>
  <c r="AQ8" i="2890" s="1"/>
  <c r="P36" i="2891"/>
  <c r="Q36" i="2891" s="1"/>
  <c r="P32" i="2891"/>
  <c r="Q32" i="2891" s="1"/>
  <c r="P28" i="2891"/>
  <c r="Q28" i="2891" s="1"/>
  <c r="P24" i="2891"/>
  <c r="Q24" i="2891" s="1"/>
  <c r="P20" i="2891"/>
  <c r="Q20" i="2891" s="1"/>
  <c r="P16" i="2891"/>
  <c r="Q16" i="2891" s="1"/>
  <c r="P12" i="2891"/>
  <c r="Q12" i="2891" s="1"/>
  <c r="P8" i="2891"/>
  <c r="Q8" i="2891" s="1"/>
  <c r="AA18" i="2891"/>
  <c r="AB18" i="2891" s="1"/>
  <c r="AK18" i="2891"/>
  <c r="AL18" i="2891" s="1"/>
  <c r="P10" i="2892"/>
  <c r="Q10" i="2892" s="1"/>
  <c r="P34" i="2892"/>
  <c r="Q34" i="2892" s="1"/>
  <c r="V37" i="2892"/>
  <c r="W37" i="2892" s="1"/>
  <c r="AF20" i="2892"/>
  <c r="AG20" i="2892" s="1"/>
  <c r="AK27" i="2892"/>
  <c r="AL27" i="2892" s="1"/>
  <c r="AK35" i="2892"/>
  <c r="AL35" i="2892" s="1"/>
  <c r="AK37" i="2892"/>
  <c r="AL37" i="2892" s="1"/>
  <c r="AP21" i="2892"/>
  <c r="AQ21" i="2892" s="1"/>
  <c r="AU34" i="2892"/>
  <c r="AV34" i="2892" s="1"/>
  <c r="AU12" i="2892"/>
  <c r="AV12" i="2892" s="1"/>
  <c r="P24" i="2893"/>
  <c r="Q24" i="2893" s="1"/>
  <c r="P32" i="2893"/>
  <c r="Q32" i="2893" s="1"/>
  <c r="AA8" i="2893"/>
  <c r="AB8" i="2893" s="1"/>
  <c r="AF14" i="2893"/>
  <c r="AG14" i="2893" s="1"/>
  <c r="AP37" i="2893"/>
  <c r="AQ37" i="2893" s="1"/>
  <c r="V29" i="2894"/>
  <c r="W29" i="2894" s="1"/>
  <c r="V37" i="2894"/>
  <c r="W37" i="2894" s="1"/>
  <c r="V31" i="2894"/>
  <c r="W31" i="2894" s="1"/>
  <c r="AF23" i="2894"/>
  <c r="AG23" i="2894" s="1"/>
  <c r="P8" i="2895"/>
  <c r="Q8" i="2895" s="1"/>
  <c r="V36" i="2895"/>
  <c r="W36" i="2895" s="1"/>
  <c r="AA34" i="2895"/>
  <c r="AB34" i="2895" s="1"/>
  <c r="AG4" i="2895"/>
  <c r="AK37" i="2895"/>
  <c r="AL37" i="2895" s="1"/>
  <c r="AK19" i="2895"/>
  <c r="AL19" i="2895" s="1"/>
  <c r="Q7" i="2896"/>
  <c r="V12" i="2896"/>
  <c r="W12" i="2896" s="1"/>
  <c r="AA8" i="2896"/>
  <c r="AB8" i="2896" s="1"/>
  <c r="AP21" i="2896"/>
  <c r="AQ21" i="2896" s="1"/>
  <c r="AU29" i="2896"/>
  <c r="AV29" i="2896" s="1"/>
  <c r="V27" i="2897"/>
  <c r="W27" i="2897" s="1"/>
  <c r="V35" i="2897"/>
  <c r="W35" i="2897" s="1"/>
  <c r="AF14" i="2897"/>
  <c r="AG14" i="2897" s="1"/>
  <c r="AF21" i="2897"/>
  <c r="AG21" i="2897" s="1"/>
  <c r="AP22" i="2897"/>
  <c r="AQ22" i="2897" s="1"/>
  <c r="AU10" i="2897"/>
  <c r="AV10" i="2897" s="1"/>
  <c r="AU13" i="2897"/>
  <c r="AV13" i="2897" s="1"/>
  <c r="AA38" i="2898"/>
  <c r="AB38" i="2898" s="1"/>
  <c r="AK11" i="2898"/>
  <c r="AL11" i="2898" s="1"/>
  <c r="AK14" i="2898"/>
  <c r="AL14" i="2898" s="1"/>
  <c r="Q4" i="2899"/>
  <c r="P7" i="2899"/>
  <c r="V12" i="2899"/>
  <c r="W12" i="2899" s="1"/>
  <c r="AF22" i="2899"/>
  <c r="AG22" i="2899" s="1"/>
  <c r="AF30" i="2899"/>
  <c r="AG30" i="2899" s="1"/>
  <c r="AK32" i="2899"/>
  <c r="AL32" i="2899" s="1"/>
  <c r="AU36" i="2899"/>
  <c r="AV36" i="2899" s="1"/>
  <c r="V34" i="2901"/>
  <c r="W34" i="2901" s="1"/>
  <c r="AK7" i="2901"/>
  <c r="AK31" i="2901"/>
  <c r="AL31" i="2901" s="1"/>
  <c r="AU14" i="2903"/>
  <c r="AV14" i="2903" s="1"/>
  <c r="AU18" i="2903"/>
  <c r="AV18" i="2903" s="1"/>
  <c r="AU17" i="2903"/>
  <c r="AV17" i="2903" s="1"/>
  <c r="AK13" i="2904"/>
  <c r="AL13" i="2904" s="1"/>
  <c r="Q47" i="2882"/>
  <c r="AA7" i="2883"/>
  <c r="AL4" i="2883"/>
  <c r="AK22" i="2883" s="1"/>
  <c r="AL22" i="2883" s="1"/>
  <c r="N44" i="2884"/>
  <c r="U47" i="2884"/>
  <c r="AA22" i="2884"/>
  <c r="AB22" i="2884" s="1"/>
  <c r="P7" i="2885"/>
  <c r="P15" i="2885"/>
  <c r="Q15" i="2885" s="1"/>
  <c r="P23" i="2885"/>
  <c r="Q23" i="2885" s="1"/>
  <c r="P31" i="2885"/>
  <c r="Q31" i="2885" s="1"/>
  <c r="P14" i="2886"/>
  <c r="Q14" i="2886" s="1"/>
  <c r="P22" i="2886"/>
  <c r="Q22" i="2886" s="1"/>
  <c r="P30" i="2886"/>
  <c r="Q30" i="2886" s="1"/>
  <c r="P38" i="2886"/>
  <c r="Q38" i="2886" s="1"/>
  <c r="N44" i="2886"/>
  <c r="T47" i="2886"/>
  <c r="P9" i="2887"/>
  <c r="Q9" i="2887" s="1"/>
  <c r="P13" i="2887"/>
  <c r="Q13" i="2887" s="1"/>
  <c r="P17" i="2887"/>
  <c r="Q17" i="2887" s="1"/>
  <c r="P21" i="2887"/>
  <c r="Q21" i="2887" s="1"/>
  <c r="P25" i="2887"/>
  <c r="Q25" i="2887" s="1"/>
  <c r="P29" i="2887"/>
  <c r="Q29" i="2887" s="1"/>
  <c r="P33" i="2887"/>
  <c r="Q33" i="2887" s="1"/>
  <c r="P37" i="2887"/>
  <c r="Q37" i="2887" s="1"/>
  <c r="W4" i="2887"/>
  <c r="V22" i="2887" s="1"/>
  <c r="W22" i="2887" s="1"/>
  <c r="AG4" i="2887"/>
  <c r="AF27" i="2887"/>
  <c r="AG27" i="2887" s="1"/>
  <c r="AF31" i="2887"/>
  <c r="AG31" i="2887" s="1"/>
  <c r="AF17" i="2887"/>
  <c r="AG17" i="2887" s="1"/>
  <c r="AK9" i="2887"/>
  <c r="AL9" i="2887" s="1"/>
  <c r="AQ4" i="2887"/>
  <c r="AU9" i="2887"/>
  <c r="AV9" i="2887" s="1"/>
  <c r="Q4" i="2888"/>
  <c r="V10" i="2888"/>
  <c r="W10" i="2888" s="1"/>
  <c r="AA28" i="2888"/>
  <c r="AB28" i="2888" s="1"/>
  <c r="AF10" i="2888"/>
  <c r="AG10" i="2888" s="1"/>
  <c r="AK28" i="2888"/>
  <c r="AL28" i="2888" s="1"/>
  <c r="AK32" i="2888"/>
  <c r="AL32" i="2888" s="1"/>
  <c r="AK36" i="2888"/>
  <c r="AL36" i="2888" s="1"/>
  <c r="AK18" i="2888"/>
  <c r="AL18" i="2888" s="1"/>
  <c r="AP10" i="2888"/>
  <c r="AQ10" i="2888" s="1"/>
  <c r="AU36" i="2888"/>
  <c r="AV36" i="2888" s="1"/>
  <c r="AA7" i="2889"/>
  <c r="AA23" i="2889"/>
  <c r="AB23" i="2889" s="1"/>
  <c r="AB4" i="2889"/>
  <c r="AA9" i="2889" s="1"/>
  <c r="AB9" i="2889" s="1"/>
  <c r="AF37" i="2889"/>
  <c r="AG37" i="2889" s="1"/>
  <c r="AP11" i="2889"/>
  <c r="AQ11" i="2889" s="1"/>
  <c r="AU7" i="2889"/>
  <c r="AV4" i="2889"/>
  <c r="S47" i="2890"/>
  <c r="N44" i="2890"/>
  <c r="R47" i="2890"/>
  <c r="P47" i="2890"/>
  <c r="V16" i="2890"/>
  <c r="W16" i="2890" s="1"/>
  <c r="AB4" i="2890"/>
  <c r="AA37" i="2890" s="1"/>
  <c r="AB37" i="2890" s="1"/>
  <c r="AK26" i="2890"/>
  <c r="AL26" i="2890" s="1"/>
  <c r="AK20" i="2890"/>
  <c r="AL20" i="2890" s="1"/>
  <c r="AP16" i="2890"/>
  <c r="AQ16" i="2890" s="1"/>
  <c r="AV4" i="2890"/>
  <c r="AU12" i="2890"/>
  <c r="AV12" i="2890" s="1"/>
  <c r="T47" i="2891"/>
  <c r="P47" i="2891"/>
  <c r="S47" i="2891"/>
  <c r="N44" i="2891"/>
  <c r="Q47" i="2891"/>
  <c r="AA21" i="2891"/>
  <c r="AB21" i="2891" s="1"/>
  <c r="AF13" i="2891"/>
  <c r="AG13" i="2891" s="1"/>
  <c r="AP13" i="2891"/>
  <c r="AQ13" i="2891" s="1"/>
  <c r="AP7" i="2891"/>
  <c r="P14" i="2892"/>
  <c r="Q14" i="2892" s="1"/>
  <c r="P22" i="2892"/>
  <c r="Q22" i="2892" s="1"/>
  <c r="P30" i="2892"/>
  <c r="Q30" i="2892" s="1"/>
  <c r="P38" i="2892"/>
  <c r="Q38" i="2892" s="1"/>
  <c r="V27" i="2892"/>
  <c r="W27" i="2892" s="1"/>
  <c r="AF14" i="2892"/>
  <c r="AG14" i="2892" s="1"/>
  <c r="AF22" i="2892"/>
  <c r="AG22" i="2892" s="1"/>
  <c r="AF26" i="2892"/>
  <c r="AG26" i="2892" s="1"/>
  <c r="AF30" i="2892"/>
  <c r="AG30" i="2892" s="1"/>
  <c r="AF34" i="2892"/>
  <c r="AG34" i="2892" s="1"/>
  <c r="AF38" i="2892"/>
  <c r="AG38" i="2892" s="1"/>
  <c r="AF13" i="2892"/>
  <c r="AG13" i="2892" s="1"/>
  <c r="AK9" i="2892"/>
  <c r="AL9" i="2892" s="1"/>
  <c r="AK17" i="2892"/>
  <c r="AL17" i="2892" s="1"/>
  <c r="AK33" i="2892"/>
  <c r="AL33" i="2892" s="1"/>
  <c r="AK21" i="2892"/>
  <c r="AL21" i="2892" s="1"/>
  <c r="AK32" i="2892"/>
  <c r="AL32" i="2892" s="1"/>
  <c r="AP11" i="2892"/>
  <c r="AQ11" i="2892" s="1"/>
  <c r="AP35" i="2892"/>
  <c r="AQ35" i="2892" s="1"/>
  <c r="AP16" i="2892"/>
  <c r="AQ16" i="2892" s="1"/>
  <c r="P12" i="2893"/>
  <c r="Q12" i="2893" s="1"/>
  <c r="P20" i="2893"/>
  <c r="Q20" i="2893" s="1"/>
  <c r="P28" i="2893"/>
  <c r="Q28" i="2893" s="1"/>
  <c r="P36" i="2893"/>
  <c r="Q36" i="2893" s="1"/>
  <c r="AA18" i="2893"/>
  <c r="AB18" i="2893" s="1"/>
  <c r="AF12" i="2893"/>
  <c r="AG12" i="2893" s="1"/>
  <c r="AL4" i="2893"/>
  <c r="AK8" i="2893" s="1"/>
  <c r="AL8" i="2893" s="1"/>
  <c r="AK31" i="2893"/>
  <c r="AL31" i="2893" s="1"/>
  <c r="AP21" i="2893"/>
  <c r="AQ21" i="2893" s="1"/>
  <c r="AU24" i="2893"/>
  <c r="AV24" i="2893" s="1"/>
  <c r="AU28" i="2893"/>
  <c r="AV28" i="2893" s="1"/>
  <c r="AU30" i="2893"/>
  <c r="AV30" i="2893" s="1"/>
  <c r="AU7" i="2893"/>
  <c r="V11" i="2894"/>
  <c r="W11" i="2894" s="1"/>
  <c r="V19" i="2894"/>
  <c r="W19" i="2894" s="1"/>
  <c r="V27" i="2894"/>
  <c r="W27" i="2894" s="1"/>
  <c r="V35" i="2894"/>
  <c r="W35" i="2894" s="1"/>
  <c r="V15" i="2894"/>
  <c r="W15" i="2894" s="1"/>
  <c r="V26" i="2894"/>
  <c r="W26" i="2894" s="1"/>
  <c r="AA21" i="2894"/>
  <c r="AB21" i="2894" s="1"/>
  <c r="AF12" i="2894"/>
  <c r="AG12" i="2894" s="1"/>
  <c r="AF20" i="2894"/>
  <c r="AG20" i="2894" s="1"/>
  <c r="AF36" i="2894"/>
  <c r="AG36" i="2894" s="1"/>
  <c r="AF7" i="2894"/>
  <c r="AG4" i="2894"/>
  <c r="AK14" i="2894"/>
  <c r="AL14" i="2894" s="1"/>
  <c r="AP9" i="2894"/>
  <c r="AQ9" i="2894" s="1"/>
  <c r="AP10" i="2894"/>
  <c r="AQ10" i="2894" s="1"/>
  <c r="AV4" i="2894"/>
  <c r="AU19" i="2894" s="1"/>
  <c r="AV19" i="2894" s="1"/>
  <c r="AU15" i="2894"/>
  <c r="AV15" i="2894" s="1"/>
  <c r="AU38" i="2894"/>
  <c r="AV38" i="2894" s="1"/>
  <c r="P12" i="2895"/>
  <c r="Q12" i="2895" s="1"/>
  <c r="V13" i="2895"/>
  <c r="W13" i="2895" s="1"/>
  <c r="AA24" i="2895"/>
  <c r="AB24" i="2895" s="1"/>
  <c r="AB4" i="2895"/>
  <c r="AA22" i="2895" s="1"/>
  <c r="AB22" i="2895" s="1"/>
  <c r="AF26" i="2895"/>
  <c r="AG26" i="2895" s="1"/>
  <c r="AK24" i="2895"/>
  <c r="AL24" i="2895" s="1"/>
  <c r="AK35" i="2895"/>
  <c r="AL35" i="2895" s="1"/>
  <c r="AV4" i="2895"/>
  <c r="W4" i="2896"/>
  <c r="V36" i="2896" s="1"/>
  <c r="W36" i="2896" s="1"/>
  <c r="V7" i="2896"/>
  <c r="V15" i="2896"/>
  <c r="W15" i="2896" s="1"/>
  <c r="V23" i="2896"/>
  <c r="W23" i="2896" s="1"/>
  <c r="V31" i="2896"/>
  <c r="W31" i="2896" s="1"/>
  <c r="V37" i="2896"/>
  <c r="W37" i="2896" s="1"/>
  <c r="AA18" i="2896"/>
  <c r="AB18" i="2896" s="1"/>
  <c r="AF8" i="2896"/>
  <c r="AG8" i="2896" s="1"/>
  <c r="AQ4" i="2896"/>
  <c r="AP30" i="2896" s="1"/>
  <c r="AQ30" i="2896" s="1"/>
  <c r="AP7" i="2896"/>
  <c r="AP15" i="2896"/>
  <c r="AQ15" i="2896" s="1"/>
  <c r="AP23" i="2896"/>
  <c r="AQ23" i="2896" s="1"/>
  <c r="AP31" i="2896"/>
  <c r="AQ31" i="2896" s="1"/>
  <c r="AP37" i="2896"/>
  <c r="AQ37" i="2896" s="1"/>
  <c r="AU10" i="2896"/>
  <c r="AV10" i="2896" s="1"/>
  <c r="AU18" i="2896"/>
  <c r="AV18" i="2896" s="1"/>
  <c r="AU13" i="2896"/>
  <c r="AV13" i="2896" s="1"/>
  <c r="AU24" i="2896"/>
  <c r="AV24" i="2896" s="1"/>
  <c r="P21" i="2897"/>
  <c r="Q21" i="2897" s="1"/>
  <c r="V29" i="2897"/>
  <c r="W29" i="2897" s="1"/>
  <c r="AA9" i="2897"/>
  <c r="AB9" i="2897" s="1"/>
  <c r="AA18" i="2897"/>
  <c r="AB18" i="2897" s="1"/>
  <c r="AF9" i="2897"/>
  <c r="AG9" i="2897" s="1"/>
  <c r="AK15" i="2897"/>
  <c r="AL15" i="2897" s="1"/>
  <c r="AK33" i="2897"/>
  <c r="AL33" i="2897" s="1"/>
  <c r="AP20" i="2897"/>
  <c r="AQ20" i="2897" s="1"/>
  <c r="AP24" i="2897"/>
  <c r="AQ24" i="2897" s="1"/>
  <c r="AU7" i="2897"/>
  <c r="V7" i="2898"/>
  <c r="W4" i="2898"/>
  <c r="V13" i="2898" s="1"/>
  <c r="W13" i="2898" s="1"/>
  <c r="V23" i="2898"/>
  <c r="W23" i="2898" s="1"/>
  <c r="V27" i="2898"/>
  <c r="W27" i="2898" s="1"/>
  <c r="V15" i="2898"/>
  <c r="W15" i="2898" s="1"/>
  <c r="V20" i="2898"/>
  <c r="W20" i="2898" s="1"/>
  <c r="V35" i="2898"/>
  <c r="W35" i="2898" s="1"/>
  <c r="AA7" i="2898"/>
  <c r="AB4" i="2898"/>
  <c r="AA20" i="2898" s="1"/>
  <c r="AB20" i="2898" s="1"/>
  <c r="AA19" i="2898"/>
  <c r="AB19" i="2898" s="1"/>
  <c r="AA23" i="2898"/>
  <c r="AB23" i="2898" s="1"/>
  <c r="AA27" i="2898"/>
  <c r="AB27" i="2898" s="1"/>
  <c r="AK26" i="2898"/>
  <c r="AL26" i="2898" s="1"/>
  <c r="AK34" i="2898"/>
  <c r="AL34" i="2898" s="1"/>
  <c r="AP21" i="2898"/>
  <c r="AQ21" i="2898" s="1"/>
  <c r="AU17" i="2898"/>
  <c r="AV17" i="2898" s="1"/>
  <c r="P15" i="2899"/>
  <c r="Q15" i="2899" s="1"/>
  <c r="P31" i="2899"/>
  <c r="Q31" i="2899" s="1"/>
  <c r="V33" i="2899"/>
  <c r="W33" i="2899" s="1"/>
  <c r="AA20" i="2899"/>
  <c r="AB20" i="2899" s="1"/>
  <c r="AK28" i="2899"/>
  <c r="AL28" i="2899" s="1"/>
  <c r="AF14" i="2900"/>
  <c r="AG14" i="2900" s="1"/>
  <c r="AF21" i="2900"/>
  <c r="AG21" i="2900" s="1"/>
  <c r="AF26" i="2901"/>
  <c r="AG26" i="2901" s="1"/>
  <c r="AL4" i="2901"/>
  <c r="AU9" i="2902"/>
  <c r="AV9" i="2902" s="1"/>
  <c r="V21" i="2903"/>
  <c r="W21" i="2903" s="1"/>
  <c r="V34" i="2903"/>
  <c r="W34" i="2903" s="1"/>
  <c r="AF18" i="2904"/>
  <c r="AG18" i="2904" s="1"/>
  <c r="AP17" i="2904"/>
  <c r="AQ17" i="2904" s="1"/>
  <c r="Q47" i="2885"/>
  <c r="P47" i="2888"/>
  <c r="T47" i="2888"/>
  <c r="Q47" i="2889"/>
  <c r="P9" i="2892"/>
  <c r="Q9" i="2892" s="1"/>
  <c r="P13" i="2892"/>
  <c r="Q13" i="2892" s="1"/>
  <c r="P17" i="2892"/>
  <c r="Q17" i="2892" s="1"/>
  <c r="P21" i="2892"/>
  <c r="Q21" i="2892" s="1"/>
  <c r="P25" i="2892"/>
  <c r="Q25" i="2892" s="1"/>
  <c r="P29" i="2892"/>
  <c r="Q29" i="2892" s="1"/>
  <c r="P33" i="2892"/>
  <c r="Q33" i="2892" s="1"/>
  <c r="P37" i="2892"/>
  <c r="Q37" i="2892" s="1"/>
  <c r="V34" i="2892"/>
  <c r="W34" i="2892" s="1"/>
  <c r="AB4" i="2892"/>
  <c r="AA9" i="2892" s="1"/>
  <c r="AB9" i="2892" s="1"/>
  <c r="AF8" i="2892"/>
  <c r="AG8" i="2892" s="1"/>
  <c r="AF16" i="2892"/>
  <c r="AG16" i="2892" s="1"/>
  <c r="AF24" i="2892"/>
  <c r="AG24" i="2892" s="1"/>
  <c r="AP26" i="2892"/>
  <c r="AQ26" i="2892" s="1"/>
  <c r="AP38" i="2892"/>
  <c r="AQ38" i="2892" s="1"/>
  <c r="AP12" i="2892"/>
  <c r="AQ12" i="2892" s="1"/>
  <c r="AV4" i="2892"/>
  <c r="P9" i="2893"/>
  <c r="Q9" i="2893" s="1"/>
  <c r="P13" i="2893"/>
  <c r="Q13" i="2893" s="1"/>
  <c r="P17" i="2893"/>
  <c r="Q17" i="2893" s="1"/>
  <c r="P21" i="2893"/>
  <c r="Q21" i="2893" s="1"/>
  <c r="P25" i="2893"/>
  <c r="Q25" i="2893" s="1"/>
  <c r="P29" i="2893"/>
  <c r="Q29" i="2893" s="1"/>
  <c r="P33" i="2893"/>
  <c r="Q33" i="2893" s="1"/>
  <c r="P37" i="2893"/>
  <c r="Q37" i="2893" s="1"/>
  <c r="W4" i="2893"/>
  <c r="V32" i="2893" s="1"/>
  <c r="W32" i="2893" s="1"/>
  <c r="V27" i="2893"/>
  <c r="W27" i="2893" s="1"/>
  <c r="AG4" i="2893"/>
  <c r="AF27" i="2893"/>
  <c r="AG27" i="2893" s="1"/>
  <c r="AQ4" i="2893"/>
  <c r="AP34" i="2893" s="1"/>
  <c r="AQ34" i="2893" s="1"/>
  <c r="AP27" i="2893"/>
  <c r="AQ27" i="2893" s="1"/>
  <c r="AA32" i="2894"/>
  <c r="AB32" i="2894" s="1"/>
  <c r="AK32" i="2894"/>
  <c r="AL32" i="2894" s="1"/>
  <c r="AK36" i="2894"/>
  <c r="AL36" i="2894" s="1"/>
  <c r="AU36" i="2894"/>
  <c r="AV36" i="2894" s="1"/>
  <c r="P10" i="2895"/>
  <c r="Q10" i="2895" s="1"/>
  <c r="P26" i="2895"/>
  <c r="Q26" i="2895" s="1"/>
  <c r="V7" i="2895"/>
  <c r="W4" i="2895"/>
  <c r="V14" i="2895" s="1"/>
  <c r="W14" i="2895" s="1"/>
  <c r="AA29" i="2895"/>
  <c r="AB29" i="2895" s="1"/>
  <c r="AF19" i="2895"/>
  <c r="AG19" i="2895" s="1"/>
  <c r="AQ4" i="2895"/>
  <c r="AP22" i="2895" s="1"/>
  <c r="AQ22" i="2895" s="1"/>
  <c r="P8" i="2896"/>
  <c r="Q8" i="2896" s="1"/>
  <c r="P10" i="2896"/>
  <c r="Q10" i="2896" s="1"/>
  <c r="P12" i="2896"/>
  <c r="Q12" i="2896" s="1"/>
  <c r="P14" i="2896"/>
  <c r="Q14" i="2896" s="1"/>
  <c r="P16" i="2896"/>
  <c r="Q16" i="2896" s="1"/>
  <c r="P18" i="2896"/>
  <c r="Q18" i="2896" s="1"/>
  <c r="P20" i="2896"/>
  <c r="Q20" i="2896" s="1"/>
  <c r="P22" i="2896"/>
  <c r="Q22" i="2896" s="1"/>
  <c r="P24" i="2896"/>
  <c r="Q24" i="2896" s="1"/>
  <c r="P26" i="2896"/>
  <c r="Q26" i="2896" s="1"/>
  <c r="P28" i="2896"/>
  <c r="Q28" i="2896" s="1"/>
  <c r="P30" i="2896"/>
  <c r="Q30" i="2896" s="1"/>
  <c r="P32" i="2896"/>
  <c r="Q32" i="2896" s="1"/>
  <c r="P34" i="2896"/>
  <c r="Q34" i="2896" s="1"/>
  <c r="P38" i="2896"/>
  <c r="Q38" i="2896" s="1"/>
  <c r="V8" i="2896"/>
  <c r="W8" i="2896" s="1"/>
  <c r="V16" i="2896"/>
  <c r="W16" i="2896" s="1"/>
  <c r="V24" i="2896"/>
  <c r="W24" i="2896" s="1"/>
  <c r="AF30" i="2896"/>
  <c r="AG30" i="2896" s="1"/>
  <c r="AF34" i="2896"/>
  <c r="AG34" i="2896" s="1"/>
  <c r="AF20" i="2896"/>
  <c r="AG20" i="2896" s="1"/>
  <c r="AL4" i="2896"/>
  <c r="AP8" i="2896"/>
  <c r="AQ8" i="2896" s="1"/>
  <c r="AP16" i="2896"/>
  <c r="AQ16" i="2896" s="1"/>
  <c r="AP24" i="2896"/>
  <c r="AQ24" i="2896" s="1"/>
  <c r="P8" i="2897"/>
  <c r="Q8" i="2897" s="1"/>
  <c r="V18" i="2897"/>
  <c r="W18" i="2897" s="1"/>
  <c r="V34" i="2897"/>
  <c r="W34" i="2897" s="1"/>
  <c r="AA15" i="2897"/>
  <c r="AB15" i="2897" s="1"/>
  <c r="AA27" i="2897"/>
  <c r="AB27" i="2897" s="1"/>
  <c r="AA31" i="2897"/>
  <c r="AB31" i="2897" s="1"/>
  <c r="AA14" i="2897"/>
  <c r="AB14" i="2897" s="1"/>
  <c r="AA35" i="2897"/>
  <c r="AB35" i="2897" s="1"/>
  <c r="AF18" i="2897"/>
  <c r="AG18" i="2897" s="1"/>
  <c r="AF22" i="2897"/>
  <c r="AG22" i="2897" s="1"/>
  <c r="AF38" i="2897"/>
  <c r="AG38" i="2897" s="1"/>
  <c r="AF31" i="2897"/>
  <c r="AG31" i="2897" s="1"/>
  <c r="AK18" i="2897"/>
  <c r="AL18" i="2897" s="1"/>
  <c r="AK34" i="2897"/>
  <c r="AL34" i="2897" s="1"/>
  <c r="AP34" i="2897"/>
  <c r="AQ34" i="2897" s="1"/>
  <c r="AU15" i="2897"/>
  <c r="AV15" i="2897" s="1"/>
  <c r="AU27" i="2897"/>
  <c r="AV27" i="2897" s="1"/>
  <c r="AU31" i="2897"/>
  <c r="AV31" i="2897" s="1"/>
  <c r="AU14" i="2897"/>
  <c r="AV14" i="2897" s="1"/>
  <c r="AU35" i="2897"/>
  <c r="AV35" i="2897" s="1"/>
  <c r="V28" i="2898"/>
  <c r="W28" i="2898" s="1"/>
  <c r="V16" i="2898"/>
  <c r="W16" i="2898" s="1"/>
  <c r="V31" i="2898"/>
  <c r="W31" i="2898" s="1"/>
  <c r="V36" i="2898"/>
  <c r="W36" i="2898" s="1"/>
  <c r="AA12" i="2898"/>
  <c r="AB12" i="2898" s="1"/>
  <c r="AA28" i="2898"/>
  <c r="AB28" i="2898" s="1"/>
  <c r="AA10" i="2898"/>
  <c r="AB10" i="2898" s="1"/>
  <c r="AA16" i="2898"/>
  <c r="AB16" i="2898" s="1"/>
  <c r="AA32" i="2898"/>
  <c r="AB32" i="2898" s="1"/>
  <c r="AK9" i="2898"/>
  <c r="AL9" i="2898" s="1"/>
  <c r="AK13" i="2898"/>
  <c r="AL13" i="2898" s="1"/>
  <c r="AK37" i="2898"/>
  <c r="AL37" i="2898" s="1"/>
  <c r="AK23" i="2898"/>
  <c r="AL23" i="2898" s="1"/>
  <c r="AK30" i="2898"/>
  <c r="AL30" i="2898" s="1"/>
  <c r="AP36" i="2898"/>
  <c r="AQ36" i="2898" s="1"/>
  <c r="AQ4" i="2898"/>
  <c r="AU13" i="2898"/>
  <c r="AV13" i="2898" s="1"/>
  <c r="AU37" i="2898"/>
  <c r="AV37" i="2898" s="1"/>
  <c r="P11" i="2899"/>
  <c r="Q11" i="2899" s="1"/>
  <c r="P19" i="2899"/>
  <c r="Q19" i="2899" s="1"/>
  <c r="P27" i="2899"/>
  <c r="Q27" i="2899" s="1"/>
  <c r="P35" i="2899"/>
  <c r="Q35" i="2899" s="1"/>
  <c r="V9" i="2899"/>
  <c r="W9" i="2899" s="1"/>
  <c r="V8" i="2899"/>
  <c r="W8" i="2899" s="1"/>
  <c r="V28" i="2899"/>
  <c r="W28" i="2899" s="1"/>
  <c r="AA26" i="2899"/>
  <c r="AB26" i="2899" s="1"/>
  <c r="AA30" i="2899"/>
  <c r="AB30" i="2899" s="1"/>
  <c r="AK9" i="2899"/>
  <c r="AL9" i="2899" s="1"/>
  <c r="AK13" i="2899"/>
  <c r="AL13" i="2899" s="1"/>
  <c r="AK29" i="2899"/>
  <c r="AL29" i="2899" s="1"/>
  <c r="AK16" i="2899"/>
  <c r="AL16" i="2899" s="1"/>
  <c r="AK21" i="2899"/>
  <c r="AL21" i="2899" s="1"/>
  <c r="AA14" i="2900"/>
  <c r="AB14" i="2900" s="1"/>
  <c r="AF9" i="2900"/>
  <c r="AG9" i="2900" s="1"/>
  <c r="AU10" i="2900"/>
  <c r="AV10" i="2900" s="1"/>
  <c r="AU26" i="2900"/>
  <c r="AV26" i="2900" s="1"/>
  <c r="AU17" i="2900"/>
  <c r="AV17" i="2900" s="1"/>
  <c r="AU22" i="2900"/>
  <c r="AV22" i="2900" s="1"/>
  <c r="AU34" i="2900"/>
  <c r="AV34" i="2900" s="1"/>
  <c r="AU7" i="2900"/>
  <c r="P33" i="2901"/>
  <c r="Q33" i="2901" s="1"/>
  <c r="V16" i="2901"/>
  <c r="W16" i="2901" s="1"/>
  <c r="AK8" i="2901"/>
  <c r="AL8" i="2901" s="1"/>
  <c r="AK12" i="2901"/>
  <c r="AL12" i="2901" s="1"/>
  <c r="AK24" i="2901"/>
  <c r="AL24" i="2901" s="1"/>
  <c r="AK32" i="2901"/>
  <c r="AL32" i="2901" s="1"/>
  <c r="AA9" i="2902"/>
  <c r="AB9" i="2902" s="1"/>
  <c r="AA12" i="2902"/>
  <c r="AB12" i="2902" s="1"/>
  <c r="AF17" i="2902"/>
  <c r="AG17" i="2902" s="1"/>
  <c r="AF33" i="2902"/>
  <c r="AG33" i="2902" s="1"/>
  <c r="AK8" i="2902"/>
  <c r="AL8" i="2902" s="1"/>
  <c r="AK29" i="2902"/>
  <c r="AL29" i="2902" s="1"/>
  <c r="P32" i="2903"/>
  <c r="Q32" i="2903" s="1"/>
  <c r="AP26" i="2903"/>
  <c r="AQ26" i="2903" s="1"/>
  <c r="AV4" i="2903"/>
  <c r="AU30" i="2903" s="1"/>
  <c r="AV30" i="2903" s="1"/>
  <c r="AU11" i="2903"/>
  <c r="AV11" i="2903" s="1"/>
  <c r="AU15" i="2903"/>
  <c r="AV15" i="2903" s="1"/>
  <c r="AU19" i="2903"/>
  <c r="AV19" i="2903" s="1"/>
  <c r="AU31" i="2903"/>
  <c r="AV31" i="2903" s="1"/>
  <c r="AU35" i="2903"/>
  <c r="AV35" i="2903" s="1"/>
  <c r="AG4" i="2904"/>
  <c r="AF7" i="2904"/>
  <c r="AF11" i="2904"/>
  <c r="AG11" i="2904" s="1"/>
  <c r="AF15" i="2904"/>
  <c r="AG15" i="2904" s="1"/>
  <c r="AF19" i="2904"/>
  <c r="AG19" i="2904" s="1"/>
  <c r="AF23" i="2904"/>
  <c r="AG23" i="2904" s="1"/>
  <c r="AF27" i="2904"/>
  <c r="AG27" i="2904" s="1"/>
  <c r="AF31" i="2904"/>
  <c r="AG31" i="2904" s="1"/>
  <c r="AF35" i="2904"/>
  <c r="AG35" i="2904" s="1"/>
  <c r="AF28" i="2904"/>
  <c r="AG28" i="2904" s="1"/>
  <c r="AF37" i="2904"/>
  <c r="AG37" i="2904" s="1"/>
  <c r="AP33" i="2904"/>
  <c r="AQ33" i="2904" s="1"/>
  <c r="AA10" i="2907"/>
  <c r="AB10" i="2907" s="1"/>
  <c r="AA14" i="2907"/>
  <c r="AB14" i="2907" s="1"/>
  <c r="AA13" i="2907"/>
  <c r="AB13" i="2907" s="1"/>
  <c r="AA28" i="2907"/>
  <c r="AB28" i="2907" s="1"/>
  <c r="Q47" i="2888"/>
  <c r="S47" i="2892"/>
  <c r="N44" i="2892"/>
  <c r="R47" i="2892"/>
  <c r="P47" i="2892"/>
  <c r="W4" i="2892"/>
  <c r="AA8" i="2892"/>
  <c r="AB8" i="2892" s="1"/>
  <c r="AK26" i="2892"/>
  <c r="AL26" i="2892" s="1"/>
  <c r="AK30" i="2892"/>
  <c r="AL30" i="2892" s="1"/>
  <c r="AK34" i="2892"/>
  <c r="AL34" i="2892" s="1"/>
  <c r="AK38" i="2892"/>
  <c r="AL38" i="2892" s="1"/>
  <c r="AK12" i="2892"/>
  <c r="AL12" i="2892" s="1"/>
  <c r="AK20" i="2892"/>
  <c r="AL20" i="2892" s="1"/>
  <c r="AQ4" i="2892"/>
  <c r="AP13" i="2892" s="1"/>
  <c r="AQ13" i="2892" s="1"/>
  <c r="AU8" i="2892"/>
  <c r="AV8" i="2892" s="1"/>
  <c r="AU16" i="2892"/>
  <c r="AV16" i="2892" s="1"/>
  <c r="AU24" i="2892"/>
  <c r="AV24" i="2892" s="1"/>
  <c r="T47" i="2893"/>
  <c r="P47" i="2893"/>
  <c r="S47" i="2893"/>
  <c r="N44" i="2893"/>
  <c r="Q47" i="2893"/>
  <c r="V17" i="2893"/>
  <c r="W17" i="2893" s="1"/>
  <c r="AA13" i="2893"/>
  <c r="AB13" i="2893" s="1"/>
  <c r="AF17" i="2893"/>
  <c r="AG17" i="2893" s="1"/>
  <c r="AK13" i="2893"/>
  <c r="AL13" i="2893" s="1"/>
  <c r="AP17" i="2893"/>
  <c r="AQ17" i="2893" s="1"/>
  <c r="AU13" i="2893"/>
  <c r="AV13" i="2893" s="1"/>
  <c r="P15" i="2894"/>
  <c r="Q15" i="2894" s="1"/>
  <c r="P31" i="2894"/>
  <c r="Q31" i="2894" s="1"/>
  <c r="V14" i="2894"/>
  <c r="W14" i="2894" s="1"/>
  <c r="V22" i="2894"/>
  <c r="W22" i="2894" s="1"/>
  <c r="AA10" i="2894"/>
  <c r="AB10" i="2894" s="1"/>
  <c r="AF14" i="2894"/>
  <c r="AG14" i="2894" s="1"/>
  <c r="AF22" i="2894"/>
  <c r="AG22" i="2894" s="1"/>
  <c r="AK10" i="2894"/>
  <c r="AL10" i="2894" s="1"/>
  <c r="AU10" i="2894"/>
  <c r="AV10" i="2894" s="1"/>
  <c r="V33" i="2895"/>
  <c r="W33" i="2895" s="1"/>
  <c r="V37" i="2895"/>
  <c r="W37" i="2895" s="1"/>
  <c r="V24" i="2895"/>
  <c r="W24" i="2895" s="1"/>
  <c r="V32" i="2895"/>
  <c r="W32" i="2895" s="1"/>
  <c r="AK7" i="2895"/>
  <c r="AK15" i="2895"/>
  <c r="AL15" i="2895" s="1"/>
  <c r="AL4" i="2895"/>
  <c r="AP33" i="2895"/>
  <c r="AQ33" i="2895" s="1"/>
  <c r="AP24" i="2895"/>
  <c r="AQ24" i="2895" s="1"/>
  <c r="AA26" i="2896"/>
  <c r="AB26" i="2896" s="1"/>
  <c r="AA12" i="2896"/>
  <c r="AB12" i="2896" s="1"/>
  <c r="AG4" i="2896"/>
  <c r="AK16" i="2896"/>
  <c r="AL16" i="2896" s="1"/>
  <c r="AU26" i="2896"/>
  <c r="AV26" i="2896" s="1"/>
  <c r="AU30" i="2896"/>
  <c r="AV30" i="2896" s="1"/>
  <c r="AU34" i="2896"/>
  <c r="AV34" i="2896" s="1"/>
  <c r="AU38" i="2896"/>
  <c r="AV38" i="2896" s="1"/>
  <c r="AU12" i="2896"/>
  <c r="AV12" i="2896" s="1"/>
  <c r="AU20" i="2896"/>
  <c r="AV20" i="2896" s="1"/>
  <c r="P22" i="2897"/>
  <c r="Q22" i="2897" s="1"/>
  <c r="V10" i="2897"/>
  <c r="W10" i="2897" s="1"/>
  <c r="V14" i="2897"/>
  <c r="W14" i="2897" s="1"/>
  <c r="V30" i="2897"/>
  <c r="W30" i="2897" s="1"/>
  <c r="AA8" i="2897"/>
  <c r="AB8" i="2897" s="1"/>
  <c r="AA20" i="2897"/>
  <c r="AB20" i="2897" s="1"/>
  <c r="AA24" i="2897"/>
  <c r="AB24" i="2897" s="1"/>
  <c r="AA32" i="2897"/>
  <c r="AB32" i="2897" s="1"/>
  <c r="AA36" i="2897"/>
  <c r="AB36" i="2897" s="1"/>
  <c r="AA30" i="2897"/>
  <c r="AB30" i="2897" s="1"/>
  <c r="AF11" i="2897"/>
  <c r="AG11" i="2897" s="1"/>
  <c r="AF27" i="2897"/>
  <c r="AG27" i="2897" s="1"/>
  <c r="AF26" i="2897"/>
  <c r="AG26" i="2897" s="1"/>
  <c r="AL4" i="2897"/>
  <c r="AK23" i="2897"/>
  <c r="AL23" i="2897" s="1"/>
  <c r="AK35" i="2897"/>
  <c r="AL35" i="2897" s="1"/>
  <c r="AK38" i="2897"/>
  <c r="AL38" i="2897" s="1"/>
  <c r="AP10" i="2897"/>
  <c r="AQ10" i="2897" s="1"/>
  <c r="AP14" i="2897"/>
  <c r="AQ14" i="2897" s="1"/>
  <c r="AU8" i="2897"/>
  <c r="AV8" i="2897" s="1"/>
  <c r="AU20" i="2897"/>
  <c r="AV20" i="2897" s="1"/>
  <c r="AU24" i="2897"/>
  <c r="AV24" i="2897" s="1"/>
  <c r="AU32" i="2897"/>
  <c r="AV32" i="2897" s="1"/>
  <c r="AU36" i="2897"/>
  <c r="AV36" i="2897" s="1"/>
  <c r="AU30" i="2897"/>
  <c r="AV30" i="2897" s="1"/>
  <c r="Q4" i="2898"/>
  <c r="V9" i="2898"/>
  <c r="W9" i="2898" s="1"/>
  <c r="V21" i="2898"/>
  <c r="W21" i="2898" s="1"/>
  <c r="V33" i="2898"/>
  <c r="W33" i="2898" s="1"/>
  <c r="V37" i="2898"/>
  <c r="W37" i="2898" s="1"/>
  <c r="V10" i="2898"/>
  <c r="W10" i="2898" s="1"/>
  <c r="V38" i="2898"/>
  <c r="W38" i="2898" s="1"/>
  <c r="AA17" i="2898"/>
  <c r="AB17" i="2898" s="1"/>
  <c r="AA29" i="2898"/>
  <c r="AB29" i="2898" s="1"/>
  <c r="AA34" i="2898"/>
  <c r="AB34" i="2898" s="1"/>
  <c r="AG4" i="2898"/>
  <c r="AF29" i="2898" s="1"/>
  <c r="AG29" i="2898" s="1"/>
  <c r="AK18" i="2898"/>
  <c r="AL18" i="2898" s="1"/>
  <c r="AK31" i="2898"/>
  <c r="AL31" i="2898" s="1"/>
  <c r="AP9" i="2898"/>
  <c r="AQ9" i="2898" s="1"/>
  <c r="AP17" i="2898"/>
  <c r="AQ17" i="2898" s="1"/>
  <c r="AP37" i="2898"/>
  <c r="AQ37" i="2898" s="1"/>
  <c r="AP8" i="2898"/>
  <c r="AQ8" i="2898" s="1"/>
  <c r="P14" i="2899"/>
  <c r="Q14" i="2899" s="1"/>
  <c r="P22" i="2899"/>
  <c r="Q22" i="2899" s="1"/>
  <c r="P30" i="2899"/>
  <c r="Q30" i="2899" s="1"/>
  <c r="P38" i="2899"/>
  <c r="Q38" i="2899" s="1"/>
  <c r="V10" i="2899"/>
  <c r="W10" i="2899" s="1"/>
  <c r="V18" i="2899"/>
  <c r="W18" i="2899" s="1"/>
  <c r="AA36" i="2899"/>
  <c r="AB36" i="2899" s="1"/>
  <c r="AF13" i="2899"/>
  <c r="AG13" i="2899" s="1"/>
  <c r="AF32" i="2899"/>
  <c r="AG32" i="2899" s="1"/>
  <c r="AF37" i="2899"/>
  <c r="AG37" i="2899" s="1"/>
  <c r="AK10" i="2899"/>
  <c r="AL10" i="2899" s="1"/>
  <c r="AK18" i="2899"/>
  <c r="AL18" i="2899" s="1"/>
  <c r="AK17" i="2899"/>
  <c r="AL17" i="2899" s="1"/>
  <c r="AQ4" i="2899"/>
  <c r="AP8" i="2899" s="1"/>
  <c r="AQ8" i="2899" s="1"/>
  <c r="AU37" i="2899"/>
  <c r="AV37" i="2899" s="1"/>
  <c r="Q4" i="2900"/>
  <c r="P9" i="2900" s="1"/>
  <c r="Q9" i="2900" s="1"/>
  <c r="V10" i="2900"/>
  <c r="W10" i="2900" s="1"/>
  <c r="V22" i="2900"/>
  <c r="W22" i="2900" s="1"/>
  <c r="V17" i="2900"/>
  <c r="W17" i="2900" s="1"/>
  <c r="V30" i="2900"/>
  <c r="W30" i="2900" s="1"/>
  <c r="V37" i="2900"/>
  <c r="W37" i="2900" s="1"/>
  <c r="AF10" i="2900"/>
  <c r="AG10" i="2900" s="1"/>
  <c r="AF22" i="2900"/>
  <c r="AG22" i="2900" s="1"/>
  <c r="AK33" i="2900"/>
  <c r="AL33" i="2900" s="1"/>
  <c r="AK38" i="2900"/>
  <c r="AL38" i="2900" s="1"/>
  <c r="AP33" i="2900"/>
  <c r="AQ33" i="2900" s="1"/>
  <c r="AU36" i="2900"/>
  <c r="AV36" i="2900" s="1"/>
  <c r="AU28" i="2900"/>
  <c r="AV28" i="2900" s="1"/>
  <c r="AU37" i="2900"/>
  <c r="AV37" i="2900" s="1"/>
  <c r="AU24" i="2900"/>
  <c r="AV24" i="2900" s="1"/>
  <c r="AU33" i="2900"/>
  <c r="AV33" i="2900" s="1"/>
  <c r="AU12" i="2900"/>
  <c r="AV12" i="2900" s="1"/>
  <c r="AU11" i="2900"/>
  <c r="AV11" i="2900" s="1"/>
  <c r="AU15" i="2900"/>
  <c r="AV15" i="2900" s="1"/>
  <c r="AU19" i="2900"/>
  <c r="AV19" i="2900" s="1"/>
  <c r="AU23" i="2900"/>
  <c r="AV23" i="2900" s="1"/>
  <c r="AU27" i="2900"/>
  <c r="AV27" i="2900" s="1"/>
  <c r="AU31" i="2900"/>
  <c r="AV31" i="2900" s="1"/>
  <c r="AU35" i="2900"/>
  <c r="AV35" i="2900" s="1"/>
  <c r="AU13" i="2900"/>
  <c r="AV13" i="2900" s="1"/>
  <c r="AU18" i="2900"/>
  <c r="AV18" i="2900" s="1"/>
  <c r="AU30" i="2900"/>
  <c r="AV30" i="2900" s="1"/>
  <c r="AU8" i="2900"/>
  <c r="AV8" i="2900" s="1"/>
  <c r="AU32" i="2900"/>
  <c r="AV32" i="2900" s="1"/>
  <c r="AF32" i="2901"/>
  <c r="AG32" i="2901" s="1"/>
  <c r="AP21" i="2901"/>
  <c r="AQ21" i="2901" s="1"/>
  <c r="AP8" i="2901"/>
  <c r="AQ8" i="2901" s="1"/>
  <c r="V17" i="2902"/>
  <c r="W17" i="2902" s="1"/>
  <c r="V21" i="2902"/>
  <c r="W21" i="2902" s="1"/>
  <c r="V24" i="2902"/>
  <c r="W24" i="2902" s="1"/>
  <c r="V10" i="2903"/>
  <c r="W10" i="2903" s="1"/>
  <c r="AA20" i="2903"/>
  <c r="AB20" i="2903" s="1"/>
  <c r="AA24" i="2903"/>
  <c r="AB24" i="2903" s="1"/>
  <c r="AA36" i="2903"/>
  <c r="AB36" i="2903" s="1"/>
  <c r="AA9" i="2903"/>
  <c r="AB9" i="2903" s="1"/>
  <c r="AF14" i="2903"/>
  <c r="AG14" i="2903" s="1"/>
  <c r="AF18" i="2903"/>
  <c r="AG18" i="2903" s="1"/>
  <c r="AF30" i="2903"/>
  <c r="AG30" i="2903" s="1"/>
  <c r="AF34" i="2903"/>
  <c r="AG34" i="2903" s="1"/>
  <c r="V10" i="2905"/>
  <c r="W10" i="2905" s="1"/>
  <c r="P9" i="2906"/>
  <c r="Q9" i="2906" s="1"/>
  <c r="P33" i="2906"/>
  <c r="Q33" i="2906" s="1"/>
  <c r="AP8" i="2906"/>
  <c r="AQ8" i="2906" s="1"/>
  <c r="AP16" i="2906"/>
  <c r="AQ16" i="2906" s="1"/>
  <c r="AP20" i="2906"/>
  <c r="AQ20" i="2906" s="1"/>
  <c r="AP24" i="2906"/>
  <c r="AQ24" i="2906" s="1"/>
  <c r="AP32" i="2906"/>
  <c r="AQ32" i="2906" s="1"/>
  <c r="AP36" i="2906"/>
  <c r="AQ36" i="2906" s="1"/>
  <c r="AP7" i="2906"/>
  <c r="AQ4" i="2906"/>
  <c r="P47" i="2894"/>
  <c r="T47" i="2894"/>
  <c r="Q47" i="2895"/>
  <c r="U47" i="2895"/>
  <c r="P28" i="2897"/>
  <c r="Q28" i="2897" s="1"/>
  <c r="V32" i="2898"/>
  <c r="W32" i="2898" s="1"/>
  <c r="AK15" i="2898"/>
  <c r="AL15" i="2898" s="1"/>
  <c r="AP15" i="2898"/>
  <c r="AQ15" i="2898" s="1"/>
  <c r="V26" i="2899"/>
  <c r="W26" i="2899" s="1"/>
  <c r="V38" i="2899"/>
  <c r="W38" i="2899" s="1"/>
  <c r="V20" i="2899"/>
  <c r="W20" i="2899" s="1"/>
  <c r="AG4" i="2899"/>
  <c r="AF12" i="2899"/>
  <c r="AG12" i="2899" s="1"/>
  <c r="AF17" i="2899"/>
  <c r="AG17" i="2899" s="1"/>
  <c r="AK8" i="2899"/>
  <c r="AL8" i="2899" s="1"/>
  <c r="AK24" i="2899"/>
  <c r="AL24" i="2899" s="1"/>
  <c r="AP26" i="2899"/>
  <c r="AQ26" i="2899" s="1"/>
  <c r="AP20" i="2899"/>
  <c r="AQ20" i="2899" s="1"/>
  <c r="P13" i="2900"/>
  <c r="Q13" i="2900" s="1"/>
  <c r="P17" i="2900"/>
  <c r="Q17" i="2900" s="1"/>
  <c r="P29" i="2900"/>
  <c r="Q29" i="2900" s="1"/>
  <c r="P33" i="2900"/>
  <c r="Q33" i="2900" s="1"/>
  <c r="V9" i="2900"/>
  <c r="W9" i="2900" s="1"/>
  <c r="V14" i="2900"/>
  <c r="W14" i="2900" s="1"/>
  <c r="V21" i="2900"/>
  <c r="W21" i="2900" s="1"/>
  <c r="V26" i="2900"/>
  <c r="W26" i="2900" s="1"/>
  <c r="V38" i="2900"/>
  <c r="W38" i="2900" s="1"/>
  <c r="AA26" i="2900"/>
  <c r="AB26" i="2900" s="1"/>
  <c r="AA17" i="2900"/>
  <c r="AB17" i="2900" s="1"/>
  <c r="AF18" i="2900"/>
  <c r="AG18" i="2900" s="1"/>
  <c r="AF34" i="2900"/>
  <c r="AG34" i="2900" s="1"/>
  <c r="AL4" i="2900"/>
  <c r="AK22" i="2900" s="1"/>
  <c r="AL22" i="2900" s="1"/>
  <c r="AK11" i="2900"/>
  <c r="AL11" i="2900" s="1"/>
  <c r="AK19" i="2900"/>
  <c r="AL19" i="2900" s="1"/>
  <c r="AK27" i="2900"/>
  <c r="AL27" i="2900" s="1"/>
  <c r="AK31" i="2900"/>
  <c r="AL31" i="2900" s="1"/>
  <c r="AK35" i="2900"/>
  <c r="AL35" i="2900" s="1"/>
  <c r="AK13" i="2900"/>
  <c r="AL13" i="2900" s="1"/>
  <c r="AK18" i="2900"/>
  <c r="AL18" i="2900" s="1"/>
  <c r="AK30" i="2900"/>
  <c r="AL30" i="2900" s="1"/>
  <c r="AQ4" i="2900"/>
  <c r="AP7" i="2900"/>
  <c r="AP15" i="2900"/>
  <c r="AQ15" i="2900" s="1"/>
  <c r="AP27" i="2900"/>
  <c r="AQ27" i="2900" s="1"/>
  <c r="AP31" i="2900"/>
  <c r="AQ31" i="2900" s="1"/>
  <c r="AP35" i="2900"/>
  <c r="AQ35" i="2900" s="1"/>
  <c r="AU14" i="2900"/>
  <c r="AV14" i="2900" s="1"/>
  <c r="P21" i="2901"/>
  <c r="Q21" i="2901" s="1"/>
  <c r="V12" i="2901"/>
  <c r="W12" i="2901" s="1"/>
  <c r="V20" i="2901"/>
  <c r="W20" i="2901" s="1"/>
  <c r="V28" i="2901"/>
  <c r="W28" i="2901" s="1"/>
  <c r="V32" i="2901"/>
  <c r="W32" i="2901" s="1"/>
  <c r="V36" i="2901"/>
  <c r="W36" i="2901" s="1"/>
  <c r="V7" i="2901"/>
  <c r="V14" i="2901"/>
  <c r="W14" i="2901" s="1"/>
  <c r="V19" i="2901"/>
  <c r="W19" i="2901" s="1"/>
  <c r="AA19" i="2901"/>
  <c r="AB19" i="2901" s="1"/>
  <c r="AF27" i="2901"/>
  <c r="AG27" i="2901" s="1"/>
  <c r="AK22" i="2901"/>
  <c r="AL22" i="2901" s="1"/>
  <c r="V10" i="2902"/>
  <c r="W10" i="2902" s="1"/>
  <c r="V18" i="2902"/>
  <c r="W18" i="2902" s="1"/>
  <c r="AA22" i="2902"/>
  <c r="AB22" i="2902" s="1"/>
  <c r="AA26" i="2902"/>
  <c r="AB26" i="2902" s="1"/>
  <c r="AA38" i="2902"/>
  <c r="AB38" i="2902" s="1"/>
  <c r="AA36" i="2902"/>
  <c r="AB36" i="2902" s="1"/>
  <c r="AU11" i="2902"/>
  <c r="AV11" i="2902" s="1"/>
  <c r="AK33" i="2903"/>
  <c r="AL33" i="2903" s="1"/>
  <c r="AP12" i="2903"/>
  <c r="AQ12" i="2903" s="1"/>
  <c r="AP18" i="2903"/>
  <c r="AQ18" i="2903" s="1"/>
  <c r="AP29" i="2903"/>
  <c r="AQ29" i="2903" s="1"/>
  <c r="AA18" i="2904"/>
  <c r="AB18" i="2904" s="1"/>
  <c r="AA22" i="2904"/>
  <c r="AB22" i="2904" s="1"/>
  <c r="AA34" i="2904"/>
  <c r="AB34" i="2904" s="1"/>
  <c r="AA38" i="2904"/>
  <c r="AB38" i="2904" s="1"/>
  <c r="AU11" i="2905"/>
  <c r="AV11" i="2905" s="1"/>
  <c r="AU29" i="2905"/>
  <c r="AV29" i="2905" s="1"/>
  <c r="AU37" i="2905"/>
  <c r="AV37" i="2905" s="1"/>
  <c r="AL4" i="2906"/>
  <c r="AK11" i="2906"/>
  <c r="AL11" i="2906" s="1"/>
  <c r="AK15" i="2906"/>
  <c r="AL15" i="2906" s="1"/>
  <c r="AK23" i="2906"/>
  <c r="AL23" i="2906" s="1"/>
  <c r="AK27" i="2906"/>
  <c r="AL27" i="2906" s="1"/>
  <c r="AK31" i="2906"/>
  <c r="AL31" i="2906" s="1"/>
  <c r="AK22" i="2906"/>
  <c r="AL22" i="2906" s="1"/>
  <c r="AK30" i="2906"/>
  <c r="AL30" i="2906" s="1"/>
  <c r="P35" i="2907"/>
  <c r="Q35" i="2907" s="1"/>
  <c r="Q4" i="2907"/>
  <c r="AU33" i="2908"/>
  <c r="AV33" i="2908" s="1"/>
  <c r="Q47" i="2894"/>
  <c r="AA22" i="2897"/>
  <c r="AB22" i="2897" s="1"/>
  <c r="AU22" i="2897"/>
  <c r="AV22" i="2897" s="1"/>
  <c r="P7" i="2898"/>
  <c r="AP11" i="2898"/>
  <c r="AQ11" i="2898" s="1"/>
  <c r="AV4" i="2898"/>
  <c r="AU19" i="2898" s="1"/>
  <c r="AV19" i="2898" s="1"/>
  <c r="S47" i="2899"/>
  <c r="N44" i="2899"/>
  <c r="R47" i="2899"/>
  <c r="P47" i="2899"/>
  <c r="V16" i="2899"/>
  <c r="W16" i="2899" s="1"/>
  <c r="AB4" i="2899"/>
  <c r="AA17" i="2899" s="1"/>
  <c r="AB17" i="2899" s="1"/>
  <c r="AF8" i="2899"/>
  <c r="AG8" i="2899" s="1"/>
  <c r="AF24" i="2899"/>
  <c r="AG24" i="2899" s="1"/>
  <c r="AK26" i="2899"/>
  <c r="AL26" i="2899" s="1"/>
  <c r="AK30" i="2899"/>
  <c r="AL30" i="2899" s="1"/>
  <c r="AK34" i="2899"/>
  <c r="AL34" i="2899" s="1"/>
  <c r="AK38" i="2899"/>
  <c r="AL38" i="2899" s="1"/>
  <c r="AK20" i="2899"/>
  <c r="AL20" i="2899" s="1"/>
  <c r="AV4" i="2899"/>
  <c r="AU12" i="2899"/>
  <c r="AV12" i="2899" s="1"/>
  <c r="T47" i="2900"/>
  <c r="P47" i="2900"/>
  <c r="S47" i="2900"/>
  <c r="N44" i="2900"/>
  <c r="Q47" i="2900"/>
  <c r="U47" i="2900"/>
  <c r="V18" i="2900"/>
  <c r="W18" i="2900" s="1"/>
  <c r="V34" i="2900"/>
  <c r="W34" i="2900" s="1"/>
  <c r="AB4" i="2900"/>
  <c r="AA38" i="2900" s="1"/>
  <c r="AB38" i="2900" s="1"/>
  <c r="AA19" i="2900"/>
  <c r="AB19" i="2900" s="1"/>
  <c r="AA27" i="2900"/>
  <c r="AB27" i="2900" s="1"/>
  <c r="AA31" i="2900"/>
  <c r="AB31" i="2900" s="1"/>
  <c r="AA13" i="2900"/>
  <c r="AB13" i="2900" s="1"/>
  <c r="AA18" i="2900"/>
  <c r="AB18" i="2900" s="1"/>
  <c r="AA30" i="2900"/>
  <c r="AB30" i="2900" s="1"/>
  <c r="AG4" i="2900"/>
  <c r="AF7" i="2900"/>
  <c r="AF15" i="2900"/>
  <c r="AG15" i="2900" s="1"/>
  <c r="AF23" i="2900"/>
  <c r="AG23" i="2900" s="1"/>
  <c r="AF27" i="2900"/>
  <c r="AG27" i="2900" s="1"/>
  <c r="AF31" i="2900"/>
  <c r="AG31" i="2900" s="1"/>
  <c r="AF35" i="2900"/>
  <c r="AG35" i="2900" s="1"/>
  <c r="AF17" i="2900"/>
  <c r="AG17" i="2900" s="1"/>
  <c r="AK14" i="2900"/>
  <c r="AL14" i="2900" s="1"/>
  <c r="AU9" i="2900"/>
  <c r="AV9" i="2900" s="1"/>
  <c r="AU38" i="2900"/>
  <c r="AV38" i="2900" s="1"/>
  <c r="P37" i="2901"/>
  <c r="Q37" i="2901" s="1"/>
  <c r="V26" i="2901"/>
  <c r="W26" i="2901" s="1"/>
  <c r="V38" i="2901"/>
  <c r="W38" i="2901" s="1"/>
  <c r="AA27" i="2901"/>
  <c r="AB27" i="2901" s="1"/>
  <c r="AA35" i="2901"/>
  <c r="AB35" i="2901" s="1"/>
  <c r="AF7" i="2901"/>
  <c r="AG4" i="2901"/>
  <c r="AF15" i="2901"/>
  <c r="AG15" i="2901" s="1"/>
  <c r="AF19" i="2901"/>
  <c r="AG19" i="2901" s="1"/>
  <c r="AF23" i="2901"/>
  <c r="AG23" i="2901" s="1"/>
  <c r="AF35" i="2901"/>
  <c r="AG35" i="2901" s="1"/>
  <c r="AP27" i="2901"/>
  <c r="AQ27" i="2901" s="1"/>
  <c r="P34" i="2902"/>
  <c r="Q34" i="2902" s="1"/>
  <c r="AA19" i="2902"/>
  <c r="AB19" i="2902" s="1"/>
  <c r="AF19" i="2902"/>
  <c r="AG19" i="2902" s="1"/>
  <c r="V14" i="2903"/>
  <c r="W14" i="2903" s="1"/>
  <c r="V18" i="2903"/>
  <c r="W18" i="2903" s="1"/>
  <c r="V30" i="2903"/>
  <c r="W30" i="2903" s="1"/>
  <c r="V38" i="2903"/>
  <c r="W38" i="2903" s="1"/>
  <c r="AF37" i="2903"/>
  <c r="AG37" i="2903" s="1"/>
  <c r="AK10" i="2903"/>
  <c r="AL10" i="2903" s="1"/>
  <c r="AK34" i="2903"/>
  <c r="AL34" i="2903" s="1"/>
  <c r="AK14" i="2903"/>
  <c r="AL14" i="2903" s="1"/>
  <c r="Q4" i="2904"/>
  <c r="P7" i="2904" s="1"/>
  <c r="P10" i="2904"/>
  <c r="Q10" i="2904" s="1"/>
  <c r="P21" i="2904"/>
  <c r="Q21" i="2904" s="1"/>
  <c r="AK8" i="2905"/>
  <c r="AL8" i="2905" s="1"/>
  <c r="AK16" i="2905"/>
  <c r="AL16" i="2905" s="1"/>
  <c r="AK28" i="2905"/>
  <c r="AL28" i="2905" s="1"/>
  <c r="AK32" i="2905"/>
  <c r="AL32" i="2905" s="1"/>
  <c r="AK17" i="2905"/>
  <c r="AL17" i="2905" s="1"/>
  <c r="AK33" i="2905"/>
  <c r="AL33" i="2905" s="1"/>
  <c r="V16" i="2906"/>
  <c r="W16" i="2906" s="1"/>
  <c r="V32" i="2906"/>
  <c r="W32" i="2906" s="1"/>
  <c r="W4" i="2906"/>
  <c r="V38" i="2906"/>
  <c r="W38" i="2906" s="1"/>
  <c r="V13" i="2900"/>
  <c r="W13" i="2900" s="1"/>
  <c r="AA21" i="2900"/>
  <c r="AB21" i="2900" s="1"/>
  <c r="AF13" i="2900"/>
  <c r="AG13" i="2900" s="1"/>
  <c r="AK21" i="2900"/>
  <c r="AL21" i="2900" s="1"/>
  <c r="AP13" i="2900"/>
  <c r="AQ13" i="2900" s="1"/>
  <c r="AU21" i="2900"/>
  <c r="AV21" i="2900" s="1"/>
  <c r="V22" i="2901"/>
  <c r="W22" i="2901" s="1"/>
  <c r="AA37" i="2901"/>
  <c r="AB37" i="2901" s="1"/>
  <c r="AF17" i="2901"/>
  <c r="AG17" i="2901" s="1"/>
  <c r="AF21" i="2901"/>
  <c r="AG21" i="2901" s="1"/>
  <c r="AF29" i="2901"/>
  <c r="AG29" i="2901" s="1"/>
  <c r="AF33" i="2901"/>
  <c r="AG33" i="2901" s="1"/>
  <c r="AF10" i="2901"/>
  <c r="AG10" i="2901" s="1"/>
  <c r="AF16" i="2901"/>
  <c r="AG16" i="2901" s="1"/>
  <c r="AF38" i="2901"/>
  <c r="AG38" i="2901" s="1"/>
  <c r="AP36" i="2901"/>
  <c r="AQ36" i="2901" s="1"/>
  <c r="AQ4" i="2901"/>
  <c r="Q4" i="2902"/>
  <c r="P10" i="2902" s="1"/>
  <c r="Q10" i="2902" s="1"/>
  <c r="P7" i="2902"/>
  <c r="V8" i="2902"/>
  <c r="W8" i="2902" s="1"/>
  <c r="AA29" i="2902"/>
  <c r="AB29" i="2902" s="1"/>
  <c r="AA37" i="2902"/>
  <c r="AB37" i="2902" s="1"/>
  <c r="AG4" i="2902"/>
  <c r="AF7" i="2902"/>
  <c r="AF15" i="2902"/>
  <c r="AG15" i="2902" s="1"/>
  <c r="AF23" i="2902"/>
  <c r="AG23" i="2902" s="1"/>
  <c r="AF31" i="2902"/>
  <c r="AG31" i="2902" s="1"/>
  <c r="AF37" i="2902"/>
  <c r="AG37" i="2902" s="1"/>
  <c r="AK10" i="2902"/>
  <c r="AL10" i="2902" s="1"/>
  <c r="AK24" i="2902"/>
  <c r="AL24" i="2902" s="1"/>
  <c r="AP8" i="2902"/>
  <c r="AQ8" i="2902" s="1"/>
  <c r="AU37" i="2902"/>
  <c r="AV37" i="2902" s="1"/>
  <c r="V20" i="2903"/>
  <c r="W20" i="2903" s="1"/>
  <c r="V32" i="2903"/>
  <c r="W32" i="2903" s="1"/>
  <c r="AB4" i="2903"/>
  <c r="AA11" i="2903"/>
  <c r="AB11" i="2903" s="1"/>
  <c r="AA19" i="2903"/>
  <c r="AB19" i="2903" s="1"/>
  <c r="AA27" i="2903"/>
  <c r="AB27" i="2903" s="1"/>
  <c r="AA31" i="2903"/>
  <c r="AB31" i="2903" s="1"/>
  <c r="AA35" i="2903"/>
  <c r="AB35" i="2903" s="1"/>
  <c r="AA17" i="2903"/>
  <c r="AB17" i="2903" s="1"/>
  <c r="AA38" i="2903"/>
  <c r="AB38" i="2903" s="1"/>
  <c r="AK8" i="2903"/>
  <c r="AL8" i="2903" s="1"/>
  <c r="AK16" i="2903"/>
  <c r="AL16" i="2903" s="1"/>
  <c r="AK36" i="2903"/>
  <c r="AL36" i="2903" s="1"/>
  <c r="AK9" i="2903"/>
  <c r="AL9" i="2903" s="1"/>
  <c r="AP22" i="2903"/>
  <c r="AQ22" i="2903" s="1"/>
  <c r="AP30" i="2903"/>
  <c r="AQ30" i="2903" s="1"/>
  <c r="AU16" i="2903"/>
  <c r="AV16" i="2903" s="1"/>
  <c r="AU36" i="2903"/>
  <c r="AV36" i="2903" s="1"/>
  <c r="P23" i="2904"/>
  <c r="Q23" i="2904" s="1"/>
  <c r="P26" i="2904"/>
  <c r="Q26" i="2904" s="1"/>
  <c r="P37" i="2904"/>
  <c r="Q37" i="2904" s="1"/>
  <c r="V32" i="2905"/>
  <c r="W32" i="2905" s="1"/>
  <c r="V18" i="2905"/>
  <c r="W18" i="2905" s="1"/>
  <c r="AA8" i="2905"/>
  <c r="AB8" i="2905" s="1"/>
  <c r="AA12" i="2905"/>
  <c r="AB12" i="2905" s="1"/>
  <c r="AA16" i="2905"/>
  <c r="AB16" i="2905" s="1"/>
  <c r="AA24" i="2905"/>
  <c r="AB24" i="2905" s="1"/>
  <c r="AA28" i="2905"/>
  <c r="AB28" i="2905" s="1"/>
  <c r="AA32" i="2905"/>
  <c r="AB32" i="2905" s="1"/>
  <c r="AA36" i="2905"/>
  <c r="AB36" i="2905" s="1"/>
  <c r="AA9" i="2905"/>
  <c r="AB9" i="2905" s="1"/>
  <c r="AA17" i="2905"/>
  <c r="AB17" i="2905" s="1"/>
  <c r="AA33" i="2905"/>
  <c r="AB33" i="2905" s="1"/>
  <c r="AA7" i="2905"/>
  <c r="AF22" i="2905"/>
  <c r="AG22" i="2905" s="1"/>
  <c r="AF26" i="2905"/>
  <c r="AG26" i="2905" s="1"/>
  <c r="AF13" i="2905"/>
  <c r="AG13" i="2905" s="1"/>
  <c r="AK15" i="2905"/>
  <c r="AL15" i="2905" s="1"/>
  <c r="V11" i="2906"/>
  <c r="W11" i="2906" s="1"/>
  <c r="V10" i="2901"/>
  <c r="W10" i="2901" s="1"/>
  <c r="V15" i="2901"/>
  <c r="W15" i="2901" s="1"/>
  <c r="V31" i="2901"/>
  <c r="W31" i="2901" s="1"/>
  <c r="V37" i="2901"/>
  <c r="W37" i="2901" s="1"/>
  <c r="AA15" i="2901"/>
  <c r="AB15" i="2901" s="1"/>
  <c r="AF12" i="2901"/>
  <c r="AG12" i="2901" s="1"/>
  <c r="AF28" i="2901"/>
  <c r="AG28" i="2901" s="1"/>
  <c r="AF22" i="2901"/>
  <c r="AG22" i="2901" s="1"/>
  <c r="AF36" i="2901"/>
  <c r="AG36" i="2901" s="1"/>
  <c r="AP24" i="2901"/>
  <c r="AQ24" i="2901" s="1"/>
  <c r="P22" i="2902"/>
  <c r="Q22" i="2902" s="1"/>
  <c r="P30" i="2902"/>
  <c r="Q30" i="2902" s="1"/>
  <c r="V19" i="2902"/>
  <c r="W19" i="2902" s="1"/>
  <c r="V27" i="2902"/>
  <c r="W27" i="2902" s="1"/>
  <c r="AA17" i="2902"/>
  <c r="AB17" i="2902" s="1"/>
  <c r="AA28" i="2902"/>
  <c r="AB28" i="2902" s="1"/>
  <c r="AF14" i="2902"/>
  <c r="AG14" i="2902" s="1"/>
  <c r="AF22" i="2902"/>
  <c r="AG22" i="2902" s="1"/>
  <c r="AF26" i="2902"/>
  <c r="AG26" i="2902" s="1"/>
  <c r="AF30" i="2902"/>
  <c r="AG30" i="2902" s="1"/>
  <c r="AF34" i="2902"/>
  <c r="AG34" i="2902" s="1"/>
  <c r="AF38" i="2902"/>
  <c r="AG38" i="2902" s="1"/>
  <c r="AF13" i="2902"/>
  <c r="AG13" i="2902" s="1"/>
  <c r="AK9" i="2902"/>
  <c r="AL9" i="2902" s="1"/>
  <c r="AK21" i="2902"/>
  <c r="AL21" i="2902" s="1"/>
  <c r="AK32" i="2902"/>
  <c r="AL32" i="2902" s="1"/>
  <c r="AP35" i="2902"/>
  <c r="AQ35" i="2902" s="1"/>
  <c r="P12" i="2903"/>
  <c r="Q12" i="2903" s="1"/>
  <c r="P36" i="2903"/>
  <c r="Q36" i="2903" s="1"/>
  <c r="V37" i="2903"/>
  <c r="W37" i="2903" s="1"/>
  <c r="AA10" i="2903"/>
  <c r="AB10" i="2903" s="1"/>
  <c r="AA18" i="2903"/>
  <c r="AB18" i="2903" s="1"/>
  <c r="AA26" i="2903"/>
  <c r="AB26" i="2903" s="1"/>
  <c r="AA34" i="2903"/>
  <c r="AB34" i="2903" s="1"/>
  <c r="AA14" i="2903"/>
  <c r="AB14" i="2903" s="1"/>
  <c r="AF20" i="2903"/>
  <c r="AG20" i="2903" s="1"/>
  <c r="AF32" i="2903"/>
  <c r="AG32" i="2903" s="1"/>
  <c r="AL4" i="2903"/>
  <c r="AK11" i="2903"/>
  <c r="AL11" i="2903" s="1"/>
  <c r="AK19" i="2903"/>
  <c r="AL19" i="2903" s="1"/>
  <c r="AK27" i="2903"/>
  <c r="AL27" i="2903" s="1"/>
  <c r="AK31" i="2903"/>
  <c r="AL31" i="2903" s="1"/>
  <c r="AK35" i="2903"/>
  <c r="AL35" i="2903" s="1"/>
  <c r="AK17" i="2903"/>
  <c r="AL17" i="2903" s="1"/>
  <c r="AK38" i="2903"/>
  <c r="AL38" i="2903" s="1"/>
  <c r="AP21" i="2903"/>
  <c r="AQ21" i="2903" s="1"/>
  <c r="AU8" i="2903"/>
  <c r="AV8" i="2903" s="1"/>
  <c r="AU12" i="2903"/>
  <c r="AV12" i="2903" s="1"/>
  <c r="AU24" i="2903"/>
  <c r="AV24" i="2903" s="1"/>
  <c r="AU28" i="2903"/>
  <c r="AV28" i="2903" s="1"/>
  <c r="W4" i="2904"/>
  <c r="V10" i="2904" s="1"/>
  <c r="W10" i="2904" s="1"/>
  <c r="AF20" i="2904"/>
  <c r="AG20" i="2904" s="1"/>
  <c r="AF29" i="2904"/>
  <c r="AG29" i="2904" s="1"/>
  <c r="AL4" i="2904"/>
  <c r="AK18" i="2904" s="1"/>
  <c r="AL18" i="2904" s="1"/>
  <c r="AK11" i="2904"/>
  <c r="AL11" i="2904" s="1"/>
  <c r="AK15" i="2904"/>
  <c r="AL15" i="2904" s="1"/>
  <c r="AK23" i="2904"/>
  <c r="AL23" i="2904" s="1"/>
  <c r="AK35" i="2904"/>
  <c r="AL35" i="2904" s="1"/>
  <c r="AK16" i="2904"/>
  <c r="AL16" i="2904" s="1"/>
  <c r="AK37" i="2904"/>
  <c r="AL37" i="2904" s="1"/>
  <c r="P16" i="2905"/>
  <c r="Q16" i="2905" s="1"/>
  <c r="P32" i="2905"/>
  <c r="Q32" i="2905" s="1"/>
  <c r="AA11" i="2905"/>
  <c r="AB11" i="2905" s="1"/>
  <c r="AA15" i="2905"/>
  <c r="AB15" i="2905" s="1"/>
  <c r="AA19" i="2905"/>
  <c r="AB19" i="2905" s="1"/>
  <c r="AA27" i="2905"/>
  <c r="AB27" i="2905" s="1"/>
  <c r="AA31" i="2905"/>
  <c r="AB31" i="2905" s="1"/>
  <c r="AA35" i="2905"/>
  <c r="AB35" i="2905" s="1"/>
  <c r="AA14" i="2905"/>
  <c r="AB14" i="2905" s="1"/>
  <c r="AA22" i="2905"/>
  <c r="AB22" i="2905" s="1"/>
  <c r="AA30" i="2905"/>
  <c r="AB30" i="2905" s="1"/>
  <c r="AA38" i="2905"/>
  <c r="AB38" i="2905" s="1"/>
  <c r="AA37" i="2905"/>
  <c r="AB37" i="2905" s="1"/>
  <c r="AF10" i="2905"/>
  <c r="AG10" i="2905" s="1"/>
  <c r="P22" i="2906"/>
  <c r="Q22" i="2906" s="1"/>
  <c r="Q47" i="2898"/>
  <c r="P47" i="2901"/>
  <c r="T47" i="2901"/>
  <c r="AK29" i="2901"/>
  <c r="AL29" i="2901" s="1"/>
  <c r="AK33" i="2901"/>
  <c r="AL33" i="2901" s="1"/>
  <c r="P9" i="2902"/>
  <c r="Q9" i="2902" s="1"/>
  <c r="P13" i="2902"/>
  <c r="Q13" i="2902" s="1"/>
  <c r="P25" i="2902"/>
  <c r="Q25" i="2902" s="1"/>
  <c r="P29" i="2902"/>
  <c r="Q29" i="2902" s="1"/>
  <c r="V26" i="2902"/>
  <c r="W26" i="2902" s="1"/>
  <c r="V30" i="2902"/>
  <c r="W30" i="2902" s="1"/>
  <c r="V12" i="2902"/>
  <c r="W12" i="2902" s="1"/>
  <c r="V20" i="2902"/>
  <c r="W20" i="2902" s="1"/>
  <c r="AB4" i="2902"/>
  <c r="AA14" i="2902" s="1"/>
  <c r="AB14" i="2902" s="1"/>
  <c r="AF8" i="2902"/>
  <c r="AG8" i="2902" s="1"/>
  <c r="AF16" i="2902"/>
  <c r="AG16" i="2902" s="1"/>
  <c r="AF24" i="2902"/>
  <c r="AG24" i="2902" s="1"/>
  <c r="AP38" i="2902"/>
  <c r="AQ38" i="2902" s="1"/>
  <c r="AV4" i="2902"/>
  <c r="AU10" i="2902" s="1"/>
  <c r="AV10" i="2902" s="1"/>
  <c r="P9" i="2903"/>
  <c r="Q9" i="2903" s="1"/>
  <c r="Q4" i="2903"/>
  <c r="P24" i="2903" s="1"/>
  <c r="Q24" i="2903" s="1"/>
  <c r="P17" i="2903"/>
  <c r="Q17" i="2903" s="1"/>
  <c r="P21" i="2903"/>
  <c r="Q21" i="2903" s="1"/>
  <c r="P25" i="2903"/>
  <c r="Q25" i="2903" s="1"/>
  <c r="P33" i="2903"/>
  <c r="Q33" i="2903" s="1"/>
  <c r="P37" i="2903"/>
  <c r="Q37" i="2903" s="1"/>
  <c r="W4" i="2903"/>
  <c r="V26" i="2903" s="1"/>
  <c r="W26" i="2903" s="1"/>
  <c r="V31" i="2903"/>
  <c r="W31" i="2903" s="1"/>
  <c r="V35" i="2903"/>
  <c r="W35" i="2903" s="1"/>
  <c r="AG4" i="2903"/>
  <c r="AF10" i="2903" s="1"/>
  <c r="AG10" i="2903" s="1"/>
  <c r="AF31" i="2903"/>
  <c r="AG31" i="2903" s="1"/>
  <c r="AF35" i="2903"/>
  <c r="AG35" i="2903" s="1"/>
  <c r="AQ4" i="2903"/>
  <c r="AP37" i="2903" s="1"/>
  <c r="AQ37" i="2903" s="1"/>
  <c r="AP31" i="2903"/>
  <c r="AQ31" i="2903" s="1"/>
  <c r="AP35" i="2903"/>
  <c r="AQ35" i="2903" s="1"/>
  <c r="AU29" i="2903"/>
  <c r="AV29" i="2903" s="1"/>
  <c r="AU20" i="2903"/>
  <c r="AV20" i="2903" s="1"/>
  <c r="AU37" i="2903"/>
  <c r="AV37" i="2903" s="1"/>
  <c r="P15" i="2904"/>
  <c r="Q15" i="2904" s="1"/>
  <c r="P31" i="2904"/>
  <c r="Q31" i="2904" s="1"/>
  <c r="AA11" i="2904"/>
  <c r="AB11" i="2904" s="1"/>
  <c r="AA36" i="2904"/>
  <c r="AB36" i="2904" s="1"/>
  <c r="AF9" i="2904"/>
  <c r="AG9" i="2904" s="1"/>
  <c r="AF17" i="2904"/>
  <c r="AG17" i="2904" s="1"/>
  <c r="AF33" i="2904"/>
  <c r="AG33" i="2904" s="1"/>
  <c r="AF12" i="2904"/>
  <c r="AG12" i="2904" s="1"/>
  <c r="AF21" i="2904"/>
  <c r="AG21" i="2904" s="1"/>
  <c r="AF32" i="2904"/>
  <c r="AG32" i="2904" s="1"/>
  <c r="AK8" i="2904"/>
  <c r="AL8" i="2904" s="1"/>
  <c r="AK29" i="2904"/>
  <c r="AL29" i="2904" s="1"/>
  <c r="AP10" i="2904"/>
  <c r="AQ10" i="2904" s="1"/>
  <c r="V14" i="2905"/>
  <c r="W14" i="2905" s="1"/>
  <c r="V22" i="2905"/>
  <c r="W22" i="2905" s="1"/>
  <c r="V13" i="2905"/>
  <c r="W13" i="2905" s="1"/>
  <c r="AF15" i="2905"/>
  <c r="AG15" i="2905" s="1"/>
  <c r="AQ4" i="2905"/>
  <c r="AU24" i="2905"/>
  <c r="AV24" i="2905" s="1"/>
  <c r="AK16" i="2907"/>
  <c r="AL16" i="2907" s="1"/>
  <c r="AK20" i="2907"/>
  <c r="AL20" i="2907" s="1"/>
  <c r="AK28" i="2907"/>
  <c r="AL28" i="2907" s="1"/>
  <c r="AL4" i="2907"/>
  <c r="AK23" i="2907"/>
  <c r="AL23" i="2907" s="1"/>
  <c r="AK32" i="2907"/>
  <c r="AL32" i="2907" s="1"/>
  <c r="AK37" i="2907"/>
  <c r="AL37" i="2907" s="1"/>
  <c r="Q47" i="2901"/>
  <c r="AB4" i="2901"/>
  <c r="AP11" i="2901"/>
  <c r="AQ11" i="2901" s="1"/>
  <c r="AV4" i="2901"/>
  <c r="S47" i="2902"/>
  <c r="N44" i="2902"/>
  <c r="R47" i="2902"/>
  <c r="P47" i="2902"/>
  <c r="W4" i="2902"/>
  <c r="V33" i="2902" s="1"/>
  <c r="W33" i="2902" s="1"/>
  <c r="AA8" i="2902"/>
  <c r="AB8" i="2902" s="1"/>
  <c r="AA16" i="2902"/>
  <c r="AB16" i="2902" s="1"/>
  <c r="AA24" i="2902"/>
  <c r="AB24" i="2902" s="1"/>
  <c r="AK34" i="2902"/>
  <c r="AL34" i="2902" s="1"/>
  <c r="AK38" i="2902"/>
  <c r="AL38" i="2902" s="1"/>
  <c r="AQ4" i="2902"/>
  <c r="AU8" i="2902"/>
  <c r="AV8" i="2902" s="1"/>
  <c r="T47" i="2903"/>
  <c r="P47" i="2903"/>
  <c r="S47" i="2903"/>
  <c r="N44" i="2903"/>
  <c r="Q47" i="2903"/>
  <c r="V9" i="2903"/>
  <c r="W9" i="2903" s="1"/>
  <c r="V17" i="2903"/>
  <c r="W17" i="2903" s="1"/>
  <c r="AA13" i="2903"/>
  <c r="AB13" i="2903" s="1"/>
  <c r="AA21" i="2903"/>
  <c r="AB21" i="2903" s="1"/>
  <c r="AF9" i="2903"/>
  <c r="AG9" i="2903" s="1"/>
  <c r="AF17" i="2903"/>
  <c r="AG17" i="2903" s="1"/>
  <c r="AK13" i="2903"/>
  <c r="AL13" i="2903" s="1"/>
  <c r="AK21" i="2903"/>
  <c r="AL21" i="2903" s="1"/>
  <c r="AP9" i="2903"/>
  <c r="AQ9" i="2903" s="1"/>
  <c r="AP17" i="2903"/>
  <c r="AQ17" i="2903" s="1"/>
  <c r="AU10" i="2903"/>
  <c r="AV10" i="2903" s="1"/>
  <c r="AU22" i="2903"/>
  <c r="AV22" i="2903" s="1"/>
  <c r="AU34" i="2903"/>
  <c r="AV34" i="2903" s="1"/>
  <c r="AU38" i="2903"/>
  <c r="AV38" i="2903" s="1"/>
  <c r="AU21" i="2903"/>
  <c r="AV21" i="2903" s="1"/>
  <c r="AU32" i="2903"/>
  <c r="AV32" i="2903" s="1"/>
  <c r="P13" i="2904"/>
  <c r="Q13" i="2904" s="1"/>
  <c r="P18" i="2904"/>
  <c r="Q18" i="2904" s="1"/>
  <c r="P29" i="2904"/>
  <c r="Q29" i="2904" s="1"/>
  <c r="P34" i="2904"/>
  <c r="Q34" i="2904" s="1"/>
  <c r="V9" i="2904"/>
  <c r="W9" i="2904" s="1"/>
  <c r="AF14" i="2904"/>
  <c r="AG14" i="2904" s="1"/>
  <c r="AF22" i="2904"/>
  <c r="AG22" i="2904" s="1"/>
  <c r="AF26" i="2904"/>
  <c r="AG26" i="2904" s="1"/>
  <c r="AF30" i="2904"/>
  <c r="AG30" i="2904" s="1"/>
  <c r="AF34" i="2904"/>
  <c r="AG34" i="2904" s="1"/>
  <c r="AF38" i="2904"/>
  <c r="AG38" i="2904" s="1"/>
  <c r="AF13" i="2904"/>
  <c r="AG13" i="2904" s="1"/>
  <c r="AK9" i="2904"/>
  <c r="AL9" i="2904" s="1"/>
  <c r="AK17" i="2904"/>
  <c r="AL17" i="2904" s="1"/>
  <c r="AK33" i="2904"/>
  <c r="AL33" i="2904" s="1"/>
  <c r="AK21" i="2904"/>
  <c r="AL21" i="2904" s="1"/>
  <c r="AK32" i="2904"/>
  <c r="AL32" i="2904" s="1"/>
  <c r="AP19" i="2904"/>
  <c r="AQ19" i="2904" s="1"/>
  <c r="P12" i="2905"/>
  <c r="Q12" i="2905" s="1"/>
  <c r="P36" i="2905"/>
  <c r="Q36" i="2905" s="1"/>
  <c r="V15" i="2905"/>
  <c r="W15" i="2905" s="1"/>
  <c r="V37" i="2905"/>
  <c r="W37" i="2905" s="1"/>
  <c r="AF32" i="2905"/>
  <c r="AG32" i="2905" s="1"/>
  <c r="AL4" i="2905"/>
  <c r="AK11" i="2905"/>
  <c r="AL11" i="2905" s="1"/>
  <c r="AK19" i="2905"/>
  <c r="AL19" i="2905" s="1"/>
  <c r="AK27" i="2905"/>
  <c r="AL27" i="2905" s="1"/>
  <c r="AK31" i="2905"/>
  <c r="AL31" i="2905" s="1"/>
  <c r="AK35" i="2905"/>
  <c r="AL35" i="2905" s="1"/>
  <c r="AK22" i="2905"/>
  <c r="AL22" i="2905" s="1"/>
  <c r="AK30" i="2905"/>
  <c r="AL30" i="2905" s="1"/>
  <c r="AK38" i="2905"/>
  <c r="AL38" i="2905" s="1"/>
  <c r="AP29" i="2905"/>
  <c r="AQ29" i="2905" s="1"/>
  <c r="AU18" i="2905"/>
  <c r="AV18" i="2905" s="1"/>
  <c r="P12" i="2906"/>
  <c r="Q12" i="2906" s="1"/>
  <c r="V15" i="2906"/>
  <c r="W15" i="2906" s="1"/>
  <c r="V19" i="2906"/>
  <c r="W19" i="2906" s="1"/>
  <c r="V31" i="2906"/>
  <c r="W31" i="2906" s="1"/>
  <c r="V35" i="2906"/>
  <c r="W35" i="2906" s="1"/>
  <c r="AP11" i="2906"/>
  <c r="AQ11" i="2906" s="1"/>
  <c r="AP23" i="2906"/>
  <c r="AQ23" i="2906" s="1"/>
  <c r="AP19" i="2906"/>
  <c r="AQ19" i="2906" s="1"/>
  <c r="AU33" i="2903"/>
  <c r="AV33" i="2903" s="1"/>
  <c r="AB4" i="2904"/>
  <c r="AF8" i="2904"/>
  <c r="AG8" i="2904" s="1"/>
  <c r="AF16" i="2904"/>
  <c r="AG16" i="2904" s="1"/>
  <c r="AF24" i="2904"/>
  <c r="AG24" i="2904" s="1"/>
  <c r="AP34" i="2904"/>
  <c r="AQ34" i="2904" s="1"/>
  <c r="AV4" i="2904"/>
  <c r="AU20" i="2904" s="1"/>
  <c r="AV20" i="2904" s="1"/>
  <c r="Q4" i="2905"/>
  <c r="P13" i="2905"/>
  <c r="Q13" i="2905" s="1"/>
  <c r="P17" i="2905"/>
  <c r="Q17" i="2905" s="1"/>
  <c r="P25" i="2905"/>
  <c r="Q25" i="2905" s="1"/>
  <c r="P29" i="2905"/>
  <c r="Q29" i="2905" s="1"/>
  <c r="P33" i="2905"/>
  <c r="Q33" i="2905" s="1"/>
  <c r="W4" i="2905"/>
  <c r="V27" i="2905"/>
  <c r="W27" i="2905" s="1"/>
  <c r="V31" i="2905"/>
  <c r="W31" i="2905" s="1"/>
  <c r="AA10" i="2905"/>
  <c r="AB10" i="2905" s="1"/>
  <c r="AA18" i="2905"/>
  <c r="AB18" i="2905" s="1"/>
  <c r="AA26" i="2905"/>
  <c r="AB26" i="2905" s="1"/>
  <c r="AA34" i="2905"/>
  <c r="AB34" i="2905" s="1"/>
  <c r="AG4" i="2905"/>
  <c r="AF27" i="2905"/>
  <c r="AG27" i="2905" s="1"/>
  <c r="AF31" i="2905"/>
  <c r="AG31" i="2905" s="1"/>
  <c r="AK10" i="2905"/>
  <c r="AL10" i="2905" s="1"/>
  <c r="AK18" i="2905"/>
  <c r="AL18" i="2905" s="1"/>
  <c r="AK34" i="2905"/>
  <c r="AL34" i="2905" s="1"/>
  <c r="AU9" i="2905"/>
  <c r="AV9" i="2905" s="1"/>
  <c r="AU17" i="2905"/>
  <c r="AV17" i="2905" s="1"/>
  <c r="P17" i="2906"/>
  <c r="Q17" i="2906" s="1"/>
  <c r="P28" i="2906"/>
  <c r="Q28" i="2906" s="1"/>
  <c r="AA10" i="2906"/>
  <c r="AB10" i="2906" s="1"/>
  <c r="AA15" i="2906"/>
  <c r="AB15" i="2906" s="1"/>
  <c r="AV4" i="2906"/>
  <c r="AU15" i="2906" s="1"/>
  <c r="AV15" i="2906" s="1"/>
  <c r="P19" i="2907"/>
  <c r="Q19" i="2907" s="1"/>
  <c r="AB4" i="2907"/>
  <c r="AA30" i="2907" s="1"/>
  <c r="AB30" i="2907" s="1"/>
  <c r="AA7" i="2907"/>
  <c r="AA11" i="2907"/>
  <c r="AB11" i="2907" s="1"/>
  <c r="AA15" i="2907"/>
  <c r="AB15" i="2907" s="1"/>
  <c r="AA19" i="2907"/>
  <c r="AB19" i="2907" s="1"/>
  <c r="AA23" i="2907"/>
  <c r="AB23" i="2907" s="1"/>
  <c r="AA27" i="2907"/>
  <c r="AB27" i="2907" s="1"/>
  <c r="AA31" i="2907"/>
  <c r="AB31" i="2907" s="1"/>
  <c r="AA35" i="2907"/>
  <c r="AB35" i="2907" s="1"/>
  <c r="AA29" i="2907"/>
  <c r="AB29" i="2907" s="1"/>
  <c r="S47" i="2904"/>
  <c r="N44" i="2904"/>
  <c r="P9" i="2904"/>
  <c r="Q9" i="2904" s="1"/>
  <c r="P17" i="2904"/>
  <c r="Q17" i="2904" s="1"/>
  <c r="P25" i="2904"/>
  <c r="Q25" i="2904" s="1"/>
  <c r="P33" i="2904"/>
  <c r="Q33" i="2904" s="1"/>
  <c r="T47" i="2904"/>
  <c r="AA8" i="2904"/>
  <c r="AB8" i="2904" s="1"/>
  <c r="AA16" i="2904"/>
  <c r="AB16" i="2904" s="1"/>
  <c r="AA24" i="2904"/>
  <c r="AB24" i="2904" s="1"/>
  <c r="AK26" i="2904"/>
  <c r="AL26" i="2904" s="1"/>
  <c r="AK30" i="2904"/>
  <c r="AL30" i="2904" s="1"/>
  <c r="AK34" i="2904"/>
  <c r="AL34" i="2904" s="1"/>
  <c r="AK38" i="2904"/>
  <c r="AL38" i="2904" s="1"/>
  <c r="AK12" i="2904"/>
  <c r="AL12" i="2904" s="1"/>
  <c r="AK20" i="2904"/>
  <c r="AL20" i="2904" s="1"/>
  <c r="AQ4" i="2904"/>
  <c r="AU8" i="2904"/>
  <c r="AV8" i="2904" s="1"/>
  <c r="T47" i="2905"/>
  <c r="P47" i="2905"/>
  <c r="S47" i="2905"/>
  <c r="N44" i="2905"/>
  <c r="Q47" i="2905"/>
  <c r="V9" i="2905"/>
  <c r="W9" i="2905" s="1"/>
  <c r="V7" i="2905"/>
  <c r="AA13" i="2905"/>
  <c r="AB13" i="2905" s="1"/>
  <c r="AA21" i="2905"/>
  <c r="AB21" i="2905" s="1"/>
  <c r="AF17" i="2905"/>
  <c r="AG17" i="2905" s="1"/>
  <c r="AF7" i="2905"/>
  <c r="AK13" i="2905"/>
  <c r="AL13" i="2905" s="1"/>
  <c r="AK29" i="2905"/>
  <c r="AL29" i="2905" s="1"/>
  <c r="AP26" i="2905"/>
  <c r="AQ26" i="2905" s="1"/>
  <c r="AU26" i="2905"/>
  <c r="AV26" i="2905" s="1"/>
  <c r="AU30" i="2905"/>
  <c r="AV30" i="2905" s="1"/>
  <c r="AU12" i="2905"/>
  <c r="AV12" i="2905" s="1"/>
  <c r="AU33" i="2905"/>
  <c r="AV33" i="2905" s="1"/>
  <c r="AP38" i="2906"/>
  <c r="AQ38" i="2906" s="1"/>
  <c r="P20" i="2907"/>
  <c r="Q20" i="2907" s="1"/>
  <c r="P31" i="2908"/>
  <c r="Q31" i="2908" s="1"/>
  <c r="AA31" i="2908"/>
  <c r="AB31" i="2908" s="1"/>
  <c r="AV4" i="2905"/>
  <c r="AU7" i="2905"/>
  <c r="AU23" i="2905"/>
  <c r="AV23" i="2905" s="1"/>
  <c r="AU13" i="2905"/>
  <c r="AV13" i="2905" s="1"/>
  <c r="T47" i="2906"/>
  <c r="P47" i="2906"/>
  <c r="U47" i="2906"/>
  <c r="Q47" i="2906"/>
  <c r="S47" i="2906"/>
  <c r="R47" i="2906"/>
  <c r="P20" i="2906"/>
  <c r="Q20" i="2906" s="1"/>
  <c r="P25" i="2906"/>
  <c r="Q25" i="2906" s="1"/>
  <c r="P36" i="2906"/>
  <c r="Q36" i="2906" s="1"/>
  <c r="V22" i="2906"/>
  <c r="W22" i="2906" s="1"/>
  <c r="AA31" i="2906"/>
  <c r="AB31" i="2906" s="1"/>
  <c r="AA35" i="2906"/>
  <c r="AB35" i="2906" s="1"/>
  <c r="AP35" i="2906"/>
  <c r="AQ35" i="2906" s="1"/>
  <c r="P11" i="2907"/>
  <c r="Q11" i="2907" s="1"/>
  <c r="P27" i="2907"/>
  <c r="Q27" i="2907" s="1"/>
  <c r="V12" i="2907"/>
  <c r="W12" i="2907" s="1"/>
  <c r="V36" i="2907"/>
  <c r="W36" i="2907" s="1"/>
  <c r="V20" i="2907"/>
  <c r="W20" i="2907" s="1"/>
  <c r="AF8" i="2907"/>
  <c r="AG8" i="2907" s="1"/>
  <c r="AP12" i="2907"/>
  <c r="AQ12" i="2907" s="1"/>
  <c r="AP20" i="2907"/>
  <c r="AQ20" i="2907" s="1"/>
  <c r="AA12" i="2908"/>
  <c r="AB12" i="2908" s="1"/>
  <c r="AA32" i="2908"/>
  <c r="AB32" i="2908" s="1"/>
  <c r="AB4" i="2908"/>
  <c r="AA20" i="2908" s="1"/>
  <c r="AB20" i="2908" s="1"/>
  <c r="AP38" i="2905"/>
  <c r="AQ38" i="2905" s="1"/>
  <c r="P8" i="2906"/>
  <c r="Q8" i="2906" s="1"/>
  <c r="P14" i="2906"/>
  <c r="Q14" i="2906" s="1"/>
  <c r="P30" i="2906"/>
  <c r="Q30" i="2906" s="1"/>
  <c r="N44" i="2906"/>
  <c r="AA27" i="2906"/>
  <c r="AB27" i="2906" s="1"/>
  <c r="AG4" i="2906"/>
  <c r="AF18" i="2906" s="1"/>
  <c r="AG18" i="2906" s="1"/>
  <c r="AK26" i="2906"/>
  <c r="AL26" i="2906" s="1"/>
  <c r="AP15" i="2906"/>
  <c r="AQ15" i="2906" s="1"/>
  <c r="AP27" i="2906"/>
  <c r="AQ27" i="2906" s="1"/>
  <c r="AP31" i="2906"/>
  <c r="AQ31" i="2906" s="1"/>
  <c r="AP18" i="2906"/>
  <c r="AQ18" i="2906" s="1"/>
  <c r="P12" i="2907"/>
  <c r="Q12" i="2907" s="1"/>
  <c r="P28" i="2907"/>
  <c r="Q28" i="2907" s="1"/>
  <c r="V17" i="2907"/>
  <c r="W17" i="2907" s="1"/>
  <c r="V21" i="2907"/>
  <c r="W21" i="2907" s="1"/>
  <c r="V37" i="2907"/>
  <c r="W37" i="2907" s="1"/>
  <c r="V15" i="2907"/>
  <c r="W15" i="2907" s="1"/>
  <c r="AF29" i="2907"/>
  <c r="AG29" i="2907" s="1"/>
  <c r="AF36" i="2907"/>
  <c r="AG36" i="2907" s="1"/>
  <c r="V14" i="2906"/>
  <c r="W14" i="2906" s="1"/>
  <c r="AB4" i="2906"/>
  <c r="AA23" i="2906"/>
  <c r="AB23" i="2906" s="1"/>
  <c r="AA30" i="2906"/>
  <c r="AB30" i="2906" s="1"/>
  <c r="AK14" i="2906"/>
  <c r="AL14" i="2906" s="1"/>
  <c r="AP14" i="2906"/>
  <c r="AQ14" i="2906" s="1"/>
  <c r="AP26" i="2906"/>
  <c r="AQ26" i="2906" s="1"/>
  <c r="AU30" i="2906"/>
  <c r="AV30" i="2906" s="1"/>
  <c r="P7" i="2907"/>
  <c r="P15" i="2907"/>
  <c r="Q15" i="2907" s="1"/>
  <c r="P23" i="2907"/>
  <c r="Q23" i="2907" s="1"/>
  <c r="P31" i="2907"/>
  <c r="Q31" i="2907" s="1"/>
  <c r="AF13" i="2907"/>
  <c r="AG13" i="2907" s="1"/>
  <c r="AF20" i="2907"/>
  <c r="AG20" i="2907" s="1"/>
  <c r="AF30" i="2907"/>
  <c r="AG30" i="2907" s="1"/>
  <c r="AK10" i="2907"/>
  <c r="AL10" i="2907" s="1"/>
  <c r="AK26" i="2907"/>
  <c r="AL26" i="2907" s="1"/>
  <c r="AK38" i="2907"/>
  <c r="AL38" i="2907" s="1"/>
  <c r="AP8" i="2907"/>
  <c r="AQ8" i="2907" s="1"/>
  <c r="AP28" i="2907"/>
  <c r="AQ28" i="2907" s="1"/>
  <c r="AP36" i="2907"/>
  <c r="AQ36" i="2907" s="1"/>
  <c r="AQ4" i="2907"/>
  <c r="AP15" i="2907"/>
  <c r="AQ15" i="2907" s="1"/>
  <c r="AP21" i="2907"/>
  <c r="AQ21" i="2907" s="1"/>
  <c r="P15" i="2908"/>
  <c r="Q15" i="2908" s="1"/>
  <c r="P16" i="2906"/>
  <c r="Q16" i="2906" s="1"/>
  <c r="P24" i="2906"/>
  <c r="Q24" i="2906" s="1"/>
  <c r="P32" i="2906"/>
  <c r="Q32" i="2906" s="1"/>
  <c r="V10" i="2906"/>
  <c r="W10" i="2906" s="1"/>
  <c r="AA14" i="2906"/>
  <c r="AB14" i="2906" s="1"/>
  <c r="AK10" i="2906"/>
  <c r="AL10" i="2906" s="1"/>
  <c r="AK38" i="2906"/>
  <c r="AL38" i="2906" s="1"/>
  <c r="AP22" i="2906"/>
  <c r="AQ22" i="2906" s="1"/>
  <c r="AP34" i="2906"/>
  <c r="AQ34" i="2906" s="1"/>
  <c r="P8" i="2907"/>
  <c r="Q8" i="2907" s="1"/>
  <c r="P16" i="2907"/>
  <c r="Q16" i="2907" s="1"/>
  <c r="P24" i="2907"/>
  <c r="Q24" i="2907" s="1"/>
  <c r="V24" i="2907"/>
  <c r="W24" i="2907" s="1"/>
  <c r="V32" i="2907"/>
  <c r="W32" i="2907" s="1"/>
  <c r="AA37" i="2907"/>
  <c r="AB37" i="2907" s="1"/>
  <c r="AG4" i="2907"/>
  <c r="AF19" i="2907"/>
  <c r="AG19" i="2907" s="1"/>
  <c r="AF27" i="2907"/>
  <c r="AG27" i="2907" s="1"/>
  <c r="AF35" i="2907"/>
  <c r="AG35" i="2907" s="1"/>
  <c r="AF14" i="2907"/>
  <c r="AG14" i="2907" s="1"/>
  <c r="AF24" i="2907"/>
  <c r="AG24" i="2907" s="1"/>
  <c r="AK12" i="2907"/>
  <c r="AL12" i="2907" s="1"/>
  <c r="AK21" i="2907"/>
  <c r="AL21" i="2907" s="1"/>
  <c r="AK36" i="2907"/>
  <c r="AL36" i="2907" s="1"/>
  <c r="V35" i="2907"/>
  <c r="W35" i="2907" s="1"/>
  <c r="V22" i="2907"/>
  <c r="W22" i="2907" s="1"/>
  <c r="AA8" i="2907"/>
  <c r="AB8" i="2907" s="1"/>
  <c r="AA17" i="2907"/>
  <c r="AB17" i="2907" s="1"/>
  <c r="AA38" i="2907"/>
  <c r="AB38" i="2907" s="1"/>
  <c r="AF17" i="2907"/>
  <c r="AG17" i="2907" s="1"/>
  <c r="AF33" i="2907"/>
  <c r="AG33" i="2907" s="1"/>
  <c r="AF37" i="2907"/>
  <c r="AG37" i="2907" s="1"/>
  <c r="AF32" i="2907"/>
  <c r="AG32" i="2907" s="1"/>
  <c r="AK13" i="2907"/>
  <c r="AL13" i="2907" s="1"/>
  <c r="AK17" i="2907"/>
  <c r="AL17" i="2907" s="1"/>
  <c r="AP9" i="2907"/>
  <c r="AQ9" i="2907" s="1"/>
  <c r="AU20" i="2907"/>
  <c r="AV20" i="2907" s="1"/>
  <c r="AV4" i="2907"/>
  <c r="AU23" i="2907"/>
  <c r="AV23" i="2907" s="1"/>
  <c r="AA9" i="2908"/>
  <c r="AB9" i="2908" s="1"/>
  <c r="AA17" i="2908"/>
  <c r="AB17" i="2908" s="1"/>
  <c r="AA28" i="2906"/>
  <c r="AB28" i="2906" s="1"/>
  <c r="AA32" i="2906"/>
  <c r="AB32" i="2906" s="1"/>
  <c r="AA18" i="2906"/>
  <c r="AB18" i="2906" s="1"/>
  <c r="AK28" i="2906"/>
  <c r="AL28" i="2906" s="1"/>
  <c r="AK32" i="2906"/>
  <c r="AL32" i="2906" s="1"/>
  <c r="AK36" i="2906"/>
  <c r="AL36" i="2906" s="1"/>
  <c r="AK18" i="2906"/>
  <c r="AL18" i="2906" s="1"/>
  <c r="AP10" i="2906"/>
  <c r="AQ10" i="2906" s="1"/>
  <c r="AU18" i="2906"/>
  <c r="AV18" i="2906" s="1"/>
  <c r="W4" i="2907"/>
  <c r="V19" i="2907" s="1"/>
  <c r="W19" i="2907" s="1"/>
  <c r="V7" i="2907"/>
  <c r="V18" i="2907"/>
  <c r="W18" i="2907" s="1"/>
  <c r="V23" i="2907"/>
  <c r="W23" i="2907" s="1"/>
  <c r="AA9" i="2907"/>
  <c r="AB9" i="2907" s="1"/>
  <c r="AA12" i="2907"/>
  <c r="AB12" i="2907" s="1"/>
  <c r="AA18" i="2907"/>
  <c r="AB18" i="2907" s="1"/>
  <c r="AA24" i="2907"/>
  <c r="AB24" i="2907" s="1"/>
  <c r="AF10" i="2907"/>
  <c r="AG10" i="2907" s="1"/>
  <c r="AF22" i="2907"/>
  <c r="AG22" i="2907" s="1"/>
  <c r="AF26" i="2907"/>
  <c r="AG26" i="2907" s="1"/>
  <c r="AF18" i="2907"/>
  <c r="AG18" i="2907" s="1"/>
  <c r="AF34" i="2907"/>
  <c r="AG34" i="2907" s="1"/>
  <c r="AK14" i="2907"/>
  <c r="AL14" i="2907" s="1"/>
  <c r="AK22" i="2907"/>
  <c r="AL22" i="2907" s="1"/>
  <c r="AK30" i="2907"/>
  <c r="AL30" i="2907" s="1"/>
  <c r="AK34" i="2907"/>
  <c r="AL34" i="2907" s="1"/>
  <c r="AK11" i="2907"/>
  <c r="AL11" i="2907" s="1"/>
  <c r="AK27" i="2907"/>
  <c r="AL27" i="2907" s="1"/>
  <c r="AP14" i="2907"/>
  <c r="AQ14" i="2907" s="1"/>
  <c r="AP33" i="2907"/>
  <c r="AQ33" i="2907" s="1"/>
  <c r="AU13" i="2907"/>
  <c r="AV13" i="2907" s="1"/>
  <c r="AU29" i="2907"/>
  <c r="AV29" i="2907" s="1"/>
  <c r="V18" i="2908"/>
  <c r="W18" i="2908" s="1"/>
  <c r="V26" i="2908"/>
  <c r="W26" i="2908" s="1"/>
  <c r="AU20" i="2908"/>
  <c r="AV20" i="2908" s="1"/>
  <c r="AU36" i="2908"/>
  <c r="AV36" i="2908" s="1"/>
  <c r="R47" i="2907"/>
  <c r="V26" i="2907"/>
  <c r="W26" i="2907" s="1"/>
  <c r="V30" i="2907"/>
  <c r="W30" i="2907" s="1"/>
  <c r="AA21" i="2907"/>
  <c r="AB21" i="2907" s="1"/>
  <c r="AF11" i="2907"/>
  <c r="AG11" i="2907" s="1"/>
  <c r="AF12" i="2907"/>
  <c r="AG12" i="2907" s="1"/>
  <c r="AF28" i="2907"/>
  <c r="AG28" i="2907" s="1"/>
  <c r="AK29" i="2907"/>
  <c r="AL29" i="2907" s="1"/>
  <c r="AK7" i="2907"/>
  <c r="AP22" i="2907"/>
  <c r="AQ22" i="2907" s="1"/>
  <c r="AP34" i="2907"/>
  <c r="AQ34" i="2907" s="1"/>
  <c r="AP11" i="2907"/>
  <c r="AQ11" i="2907" s="1"/>
  <c r="AP17" i="2907"/>
  <c r="AQ17" i="2907" s="1"/>
  <c r="Q4" i="2908"/>
  <c r="P14" i="2908"/>
  <c r="Q14" i="2908" s="1"/>
  <c r="P22" i="2908"/>
  <c r="Q22" i="2908" s="1"/>
  <c r="V12" i="2908"/>
  <c r="W12" i="2908" s="1"/>
  <c r="V24" i="2908"/>
  <c r="W24" i="2908" s="1"/>
  <c r="W4" i="2908"/>
  <c r="V16" i="2908"/>
  <c r="W16" i="2908" s="1"/>
  <c r="V21" i="2908"/>
  <c r="W21" i="2908" s="1"/>
  <c r="Q47" i="2907"/>
  <c r="AF16" i="2907"/>
  <c r="AG16" i="2907" s="1"/>
  <c r="AK8" i="2907"/>
  <c r="AL8" i="2907" s="1"/>
  <c r="AK24" i="2907"/>
  <c r="AL24" i="2907" s="1"/>
  <c r="AK33" i="2907"/>
  <c r="AL33" i="2907" s="1"/>
  <c r="AP29" i="2907"/>
  <c r="AQ29" i="2907" s="1"/>
  <c r="AU18" i="2907"/>
  <c r="AV18" i="2907" s="1"/>
  <c r="AU34" i="2907"/>
  <c r="AV34" i="2907" s="1"/>
  <c r="AU11" i="2907"/>
  <c r="AV11" i="2907" s="1"/>
  <c r="P11" i="2908"/>
  <c r="Q11" i="2908" s="1"/>
  <c r="P19" i="2908"/>
  <c r="Q19" i="2908" s="1"/>
  <c r="P27" i="2908"/>
  <c r="Q27" i="2908" s="1"/>
  <c r="V20" i="2908"/>
  <c r="W20" i="2908" s="1"/>
  <c r="V27" i="2908"/>
  <c r="W27" i="2908" s="1"/>
  <c r="P36" i="2908"/>
  <c r="Q36" i="2908" s="1"/>
  <c r="V22" i="2908"/>
  <c r="W22" i="2908" s="1"/>
  <c r="V34" i="2908"/>
  <c r="W34" i="2908" s="1"/>
  <c r="V38" i="2908"/>
  <c r="W38" i="2908" s="1"/>
  <c r="AK8" i="2908"/>
  <c r="AL8" i="2908" s="1"/>
  <c r="AK28" i="2908"/>
  <c r="AL28" i="2908" s="1"/>
  <c r="AK18" i="2908"/>
  <c r="AL18" i="2908" s="1"/>
  <c r="AP26" i="2908"/>
  <c r="AQ26" i="2908" s="1"/>
  <c r="R47" i="2908"/>
  <c r="S47" i="2908"/>
  <c r="T47" i="2908"/>
  <c r="N44" i="2908"/>
  <c r="P9" i="2908"/>
  <c r="Q9" i="2908" s="1"/>
  <c r="P17" i="2908"/>
  <c r="Q17" i="2908" s="1"/>
  <c r="P21" i="2908"/>
  <c r="Q21" i="2908" s="1"/>
  <c r="P25" i="2908"/>
  <c r="Q25" i="2908" s="1"/>
  <c r="Q47" i="2908"/>
  <c r="V29" i="2908"/>
  <c r="W29" i="2908" s="1"/>
  <c r="V17" i="2908"/>
  <c r="W17" i="2908" s="1"/>
  <c r="V37" i="2908"/>
  <c r="W37" i="2908" s="1"/>
  <c r="AA26" i="2908"/>
  <c r="AB26" i="2908" s="1"/>
  <c r="AA34" i="2908"/>
  <c r="AB34" i="2908" s="1"/>
  <c r="AG4" i="2908"/>
  <c r="AF24" i="2908" s="1"/>
  <c r="AG24" i="2908" s="1"/>
  <c r="AP13" i="2908"/>
  <c r="AQ13" i="2908" s="1"/>
  <c r="P38" i="2908"/>
  <c r="Q38" i="2908" s="1"/>
  <c r="AA11" i="2908"/>
  <c r="AB11" i="2908" s="1"/>
  <c r="AK30" i="2908"/>
  <c r="AL30" i="2908" s="1"/>
  <c r="AP16" i="2908"/>
  <c r="AQ16" i="2908" s="1"/>
  <c r="AU11" i="2908"/>
  <c r="AV11" i="2908" s="1"/>
  <c r="AU37" i="2908"/>
  <c r="AV37" i="2908" s="1"/>
  <c r="AA33" i="2908"/>
  <c r="AB33" i="2908" s="1"/>
  <c r="AA37" i="2908"/>
  <c r="AB37" i="2908" s="1"/>
  <c r="AF19" i="2908"/>
  <c r="AG19" i="2908" s="1"/>
  <c r="AQ4" i="2908"/>
  <c r="AP7" i="2908"/>
  <c r="AP27" i="2908"/>
  <c r="AQ27" i="2908" s="1"/>
  <c r="AP31" i="2908"/>
  <c r="AQ31" i="2908" s="1"/>
  <c r="AU30" i="2908"/>
  <c r="AV30" i="2908" s="1"/>
  <c r="AL4" i="2908"/>
  <c r="AK27" i="2908"/>
  <c r="AL27" i="2908" s="1"/>
  <c r="AV4" i="2908"/>
  <c r="AU27" i="2908"/>
  <c r="AV27" i="2908" s="1"/>
  <c r="AK13" i="2908"/>
  <c r="AL13" i="2908" s="1"/>
  <c r="AK21" i="2908"/>
  <c r="AL21" i="2908" s="1"/>
  <c r="AU13" i="2908"/>
  <c r="AV13" i="2908" s="1"/>
  <c r="AU21" i="2908"/>
  <c r="AV21" i="2908" s="1"/>
  <c r="AQ7" i="2889" l="1"/>
  <c r="Q7" i="2904"/>
  <c r="Q7" i="2892"/>
  <c r="AQ7" i="2908"/>
  <c r="AF28" i="2908"/>
  <c r="AG28" i="2908" s="1"/>
  <c r="AF17" i="2908"/>
  <c r="AG17" i="2908" s="1"/>
  <c r="AL7" i="2907"/>
  <c r="AF23" i="2908"/>
  <c r="AG23" i="2908" s="1"/>
  <c r="AF12" i="2906"/>
  <c r="AG12" i="2906" s="1"/>
  <c r="AU27" i="2906"/>
  <c r="AV27" i="2906" s="1"/>
  <c r="AU31" i="2901"/>
  <c r="AV31" i="2901" s="1"/>
  <c r="AU17" i="2901"/>
  <c r="AV17" i="2901" s="1"/>
  <c r="AU14" i="2901"/>
  <c r="AV14" i="2901" s="1"/>
  <c r="AU34" i="2901"/>
  <c r="AV34" i="2901" s="1"/>
  <c r="AP27" i="2905"/>
  <c r="AQ27" i="2905" s="1"/>
  <c r="AP36" i="2905"/>
  <c r="AQ36" i="2905" s="1"/>
  <c r="AP12" i="2905"/>
  <c r="AQ12" i="2905" s="1"/>
  <c r="AP10" i="2905"/>
  <c r="AQ10" i="2905" s="1"/>
  <c r="AP21" i="2905"/>
  <c r="AQ21" i="2905" s="1"/>
  <c r="AP22" i="2905"/>
  <c r="AQ22" i="2905" s="1"/>
  <c r="AP20" i="2905"/>
  <c r="AQ20" i="2905" s="1"/>
  <c r="AU19" i="2904"/>
  <c r="AV19" i="2904" s="1"/>
  <c r="AU21" i="2904"/>
  <c r="AV21" i="2904" s="1"/>
  <c r="V23" i="2904"/>
  <c r="W23" i="2904" s="1"/>
  <c r="AF23" i="2906"/>
  <c r="AG23" i="2906" s="1"/>
  <c r="AU18" i="2904"/>
  <c r="AV18" i="2904" s="1"/>
  <c r="V33" i="2904"/>
  <c r="W33" i="2904" s="1"/>
  <c r="Q7" i="2898"/>
  <c r="AU32" i="2901"/>
  <c r="AV32" i="2901" s="1"/>
  <c r="V34" i="2904"/>
  <c r="W34" i="2904" s="1"/>
  <c r="V18" i="2904"/>
  <c r="W18" i="2904" s="1"/>
  <c r="AU9" i="2901"/>
  <c r="AV9" i="2901" s="1"/>
  <c r="P34" i="2898"/>
  <c r="Q34" i="2898" s="1"/>
  <c r="P26" i="2898"/>
  <c r="Q26" i="2898" s="1"/>
  <c r="P18" i="2898"/>
  <c r="Q18" i="2898" s="1"/>
  <c r="P10" i="2898"/>
  <c r="Q10" i="2898" s="1"/>
  <c r="P36" i="2898"/>
  <c r="Q36" i="2898" s="1"/>
  <c r="P25" i="2898"/>
  <c r="Q25" i="2898" s="1"/>
  <c r="P20" i="2898"/>
  <c r="Q20" i="2898" s="1"/>
  <c r="P9" i="2898"/>
  <c r="Q9" i="2898" s="1"/>
  <c r="P38" i="2898"/>
  <c r="Q38" i="2898" s="1"/>
  <c r="P22" i="2898"/>
  <c r="Q22" i="2898" s="1"/>
  <c r="P33" i="2898"/>
  <c r="Q33" i="2898" s="1"/>
  <c r="P30" i="2898"/>
  <c r="Q30" i="2898" s="1"/>
  <c r="P14" i="2898"/>
  <c r="Q14" i="2898" s="1"/>
  <c r="P12" i="2898"/>
  <c r="Q12" i="2898" s="1"/>
  <c r="P17" i="2898"/>
  <c r="Q17" i="2898" s="1"/>
  <c r="P28" i="2898"/>
  <c r="Q28" i="2898" s="1"/>
  <c r="AP12" i="2899"/>
  <c r="AQ12" i="2899" s="1"/>
  <c r="AF15" i="2898"/>
  <c r="AG15" i="2898" s="1"/>
  <c r="AK31" i="2896"/>
  <c r="AL31" i="2896" s="1"/>
  <c r="AK27" i="2896"/>
  <c r="AL27" i="2896" s="1"/>
  <c r="AK35" i="2896"/>
  <c r="AL35" i="2896" s="1"/>
  <c r="AK23" i="2896"/>
  <c r="AL23" i="2896" s="1"/>
  <c r="AK7" i="2896"/>
  <c r="AK32" i="2896"/>
  <c r="AL32" i="2896" s="1"/>
  <c r="AK15" i="2896"/>
  <c r="AL15" i="2896" s="1"/>
  <c r="AF16" i="2898"/>
  <c r="AG16" i="2898" s="1"/>
  <c r="AB7" i="2898"/>
  <c r="W7" i="2898"/>
  <c r="AK13" i="2896"/>
  <c r="AL13" i="2896" s="1"/>
  <c r="AU17" i="2895"/>
  <c r="AV17" i="2895" s="1"/>
  <c r="AU9" i="2895"/>
  <c r="AV9" i="2895" s="1"/>
  <c r="AU38" i="2895"/>
  <c r="AV38" i="2895" s="1"/>
  <c r="AU21" i="2895"/>
  <c r="AV21" i="2895" s="1"/>
  <c r="AU30" i="2895"/>
  <c r="AV30" i="2895" s="1"/>
  <c r="AU35" i="2895"/>
  <c r="AV35" i="2895" s="1"/>
  <c r="AU18" i="2895"/>
  <c r="AV18" i="2895" s="1"/>
  <c r="AU13" i="2895"/>
  <c r="AV13" i="2895" s="1"/>
  <c r="AU27" i="2895"/>
  <c r="AV27" i="2895" s="1"/>
  <c r="AU10" i="2895"/>
  <c r="AV10" i="2895" s="1"/>
  <c r="AG7" i="2894"/>
  <c r="AP20" i="2887"/>
  <c r="AQ20" i="2887" s="1"/>
  <c r="AP12" i="2887"/>
  <c r="AQ12" i="2887" s="1"/>
  <c r="AP33" i="2887"/>
  <c r="AQ33" i="2887" s="1"/>
  <c r="AP24" i="2887"/>
  <c r="AQ24" i="2887" s="1"/>
  <c r="AP16" i="2887"/>
  <c r="AQ16" i="2887" s="1"/>
  <c r="AP8" i="2887"/>
  <c r="AQ8" i="2887" s="1"/>
  <c r="AP36" i="2887"/>
  <c r="AQ36" i="2887" s="1"/>
  <c r="AP28" i="2887"/>
  <c r="AQ28" i="2887" s="1"/>
  <c r="AP19" i="2887"/>
  <c r="AQ19" i="2887" s="1"/>
  <c r="AP11" i="2887"/>
  <c r="AQ11" i="2887" s="1"/>
  <c r="AP15" i="2887"/>
  <c r="AQ15" i="2887" s="1"/>
  <c r="AP23" i="2887"/>
  <c r="AQ23" i="2887" s="1"/>
  <c r="AP32" i="2887"/>
  <c r="AQ32" i="2887" s="1"/>
  <c r="AP7" i="2887"/>
  <c r="V17" i="2887"/>
  <c r="W17" i="2887" s="1"/>
  <c r="AL7" i="2901"/>
  <c r="AP9" i="2899"/>
  <c r="AQ9" i="2899" s="1"/>
  <c r="AU26" i="2895"/>
  <c r="AV26" i="2895" s="1"/>
  <c r="AF35" i="2895"/>
  <c r="AG35" i="2895" s="1"/>
  <c r="AF27" i="2895"/>
  <c r="AG27" i="2895" s="1"/>
  <c r="AF18" i="2895"/>
  <c r="AG18" i="2895" s="1"/>
  <c r="AF10" i="2895"/>
  <c r="AG10" i="2895" s="1"/>
  <c r="AF30" i="2895"/>
  <c r="AG30" i="2895" s="1"/>
  <c r="AF38" i="2895"/>
  <c r="AG38" i="2895" s="1"/>
  <c r="AF22" i="2895"/>
  <c r="AG22" i="2895" s="1"/>
  <c r="AF21" i="2895"/>
  <c r="AG21" i="2895" s="1"/>
  <c r="AF14" i="2895"/>
  <c r="AG14" i="2895" s="1"/>
  <c r="AF31" i="2895"/>
  <c r="AG31" i="2895" s="1"/>
  <c r="AK34" i="2889"/>
  <c r="AL34" i="2889" s="1"/>
  <c r="AK26" i="2889"/>
  <c r="AL26" i="2889" s="1"/>
  <c r="AK30" i="2889"/>
  <c r="AL30" i="2889" s="1"/>
  <c r="AK31" i="2889"/>
  <c r="AL31" i="2889" s="1"/>
  <c r="AK22" i="2889"/>
  <c r="AL22" i="2889" s="1"/>
  <c r="AK14" i="2889"/>
  <c r="AL14" i="2889" s="1"/>
  <c r="AK38" i="2889"/>
  <c r="AL38" i="2889" s="1"/>
  <c r="AK21" i="2889"/>
  <c r="AL21" i="2889" s="1"/>
  <c r="AK13" i="2889"/>
  <c r="AL13" i="2889" s="1"/>
  <c r="AK35" i="2889"/>
  <c r="AL35" i="2889" s="1"/>
  <c r="AK10" i="2889"/>
  <c r="AL10" i="2889" s="1"/>
  <c r="AK18" i="2889"/>
  <c r="AL18" i="2889" s="1"/>
  <c r="V30" i="2887"/>
  <c r="W30" i="2887" s="1"/>
  <c r="P38" i="2897"/>
  <c r="Q38" i="2897" s="1"/>
  <c r="P33" i="2897"/>
  <c r="Q33" i="2897" s="1"/>
  <c r="P30" i="2897"/>
  <c r="Q30" i="2897" s="1"/>
  <c r="P31" i="2897"/>
  <c r="Q31" i="2897" s="1"/>
  <c r="P23" i="2897"/>
  <c r="Q23" i="2897" s="1"/>
  <c r="P15" i="2897"/>
  <c r="Q15" i="2897" s="1"/>
  <c r="P35" i="2897"/>
  <c r="Q35" i="2897" s="1"/>
  <c r="P19" i="2897"/>
  <c r="Q19" i="2897" s="1"/>
  <c r="P29" i="2897"/>
  <c r="Q29" i="2897" s="1"/>
  <c r="P27" i="2897"/>
  <c r="Q27" i="2897" s="1"/>
  <c r="P7" i="2897"/>
  <c r="P13" i="2897"/>
  <c r="Q13" i="2897" s="1"/>
  <c r="P11" i="2897"/>
  <c r="Q11" i="2897" s="1"/>
  <c r="P34" i="2897"/>
  <c r="Q34" i="2897" s="1"/>
  <c r="P18" i="2897"/>
  <c r="Q18" i="2897" s="1"/>
  <c r="AU15" i="2895"/>
  <c r="AV15" i="2895" s="1"/>
  <c r="P37" i="2894"/>
  <c r="Q37" i="2894" s="1"/>
  <c r="P33" i="2894"/>
  <c r="Q33" i="2894" s="1"/>
  <c r="P29" i="2894"/>
  <c r="Q29" i="2894" s="1"/>
  <c r="P25" i="2894"/>
  <c r="Q25" i="2894" s="1"/>
  <c r="P21" i="2894"/>
  <c r="Q21" i="2894" s="1"/>
  <c r="P17" i="2894"/>
  <c r="Q17" i="2894" s="1"/>
  <c r="P13" i="2894"/>
  <c r="Q13" i="2894" s="1"/>
  <c r="P9" i="2894"/>
  <c r="Q9" i="2894" s="1"/>
  <c r="P38" i="2894"/>
  <c r="Q38" i="2894" s="1"/>
  <c r="P30" i="2894"/>
  <c r="Q30" i="2894" s="1"/>
  <c r="P22" i="2894"/>
  <c r="Q22" i="2894" s="1"/>
  <c r="P14" i="2894"/>
  <c r="Q14" i="2894" s="1"/>
  <c r="P34" i="2894"/>
  <c r="Q34" i="2894" s="1"/>
  <c r="P18" i="2894"/>
  <c r="Q18" i="2894" s="1"/>
  <c r="P10" i="2894"/>
  <c r="Q10" i="2894" s="1"/>
  <c r="P26" i="2894"/>
  <c r="Q26" i="2894" s="1"/>
  <c r="P39" i="2891"/>
  <c r="Q7" i="2891"/>
  <c r="Q39" i="2891" s="1"/>
  <c r="Q40" i="2891" s="1"/>
  <c r="AF22" i="2889"/>
  <c r="AG22" i="2889" s="1"/>
  <c r="AF14" i="2889"/>
  <c r="AG14" i="2889" s="1"/>
  <c r="AF35" i="2889"/>
  <c r="AG35" i="2889" s="1"/>
  <c r="AF18" i="2889"/>
  <c r="AG18" i="2889" s="1"/>
  <c r="AF38" i="2889"/>
  <c r="AG38" i="2889" s="1"/>
  <c r="AF30" i="2889"/>
  <c r="AG30" i="2889" s="1"/>
  <c r="AF21" i="2889"/>
  <c r="AG21" i="2889" s="1"/>
  <c r="AF13" i="2889"/>
  <c r="AG13" i="2889" s="1"/>
  <c r="AF10" i="2889"/>
  <c r="AG10" i="2889" s="1"/>
  <c r="AF26" i="2889"/>
  <c r="AG26" i="2889" s="1"/>
  <c r="AF34" i="2889"/>
  <c r="AG34" i="2889" s="1"/>
  <c r="AF9" i="2889"/>
  <c r="AG9" i="2889" s="1"/>
  <c r="AF17" i="2889"/>
  <c r="AG17" i="2889" s="1"/>
  <c r="AL7" i="2887"/>
  <c r="P31" i="2881"/>
  <c r="Q31" i="2881" s="1"/>
  <c r="P23" i="2881"/>
  <c r="Q23" i="2881" s="1"/>
  <c r="P15" i="2881"/>
  <c r="Q15" i="2881" s="1"/>
  <c r="P7" i="2881"/>
  <c r="P27" i="2881"/>
  <c r="Q27" i="2881" s="1"/>
  <c r="P11" i="2881"/>
  <c r="Q11" i="2881" s="1"/>
  <c r="P35" i="2881"/>
  <c r="Q35" i="2881" s="1"/>
  <c r="P19" i="2881"/>
  <c r="Q19" i="2881" s="1"/>
  <c r="AA24" i="2894"/>
  <c r="AB24" i="2894" s="1"/>
  <c r="AA16" i="2894"/>
  <c r="AB16" i="2894" s="1"/>
  <c r="AA8" i="2894"/>
  <c r="AB8" i="2894" s="1"/>
  <c r="AA29" i="2894"/>
  <c r="AB29" i="2894" s="1"/>
  <c r="AA12" i="2894"/>
  <c r="AB12" i="2894" s="1"/>
  <c r="AA37" i="2894"/>
  <c r="AB37" i="2894" s="1"/>
  <c r="AA26" i="2894"/>
  <c r="AB26" i="2894" s="1"/>
  <c r="AA9" i="2894"/>
  <c r="AB9" i="2894" s="1"/>
  <c r="AA20" i="2894"/>
  <c r="AB20" i="2894" s="1"/>
  <c r="AA17" i="2894"/>
  <c r="AB17" i="2894" s="1"/>
  <c r="AA34" i="2894"/>
  <c r="AB34" i="2894" s="1"/>
  <c r="AK22" i="2893"/>
  <c r="AL22" i="2893" s="1"/>
  <c r="AK35" i="2890"/>
  <c r="AL35" i="2890" s="1"/>
  <c r="AK27" i="2890"/>
  <c r="AL27" i="2890" s="1"/>
  <c r="AK31" i="2890"/>
  <c r="AL31" i="2890" s="1"/>
  <c r="AK14" i="2890"/>
  <c r="AL14" i="2890" s="1"/>
  <c r="AK23" i="2890"/>
  <c r="AL23" i="2890" s="1"/>
  <c r="AK15" i="2890"/>
  <c r="AL15" i="2890" s="1"/>
  <c r="AK7" i="2890"/>
  <c r="AK22" i="2890"/>
  <c r="AL22" i="2890" s="1"/>
  <c r="AK11" i="2890"/>
  <c r="AL11" i="2890" s="1"/>
  <c r="AK19" i="2890"/>
  <c r="AL19" i="2890" s="1"/>
  <c r="AK36" i="2890"/>
  <c r="AL36" i="2890" s="1"/>
  <c r="AK28" i="2890"/>
  <c r="AL28" i="2890" s="1"/>
  <c r="AA26" i="2890"/>
  <c r="AB26" i="2890" s="1"/>
  <c r="AA24" i="2887"/>
  <c r="AB24" i="2887" s="1"/>
  <c r="AA16" i="2887"/>
  <c r="AB16" i="2887" s="1"/>
  <c r="AA8" i="2887"/>
  <c r="AB8" i="2887" s="1"/>
  <c r="AA29" i="2887"/>
  <c r="AB29" i="2887" s="1"/>
  <c r="AA20" i="2887"/>
  <c r="AB20" i="2887" s="1"/>
  <c r="AA32" i="2887"/>
  <c r="AB32" i="2887" s="1"/>
  <c r="AA12" i="2887"/>
  <c r="AB12" i="2887" s="1"/>
  <c r="AA36" i="2887"/>
  <c r="AB36" i="2887" s="1"/>
  <c r="AA11" i="2887"/>
  <c r="AB11" i="2887" s="1"/>
  <c r="AA19" i="2887"/>
  <c r="AB19" i="2887" s="1"/>
  <c r="AA28" i="2887"/>
  <c r="AB28" i="2887" s="1"/>
  <c r="AU31" i="2895"/>
  <c r="AV31" i="2895" s="1"/>
  <c r="AP24" i="2894"/>
  <c r="AQ24" i="2894" s="1"/>
  <c r="AK16" i="2889"/>
  <c r="AL16" i="2889" s="1"/>
  <c r="AA37" i="2887"/>
  <c r="AB37" i="2887" s="1"/>
  <c r="AK8" i="2883"/>
  <c r="AL8" i="2883" s="1"/>
  <c r="AG7" i="2883"/>
  <c r="AF22" i="2882"/>
  <c r="AG22" i="2882" s="1"/>
  <c r="AF23" i="2882"/>
  <c r="AG23" i="2882" s="1"/>
  <c r="AF27" i="2898"/>
  <c r="AG27" i="2898" s="1"/>
  <c r="AK9" i="2896"/>
  <c r="AL9" i="2896" s="1"/>
  <c r="AP30" i="2895"/>
  <c r="AQ30" i="2895" s="1"/>
  <c r="AP14" i="2895"/>
  <c r="AQ14" i="2895" s="1"/>
  <c r="AF15" i="2895"/>
  <c r="AG15" i="2895" s="1"/>
  <c r="AK32" i="2893"/>
  <c r="AL32" i="2893" s="1"/>
  <c r="AK16" i="2893"/>
  <c r="AL16" i="2893" s="1"/>
  <c r="AA29" i="2893"/>
  <c r="AB29" i="2893" s="1"/>
  <c r="AA20" i="2893"/>
  <c r="AB20" i="2893" s="1"/>
  <c r="AA37" i="2893"/>
  <c r="AB37" i="2893" s="1"/>
  <c r="AU36" i="2891"/>
  <c r="AV36" i="2891" s="1"/>
  <c r="AU28" i="2891"/>
  <c r="AV28" i="2891" s="1"/>
  <c r="AU24" i="2891"/>
  <c r="AV24" i="2891" s="1"/>
  <c r="AU16" i="2891"/>
  <c r="AV16" i="2891" s="1"/>
  <c r="AU8" i="2891"/>
  <c r="AV8" i="2891" s="1"/>
  <c r="AU32" i="2891"/>
  <c r="AV32" i="2891" s="1"/>
  <c r="AU12" i="2891"/>
  <c r="AV12" i="2891" s="1"/>
  <c r="AU20" i="2891"/>
  <c r="AV20" i="2891" s="1"/>
  <c r="AU29" i="2891"/>
  <c r="AV29" i="2891" s="1"/>
  <c r="AU37" i="2891"/>
  <c r="AV37" i="2891" s="1"/>
  <c r="AK16" i="2890"/>
  <c r="AL16" i="2890" s="1"/>
  <c r="AF36" i="2890"/>
  <c r="AG36" i="2890" s="1"/>
  <c r="AK32" i="2889"/>
  <c r="AL32" i="2889" s="1"/>
  <c r="AP22" i="2887"/>
  <c r="AQ22" i="2887" s="1"/>
  <c r="AA30" i="2887"/>
  <c r="AB30" i="2887" s="1"/>
  <c r="AK36" i="2883"/>
  <c r="AL36" i="2883" s="1"/>
  <c r="AL7" i="2882"/>
  <c r="AF32" i="2882"/>
  <c r="AG32" i="2882" s="1"/>
  <c r="P16" i="2881"/>
  <c r="Q16" i="2881" s="1"/>
  <c r="V18" i="2889"/>
  <c r="W18" i="2889" s="1"/>
  <c r="V10" i="2889"/>
  <c r="W10" i="2889" s="1"/>
  <c r="V31" i="2889"/>
  <c r="W31" i="2889" s="1"/>
  <c r="V14" i="2889"/>
  <c r="W14" i="2889" s="1"/>
  <c r="V34" i="2889"/>
  <c r="W34" i="2889" s="1"/>
  <c r="V26" i="2889"/>
  <c r="W26" i="2889" s="1"/>
  <c r="V22" i="2889"/>
  <c r="W22" i="2889" s="1"/>
  <c r="V38" i="2889"/>
  <c r="W38" i="2889" s="1"/>
  <c r="V13" i="2889"/>
  <c r="W13" i="2889" s="1"/>
  <c r="V30" i="2889"/>
  <c r="W30" i="2889" s="1"/>
  <c r="V21" i="2889"/>
  <c r="W21" i="2889" s="1"/>
  <c r="V24" i="2889"/>
  <c r="W24" i="2889" s="1"/>
  <c r="V8" i="2889"/>
  <c r="W8" i="2889" s="1"/>
  <c r="AU14" i="2888"/>
  <c r="AV14" i="2888" s="1"/>
  <c r="AA21" i="2888"/>
  <c r="AB21" i="2888" s="1"/>
  <c r="AA13" i="2888"/>
  <c r="AB13" i="2888" s="1"/>
  <c r="AA34" i="2888"/>
  <c r="AB34" i="2888" s="1"/>
  <c r="AA17" i="2888"/>
  <c r="AB17" i="2888" s="1"/>
  <c r="AA37" i="2888"/>
  <c r="AB37" i="2888" s="1"/>
  <c r="AA29" i="2888"/>
  <c r="AB29" i="2888" s="1"/>
  <c r="AA20" i="2888"/>
  <c r="AB20" i="2888" s="1"/>
  <c r="AA12" i="2888"/>
  <c r="AB12" i="2888" s="1"/>
  <c r="AA9" i="2888"/>
  <c r="AB9" i="2888" s="1"/>
  <c r="AA16" i="2888"/>
  <c r="AB16" i="2888" s="1"/>
  <c r="AA24" i="2888"/>
  <c r="AB24" i="2888" s="1"/>
  <c r="AA33" i="2888"/>
  <c r="AB33" i="2888" s="1"/>
  <c r="AA8" i="2888"/>
  <c r="AB8" i="2888" s="1"/>
  <c r="P34" i="2881"/>
  <c r="Q34" i="2881" s="1"/>
  <c r="AF32" i="2895"/>
  <c r="AG32" i="2895" s="1"/>
  <c r="AK37" i="2890"/>
  <c r="AL37" i="2890" s="1"/>
  <c r="AA9" i="2890"/>
  <c r="AB9" i="2890" s="1"/>
  <c r="P22" i="2881"/>
  <c r="Q22" i="2881" s="1"/>
  <c r="AK36" i="2891"/>
  <c r="AL36" i="2891" s="1"/>
  <c r="AK28" i="2891"/>
  <c r="AL28" i="2891" s="1"/>
  <c r="AK24" i="2891"/>
  <c r="AL24" i="2891" s="1"/>
  <c r="AK16" i="2891"/>
  <c r="AL16" i="2891" s="1"/>
  <c r="AK8" i="2891"/>
  <c r="AL8" i="2891" s="1"/>
  <c r="AK32" i="2891"/>
  <c r="AL32" i="2891" s="1"/>
  <c r="AK29" i="2891"/>
  <c r="AL29" i="2891" s="1"/>
  <c r="AK37" i="2891"/>
  <c r="AL37" i="2891" s="1"/>
  <c r="AK12" i="2891"/>
  <c r="AL12" i="2891" s="1"/>
  <c r="AK20" i="2891"/>
  <c r="AL20" i="2891" s="1"/>
  <c r="AF17" i="2888"/>
  <c r="AG17" i="2888" s="1"/>
  <c r="AF9" i="2888"/>
  <c r="AG9" i="2888" s="1"/>
  <c r="AF21" i="2888"/>
  <c r="AG21" i="2888" s="1"/>
  <c r="AF33" i="2888"/>
  <c r="AG33" i="2888" s="1"/>
  <c r="AF30" i="2888"/>
  <c r="AG30" i="2888" s="1"/>
  <c r="AF13" i="2888"/>
  <c r="AG13" i="2888" s="1"/>
  <c r="AF29" i="2888"/>
  <c r="AG29" i="2888" s="1"/>
  <c r="AF37" i="2888"/>
  <c r="AG37" i="2888" s="1"/>
  <c r="AF12" i="2888"/>
  <c r="AG12" i="2888" s="1"/>
  <c r="AF20" i="2888"/>
  <c r="AG20" i="2888" s="1"/>
  <c r="AL7" i="2902"/>
  <c r="AA14" i="2896"/>
  <c r="AB14" i="2896" s="1"/>
  <c r="AA28" i="2896"/>
  <c r="AB28" i="2896" s="1"/>
  <c r="AA22" i="2896"/>
  <c r="AB22" i="2896" s="1"/>
  <c r="AA36" i="2896"/>
  <c r="AB36" i="2896" s="1"/>
  <c r="AA14" i="2890"/>
  <c r="AB14" i="2890" s="1"/>
  <c r="V29" i="2887"/>
  <c r="W29" i="2887" s="1"/>
  <c r="AK32" i="2890"/>
  <c r="AL32" i="2890" s="1"/>
  <c r="AF14" i="2890"/>
  <c r="AG14" i="2890" s="1"/>
  <c r="AA13" i="2890"/>
  <c r="AB13" i="2890" s="1"/>
  <c r="AK36" i="2889"/>
  <c r="AL36" i="2889" s="1"/>
  <c r="AV7" i="2885"/>
  <c r="AP22" i="2882"/>
  <c r="AQ22" i="2882" s="1"/>
  <c r="Q7" i="2882"/>
  <c r="AF8" i="2889"/>
  <c r="AG8" i="2889" s="1"/>
  <c r="AP37" i="2887"/>
  <c r="AQ37" i="2887" s="1"/>
  <c r="AQ7" i="2885"/>
  <c r="P30" i="2883"/>
  <c r="Q30" i="2883" s="1"/>
  <c r="AU15" i="2908"/>
  <c r="AV15" i="2908" s="1"/>
  <c r="AU23" i="2908"/>
  <c r="AV23" i="2908" s="1"/>
  <c r="AU7" i="2908"/>
  <c r="AU8" i="2908"/>
  <c r="AV8" i="2908" s="1"/>
  <c r="AK19" i="2908"/>
  <c r="AL19" i="2908" s="1"/>
  <c r="AK11" i="2908"/>
  <c r="AL11" i="2908" s="1"/>
  <c r="AK15" i="2908"/>
  <c r="AL15" i="2908" s="1"/>
  <c r="AK33" i="2908"/>
  <c r="AL33" i="2908" s="1"/>
  <c r="AK7" i="2908"/>
  <c r="AK23" i="2908"/>
  <c r="AL23" i="2908" s="1"/>
  <c r="AK16" i="2908"/>
  <c r="AL16" i="2908" s="1"/>
  <c r="AU22" i="2908"/>
  <c r="AV22" i="2908" s="1"/>
  <c r="AP20" i="2908"/>
  <c r="AQ20" i="2908" s="1"/>
  <c r="AP28" i="2908"/>
  <c r="AQ28" i="2908" s="1"/>
  <c r="AP36" i="2908"/>
  <c r="AQ36" i="2908" s="1"/>
  <c r="AP12" i="2908"/>
  <c r="AQ12" i="2908" s="1"/>
  <c r="AP19" i="2908"/>
  <c r="AQ19" i="2908" s="1"/>
  <c r="AP29" i="2908"/>
  <c r="AQ29" i="2908" s="1"/>
  <c r="AF11" i="2908"/>
  <c r="AG11" i="2908" s="1"/>
  <c r="AU26" i="2908"/>
  <c r="AV26" i="2908" s="1"/>
  <c r="AP21" i="2908"/>
  <c r="AQ21" i="2908" s="1"/>
  <c r="AP8" i="2908"/>
  <c r="AQ8" i="2908" s="1"/>
  <c r="AK22" i="2908"/>
  <c r="AL22" i="2908" s="1"/>
  <c r="AK37" i="2908"/>
  <c r="AL37" i="2908" s="1"/>
  <c r="AF27" i="2908"/>
  <c r="AG27" i="2908" s="1"/>
  <c r="AF20" i="2908"/>
  <c r="AG20" i="2908" s="1"/>
  <c r="AF9" i="2908"/>
  <c r="AG9" i="2908" s="1"/>
  <c r="AU32" i="2908"/>
  <c r="AV32" i="2908" s="1"/>
  <c r="AU36" i="2906"/>
  <c r="AV36" i="2906" s="1"/>
  <c r="AF10" i="2906"/>
  <c r="AG10" i="2906" s="1"/>
  <c r="AU35" i="2907"/>
  <c r="AV35" i="2907" s="1"/>
  <c r="AU38" i="2907"/>
  <c r="AV38" i="2907" s="1"/>
  <c r="AU15" i="2907"/>
  <c r="AV15" i="2907" s="1"/>
  <c r="AU31" i="2907"/>
  <c r="AV31" i="2907" s="1"/>
  <c r="AU19" i="2907"/>
  <c r="AV19" i="2907" s="1"/>
  <c r="AU9" i="2907"/>
  <c r="AV9" i="2907" s="1"/>
  <c r="AU36" i="2907"/>
  <c r="AV36" i="2907" s="1"/>
  <c r="AU14" i="2907"/>
  <c r="AV14" i="2907" s="1"/>
  <c r="AU10" i="2907"/>
  <c r="AV10" i="2907" s="1"/>
  <c r="AU26" i="2907"/>
  <c r="AV26" i="2907" s="1"/>
  <c r="AP14" i="2908"/>
  <c r="AQ14" i="2908" s="1"/>
  <c r="AU37" i="2907"/>
  <c r="AV37" i="2907" s="1"/>
  <c r="AF36" i="2906"/>
  <c r="AG36" i="2906" s="1"/>
  <c r="AA28" i="2908"/>
  <c r="AB28" i="2908" s="1"/>
  <c r="AP19" i="2905"/>
  <c r="AQ19" i="2905" s="1"/>
  <c r="AP35" i="2904"/>
  <c r="AQ35" i="2904" s="1"/>
  <c r="AP27" i="2904"/>
  <c r="AQ27" i="2904" s="1"/>
  <c r="AP15" i="2904"/>
  <c r="AQ15" i="2904" s="1"/>
  <c r="AP31" i="2904"/>
  <c r="AQ31" i="2904" s="1"/>
  <c r="AP14" i="2904"/>
  <c r="AQ14" i="2904" s="1"/>
  <c r="AP7" i="2904"/>
  <c r="AP23" i="2904"/>
  <c r="AQ23" i="2904" s="1"/>
  <c r="AP22" i="2904"/>
  <c r="AQ22" i="2904" s="1"/>
  <c r="AU23" i="2906"/>
  <c r="AV23" i="2906" s="1"/>
  <c r="AP30" i="2904"/>
  <c r="AQ30" i="2904" s="1"/>
  <c r="AP17" i="2905"/>
  <c r="AQ17" i="2905" s="1"/>
  <c r="AU28" i="2904"/>
  <c r="AV28" i="2904" s="1"/>
  <c r="AP11" i="2904"/>
  <c r="AQ11" i="2904" s="1"/>
  <c r="AP36" i="2902"/>
  <c r="AQ36" i="2902" s="1"/>
  <c r="AP28" i="2902"/>
  <c r="AQ28" i="2902" s="1"/>
  <c r="AP15" i="2902"/>
  <c r="AQ15" i="2902" s="1"/>
  <c r="AP22" i="2902"/>
  <c r="AQ22" i="2902" s="1"/>
  <c r="AP23" i="2902"/>
  <c r="AQ23" i="2902" s="1"/>
  <c r="AP14" i="2902"/>
  <c r="AQ14" i="2902" s="1"/>
  <c r="AP31" i="2902"/>
  <c r="AQ31" i="2902" s="1"/>
  <c r="AP7" i="2902"/>
  <c r="AA38" i="2901"/>
  <c r="AB38" i="2901" s="1"/>
  <c r="AA34" i="2901"/>
  <c r="AB34" i="2901" s="1"/>
  <c r="AA22" i="2901"/>
  <c r="AB22" i="2901" s="1"/>
  <c r="AA30" i="2901"/>
  <c r="AB30" i="2901" s="1"/>
  <c r="AA8" i="2901"/>
  <c r="AB8" i="2901" s="1"/>
  <c r="AA29" i="2901"/>
  <c r="AB29" i="2901" s="1"/>
  <c r="AA18" i="2901"/>
  <c r="AB18" i="2901" s="1"/>
  <c r="AA17" i="2901"/>
  <c r="AB17" i="2901" s="1"/>
  <c r="AU32" i="2907"/>
  <c r="AV32" i="2907" s="1"/>
  <c r="AP7" i="2905"/>
  <c r="AP16" i="2905"/>
  <c r="AQ16" i="2905" s="1"/>
  <c r="AU11" i="2904"/>
  <c r="AV11" i="2904" s="1"/>
  <c r="V29" i="2904"/>
  <c r="W29" i="2904" s="1"/>
  <c r="AU17" i="2904"/>
  <c r="AV17" i="2904" s="1"/>
  <c r="V15" i="2904"/>
  <c r="W15" i="2904" s="1"/>
  <c r="AU28" i="2902"/>
  <c r="AV28" i="2902" s="1"/>
  <c r="AP27" i="2902"/>
  <c r="AQ27" i="2902" s="1"/>
  <c r="AU36" i="2901"/>
  <c r="AV36" i="2901" s="1"/>
  <c r="AA32" i="2901"/>
  <c r="AB32" i="2901" s="1"/>
  <c r="AU30" i="2904"/>
  <c r="AV30" i="2904" s="1"/>
  <c r="AU14" i="2904"/>
  <c r="AV14" i="2904" s="1"/>
  <c r="AU29" i="2902"/>
  <c r="AV29" i="2902" s="1"/>
  <c r="P31" i="2902"/>
  <c r="Q31" i="2902" s="1"/>
  <c r="AP18" i="2901"/>
  <c r="AQ18" i="2901" s="1"/>
  <c r="AP10" i="2901"/>
  <c r="AQ10" i="2901" s="1"/>
  <c r="AP34" i="2901"/>
  <c r="AQ34" i="2901" s="1"/>
  <c r="AP26" i="2901"/>
  <c r="AQ26" i="2901" s="1"/>
  <c r="AP31" i="2901"/>
  <c r="AQ31" i="2901" s="1"/>
  <c r="AP14" i="2901"/>
  <c r="AQ14" i="2901" s="1"/>
  <c r="AP38" i="2901"/>
  <c r="AQ38" i="2901" s="1"/>
  <c r="AP30" i="2901"/>
  <c r="AQ30" i="2901" s="1"/>
  <c r="AP22" i="2901"/>
  <c r="AQ22" i="2901" s="1"/>
  <c r="V17" i="2906"/>
  <c r="W17" i="2906" s="1"/>
  <c r="V9" i="2906"/>
  <c r="W9" i="2906" s="1"/>
  <c r="V33" i="2906"/>
  <c r="W33" i="2906" s="1"/>
  <c r="V30" i="2906"/>
  <c r="W30" i="2906" s="1"/>
  <c r="V13" i="2906"/>
  <c r="W13" i="2906" s="1"/>
  <c r="V29" i="2906"/>
  <c r="W29" i="2906" s="1"/>
  <c r="V37" i="2906"/>
  <c r="W37" i="2906" s="1"/>
  <c r="V21" i="2906"/>
  <c r="W21" i="2906" s="1"/>
  <c r="AA26" i="2901"/>
  <c r="AB26" i="2901" s="1"/>
  <c r="P29" i="2901"/>
  <c r="Q29" i="2901" s="1"/>
  <c r="AU31" i="2899"/>
  <c r="AV31" i="2899" s="1"/>
  <c r="AU28" i="2899"/>
  <c r="AV28" i="2899" s="1"/>
  <c r="AU19" i="2899"/>
  <c r="AV19" i="2899" s="1"/>
  <c r="AU11" i="2899"/>
  <c r="AV11" i="2899" s="1"/>
  <c r="AU27" i="2899"/>
  <c r="AV27" i="2899" s="1"/>
  <c r="AU23" i="2899"/>
  <c r="AV23" i="2899" s="1"/>
  <c r="AU7" i="2899"/>
  <c r="AU15" i="2899"/>
  <c r="AV15" i="2899" s="1"/>
  <c r="AU35" i="2899"/>
  <c r="AV35" i="2899" s="1"/>
  <c r="AU32" i="2899"/>
  <c r="AV32" i="2899" s="1"/>
  <c r="AU22" i="2901"/>
  <c r="AV22" i="2901" s="1"/>
  <c r="AA10" i="2901"/>
  <c r="AB10" i="2901" s="1"/>
  <c r="P16" i="2901"/>
  <c r="Q16" i="2901" s="1"/>
  <c r="AQ7" i="2900"/>
  <c r="AP38" i="2899"/>
  <c r="AQ38" i="2899" s="1"/>
  <c r="V14" i="2904"/>
  <c r="W14" i="2904" s="1"/>
  <c r="AP37" i="2901"/>
  <c r="AQ37" i="2901" s="1"/>
  <c r="P24" i="2901"/>
  <c r="Q24" i="2901" s="1"/>
  <c r="AF24" i="2898"/>
  <c r="AG24" i="2898" s="1"/>
  <c r="AK8" i="2896"/>
  <c r="AL8" i="2896" s="1"/>
  <c r="AP16" i="2895"/>
  <c r="AQ16" i="2895" s="1"/>
  <c r="AP29" i="2895"/>
  <c r="AQ29" i="2895" s="1"/>
  <c r="AP22" i="2894"/>
  <c r="AQ22" i="2894" s="1"/>
  <c r="P11" i="2894"/>
  <c r="Q11" i="2894" s="1"/>
  <c r="V36" i="2892"/>
  <c r="W36" i="2892" s="1"/>
  <c r="V28" i="2892"/>
  <c r="W28" i="2892" s="1"/>
  <c r="V15" i="2892"/>
  <c r="W15" i="2892" s="1"/>
  <c r="V31" i="2892"/>
  <c r="W31" i="2892" s="1"/>
  <c r="V14" i="2892"/>
  <c r="W14" i="2892" s="1"/>
  <c r="V23" i="2892"/>
  <c r="W23" i="2892" s="1"/>
  <c r="V7" i="2892"/>
  <c r="V22" i="2892"/>
  <c r="W22" i="2892" s="1"/>
  <c r="AP29" i="2904"/>
  <c r="AQ29" i="2904" s="1"/>
  <c r="AG7" i="2904"/>
  <c r="AP18" i="2898"/>
  <c r="AQ18" i="2898" s="1"/>
  <c r="AP10" i="2898"/>
  <c r="AQ10" i="2898" s="1"/>
  <c r="AP34" i="2898"/>
  <c r="AQ34" i="2898" s="1"/>
  <c r="AP26" i="2898"/>
  <c r="AQ26" i="2898" s="1"/>
  <c r="AP22" i="2898"/>
  <c r="AQ22" i="2898" s="1"/>
  <c r="AP38" i="2898"/>
  <c r="AQ38" i="2898" s="1"/>
  <c r="AP30" i="2898"/>
  <c r="AQ30" i="2898" s="1"/>
  <c r="AP13" i="2898"/>
  <c r="AQ13" i="2898" s="1"/>
  <c r="AP14" i="2898"/>
  <c r="AQ14" i="2898" s="1"/>
  <c r="AP31" i="2898"/>
  <c r="AQ31" i="2898" s="1"/>
  <c r="AP32" i="2898"/>
  <c r="AQ32" i="2898" s="1"/>
  <c r="AF22" i="2898"/>
  <c r="AG22" i="2898" s="1"/>
  <c r="AP23" i="2895"/>
  <c r="AQ23" i="2895" s="1"/>
  <c r="AF11" i="2895"/>
  <c r="AG11" i="2895" s="1"/>
  <c r="AF23" i="2893"/>
  <c r="AG23" i="2893" s="1"/>
  <c r="AF15" i="2893"/>
  <c r="AG15" i="2893" s="1"/>
  <c r="AF7" i="2893"/>
  <c r="AF24" i="2893"/>
  <c r="AG24" i="2893" s="1"/>
  <c r="AF8" i="2893"/>
  <c r="AG8" i="2893" s="1"/>
  <c r="AF33" i="2893"/>
  <c r="AG33" i="2893" s="1"/>
  <c r="AF36" i="2893"/>
  <c r="AG36" i="2893" s="1"/>
  <c r="AF19" i="2893"/>
  <c r="AG19" i="2893" s="1"/>
  <c r="AF16" i="2893"/>
  <c r="AG16" i="2893" s="1"/>
  <c r="AF11" i="2893"/>
  <c r="AG11" i="2893" s="1"/>
  <c r="AF28" i="2893"/>
  <c r="AG28" i="2893" s="1"/>
  <c r="AK34" i="2901"/>
  <c r="AL34" i="2901" s="1"/>
  <c r="AK17" i="2901"/>
  <c r="AL17" i="2901" s="1"/>
  <c r="AK9" i="2901"/>
  <c r="AL9" i="2901" s="1"/>
  <c r="AK10" i="2901"/>
  <c r="AL10" i="2901" s="1"/>
  <c r="AK30" i="2901"/>
  <c r="AL30" i="2901" s="1"/>
  <c r="AK13" i="2901"/>
  <c r="AL13" i="2901" s="1"/>
  <c r="AK21" i="2901"/>
  <c r="AL21" i="2901" s="1"/>
  <c r="AK18" i="2901"/>
  <c r="AL18" i="2901" s="1"/>
  <c r="AK38" i="2901"/>
  <c r="AL38" i="2901" s="1"/>
  <c r="AK35" i="2901"/>
  <c r="AL35" i="2901" s="1"/>
  <c r="AK37" i="2896"/>
  <c r="AL37" i="2896" s="1"/>
  <c r="AU8" i="2895"/>
  <c r="AV8" i="2895" s="1"/>
  <c r="AK38" i="2890"/>
  <c r="AL38" i="2890" s="1"/>
  <c r="AF24" i="2890"/>
  <c r="AG24" i="2890" s="1"/>
  <c r="AF33" i="2889"/>
  <c r="AG33" i="2889" s="1"/>
  <c r="AU32" i="2888"/>
  <c r="AV32" i="2888" s="1"/>
  <c r="V35" i="2887"/>
  <c r="W35" i="2887" s="1"/>
  <c r="AB7" i="2883"/>
  <c r="AK27" i="2901"/>
  <c r="AL27" i="2901" s="1"/>
  <c r="AP37" i="2899"/>
  <c r="AQ37" i="2899" s="1"/>
  <c r="AA26" i="2895"/>
  <c r="AB26" i="2895" s="1"/>
  <c r="AP15" i="2894"/>
  <c r="AQ15" i="2894" s="1"/>
  <c r="AA31" i="2894"/>
  <c r="AB31" i="2894" s="1"/>
  <c r="AK33" i="2893"/>
  <c r="AL33" i="2893" s="1"/>
  <c r="AA38" i="2892"/>
  <c r="AB38" i="2892" s="1"/>
  <c r="AK33" i="2890"/>
  <c r="AL33" i="2890" s="1"/>
  <c r="V37" i="2889"/>
  <c r="W37" i="2889" s="1"/>
  <c r="AF28" i="2888"/>
  <c r="AG28" i="2888" s="1"/>
  <c r="AP21" i="2902"/>
  <c r="AQ21" i="2902" s="1"/>
  <c r="W7" i="2900"/>
  <c r="AU38" i="2899"/>
  <c r="AV38" i="2899" s="1"/>
  <c r="AU22" i="2899"/>
  <c r="AV22" i="2899" s="1"/>
  <c r="AP10" i="2899"/>
  <c r="AQ10" i="2899" s="1"/>
  <c r="AU24" i="2898"/>
  <c r="AV24" i="2898" s="1"/>
  <c r="AP12" i="2898"/>
  <c r="AQ12" i="2898" s="1"/>
  <c r="P24" i="2898"/>
  <c r="Q24" i="2898" s="1"/>
  <c r="P9" i="2897"/>
  <c r="Q9" i="2897" s="1"/>
  <c r="AA32" i="2896"/>
  <c r="AB32" i="2896" s="1"/>
  <c r="AA9" i="2896"/>
  <c r="AB9" i="2896" s="1"/>
  <c r="AA15" i="2895"/>
  <c r="AB15" i="2895" s="1"/>
  <c r="P32" i="2894"/>
  <c r="Q32" i="2894" s="1"/>
  <c r="P8" i="2894"/>
  <c r="Q8" i="2894" s="1"/>
  <c r="AU31" i="2893"/>
  <c r="AV31" i="2893" s="1"/>
  <c r="AP12" i="2893"/>
  <c r="AQ12" i="2893" s="1"/>
  <c r="AA22" i="2893"/>
  <c r="AB22" i="2893" s="1"/>
  <c r="V22" i="2893"/>
  <c r="W22" i="2893" s="1"/>
  <c r="V10" i="2892"/>
  <c r="W10" i="2892" s="1"/>
  <c r="AP32" i="2891"/>
  <c r="AQ32" i="2891" s="1"/>
  <c r="AP29" i="2891"/>
  <c r="AQ29" i="2891" s="1"/>
  <c r="AP20" i="2891"/>
  <c r="AQ20" i="2891" s="1"/>
  <c r="AP12" i="2891"/>
  <c r="AQ12" i="2891" s="1"/>
  <c r="AP36" i="2891"/>
  <c r="AQ36" i="2891" s="1"/>
  <c r="AP28" i="2891"/>
  <c r="AQ28" i="2891" s="1"/>
  <c r="AP19" i="2891"/>
  <c r="AQ19" i="2891" s="1"/>
  <c r="AP11" i="2891"/>
  <c r="AQ11" i="2891" s="1"/>
  <c r="AP33" i="2891"/>
  <c r="AQ33" i="2891" s="1"/>
  <c r="AP8" i="2891"/>
  <c r="AQ8" i="2891" s="1"/>
  <c r="AP24" i="2891"/>
  <c r="AQ24" i="2891" s="1"/>
  <c r="AP16" i="2891"/>
  <c r="AQ16" i="2891" s="1"/>
  <c r="AF17" i="2891"/>
  <c r="AG17" i="2891" s="1"/>
  <c r="V32" i="2891"/>
  <c r="W32" i="2891" s="1"/>
  <c r="V28" i="2891"/>
  <c r="W28" i="2891" s="1"/>
  <c r="V19" i="2891"/>
  <c r="W19" i="2891" s="1"/>
  <c r="V29" i="2891"/>
  <c r="W29" i="2891" s="1"/>
  <c r="V20" i="2891"/>
  <c r="W20" i="2891" s="1"/>
  <c r="V12" i="2891"/>
  <c r="W12" i="2891" s="1"/>
  <c r="V36" i="2891"/>
  <c r="W36" i="2891" s="1"/>
  <c r="V11" i="2891"/>
  <c r="W11" i="2891" s="1"/>
  <c r="V33" i="2891"/>
  <c r="W33" i="2891" s="1"/>
  <c r="V8" i="2891"/>
  <c r="W8" i="2891" s="1"/>
  <c r="V24" i="2891"/>
  <c r="W24" i="2891" s="1"/>
  <c r="V16" i="2891"/>
  <c r="W16" i="2891" s="1"/>
  <c r="AA16" i="2890"/>
  <c r="AB16" i="2890" s="1"/>
  <c r="AF23" i="2889"/>
  <c r="AG23" i="2889" s="1"/>
  <c r="V21" i="2887"/>
  <c r="W21" i="2887" s="1"/>
  <c r="AU35" i="2898"/>
  <c r="AV35" i="2898" s="1"/>
  <c r="P26" i="2897"/>
  <c r="Q26" i="2897" s="1"/>
  <c r="AP12" i="2895"/>
  <c r="AQ12" i="2895" s="1"/>
  <c r="V28" i="2895"/>
  <c r="W28" i="2895" s="1"/>
  <c r="AU14" i="2893"/>
  <c r="AV14" i="2893" s="1"/>
  <c r="AA28" i="2893"/>
  <c r="AB28" i="2893" s="1"/>
  <c r="AA12" i="2892"/>
  <c r="AB12" i="2892" s="1"/>
  <c r="AU34" i="2891"/>
  <c r="AV34" i="2891" s="1"/>
  <c r="AF18" i="2888"/>
  <c r="AG18" i="2888" s="1"/>
  <c r="AP9" i="2887"/>
  <c r="AQ9" i="2887" s="1"/>
  <c r="V9" i="2887"/>
  <c r="W9" i="2887" s="1"/>
  <c r="P38" i="2882"/>
  <c r="Q38" i="2882" s="1"/>
  <c r="P30" i="2882"/>
  <c r="Q30" i="2882" s="1"/>
  <c r="P22" i="2882"/>
  <c r="Q22" i="2882" s="1"/>
  <c r="P14" i="2882"/>
  <c r="Q14" i="2882" s="1"/>
  <c r="P18" i="2882"/>
  <c r="Q18" i="2882" s="1"/>
  <c r="P26" i="2882"/>
  <c r="Q26" i="2882" s="1"/>
  <c r="P10" i="2882"/>
  <c r="Q10" i="2882" s="1"/>
  <c r="P34" i="2882"/>
  <c r="Q34" i="2882" s="1"/>
  <c r="P8" i="2898"/>
  <c r="Q8" i="2898" s="1"/>
  <c r="P16" i="2897"/>
  <c r="Q16" i="2897" s="1"/>
  <c r="V35" i="2895"/>
  <c r="W35" i="2895" s="1"/>
  <c r="V18" i="2895"/>
  <c r="W18" i="2895" s="1"/>
  <c r="AP8" i="2894"/>
  <c r="AQ8" i="2894" s="1"/>
  <c r="AF10" i="2893"/>
  <c r="AG10" i="2893" s="1"/>
  <c r="V9" i="2892"/>
  <c r="W9" i="2892" s="1"/>
  <c r="AP9" i="2891"/>
  <c r="AQ9" i="2891" s="1"/>
  <c r="AU30" i="2888"/>
  <c r="AV30" i="2888" s="1"/>
  <c r="AU26" i="2886"/>
  <c r="AV26" i="2886" s="1"/>
  <c r="AF23" i="2883"/>
  <c r="AG23" i="2883" s="1"/>
  <c r="AP21" i="2882"/>
  <c r="AQ21" i="2882" s="1"/>
  <c r="AF35" i="2882"/>
  <c r="AG35" i="2882" s="1"/>
  <c r="P35" i="2882"/>
  <c r="Q35" i="2882" s="1"/>
  <c r="AK27" i="2881"/>
  <c r="AL27" i="2881" s="1"/>
  <c r="AP21" i="2897"/>
  <c r="AQ21" i="2897" s="1"/>
  <c r="AP9" i="2897"/>
  <c r="AQ9" i="2897" s="1"/>
  <c r="AP37" i="2897"/>
  <c r="AQ37" i="2897" s="1"/>
  <c r="AP28" i="2897"/>
  <c r="AQ28" i="2897" s="1"/>
  <c r="AP26" i="2897"/>
  <c r="AQ26" i="2897" s="1"/>
  <c r="P15" i="2895"/>
  <c r="Q15" i="2895" s="1"/>
  <c r="AK23" i="2894"/>
  <c r="AL23" i="2894" s="1"/>
  <c r="W7" i="2894"/>
  <c r="AK30" i="2893"/>
  <c r="AL30" i="2893" s="1"/>
  <c r="AK12" i="2893"/>
  <c r="AL12" i="2893" s="1"/>
  <c r="AA31" i="2893"/>
  <c r="AB31" i="2893" s="1"/>
  <c r="V34" i="2893"/>
  <c r="W34" i="2893" s="1"/>
  <c r="AP38" i="2891"/>
  <c r="AQ38" i="2891" s="1"/>
  <c r="AP10" i="2887"/>
  <c r="AQ10" i="2887" s="1"/>
  <c r="AU20" i="2886"/>
  <c r="AV20" i="2886" s="1"/>
  <c r="AB7" i="2884"/>
  <c r="AU37" i="2883"/>
  <c r="AV37" i="2883" s="1"/>
  <c r="AP30" i="2883"/>
  <c r="AQ30" i="2883" s="1"/>
  <c r="AK29" i="2883"/>
  <c r="AL29" i="2883" s="1"/>
  <c r="AF8" i="2883"/>
  <c r="AG8" i="2883" s="1"/>
  <c r="AF28" i="2882"/>
  <c r="AG28" i="2882" s="1"/>
  <c r="P9" i="2882"/>
  <c r="Q9" i="2882" s="1"/>
  <c r="AK16" i="2881"/>
  <c r="AL16" i="2881" s="1"/>
  <c r="P29" i="2881"/>
  <c r="Q29" i="2881" s="1"/>
  <c r="AP16" i="2897"/>
  <c r="AQ16" i="2897" s="1"/>
  <c r="AP34" i="2894"/>
  <c r="AQ34" i="2894" s="1"/>
  <c r="AA12" i="2893"/>
  <c r="AB12" i="2893" s="1"/>
  <c r="AA21" i="2892"/>
  <c r="AB21" i="2892" s="1"/>
  <c r="AP15" i="2891"/>
  <c r="AQ15" i="2891" s="1"/>
  <c r="AK10" i="2891"/>
  <c r="AL10" i="2891" s="1"/>
  <c r="V23" i="2891"/>
  <c r="W23" i="2891" s="1"/>
  <c r="V20" i="2889"/>
  <c r="W20" i="2889" s="1"/>
  <c r="AU27" i="2888"/>
  <c r="AV27" i="2888" s="1"/>
  <c r="AU7" i="2888"/>
  <c r="AA38" i="2888"/>
  <c r="AB38" i="2888" s="1"/>
  <c r="AA7" i="2888"/>
  <c r="V19" i="2886"/>
  <c r="W19" i="2886" s="1"/>
  <c r="V7" i="2886"/>
  <c r="V35" i="2886"/>
  <c r="W35" i="2886" s="1"/>
  <c r="V23" i="2886"/>
  <c r="W23" i="2886" s="1"/>
  <c r="V18" i="2886"/>
  <c r="W18" i="2886" s="1"/>
  <c r="AP9" i="2883"/>
  <c r="AQ9" i="2883" s="1"/>
  <c r="AK27" i="2883"/>
  <c r="AL27" i="2883" s="1"/>
  <c r="AP33" i="2882"/>
  <c r="AQ33" i="2882" s="1"/>
  <c r="AB7" i="2880"/>
  <c r="AA8" i="2890"/>
  <c r="AB8" i="2890" s="1"/>
  <c r="AK20" i="2889"/>
  <c r="AL20" i="2889" s="1"/>
  <c r="AU17" i="2886"/>
  <c r="AV17" i="2886" s="1"/>
  <c r="AP38" i="2882"/>
  <c r="AQ38" i="2882" s="1"/>
  <c r="AF13" i="2882"/>
  <c r="AG13" i="2882" s="1"/>
  <c r="P13" i="2882"/>
  <c r="Q13" i="2882" s="1"/>
  <c r="P20" i="2894"/>
  <c r="Q20" i="2894" s="1"/>
  <c r="AK23" i="2891"/>
  <c r="AL23" i="2891" s="1"/>
  <c r="AF29" i="2890"/>
  <c r="AG29" i="2890" s="1"/>
  <c r="AU31" i="2886"/>
  <c r="AV31" i="2886" s="1"/>
  <c r="AF37" i="2883"/>
  <c r="AG37" i="2883" s="1"/>
  <c r="AK35" i="2902"/>
  <c r="AL35" i="2902" s="1"/>
  <c r="AK19" i="2902"/>
  <c r="AL19" i="2902" s="1"/>
  <c r="W7" i="2897"/>
  <c r="AK10" i="2896"/>
  <c r="AL10" i="2896" s="1"/>
  <c r="AA31" i="2896"/>
  <c r="AB31" i="2896" s="1"/>
  <c r="AA15" i="2896"/>
  <c r="AB15" i="2896" s="1"/>
  <c r="AK27" i="2894"/>
  <c r="AL27" i="2894" s="1"/>
  <c r="V18" i="2893"/>
  <c r="W18" i="2893" s="1"/>
  <c r="AA10" i="2890"/>
  <c r="AB10" i="2890" s="1"/>
  <c r="AU37" i="2884"/>
  <c r="AV37" i="2884" s="1"/>
  <c r="AU17" i="2884"/>
  <c r="AV17" i="2884" s="1"/>
  <c r="AU21" i="2884"/>
  <c r="AV21" i="2884" s="1"/>
  <c r="AU38" i="2884"/>
  <c r="AV38" i="2884" s="1"/>
  <c r="AU33" i="2884"/>
  <c r="AV33" i="2884" s="1"/>
  <c r="AU16" i="2884"/>
  <c r="AV16" i="2884" s="1"/>
  <c r="AU11" i="2884"/>
  <c r="AV11" i="2884" s="1"/>
  <c r="AU8" i="2884"/>
  <c r="AV8" i="2884" s="1"/>
  <c r="AP23" i="2884"/>
  <c r="AQ23" i="2884" s="1"/>
  <c r="P16" i="2883"/>
  <c r="Q16" i="2883" s="1"/>
  <c r="AB7" i="2881"/>
  <c r="AG7" i="2880"/>
  <c r="AU14" i="2902"/>
  <c r="AV14" i="2902" s="1"/>
  <c r="AF38" i="2890"/>
  <c r="AG38" i="2890" s="1"/>
  <c r="AA37" i="2884"/>
  <c r="AB37" i="2884" s="1"/>
  <c r="AA17" i="2884"/>
  <c r="AB17" i="2884" s="1"/>
  <c r="AA33" i="2884"/>
  <c r="AB33" i="2884" s="1"/>
  <c r="AA38" i="2884"/>
  <c r="AB38" i="2884" s="1"/>
  <c r="AA28" i="2884"/>
  <c r="AB28" i="2884" s="1"/>
  <c r="AA21" i="2884"/>
  <c r="AB21" i="2884" s="1"/>
  <c r="AP31" i="2882"/>
  <c r="AQ31" i="2882" s="1"/>
  <c r="AP7" i="2882"/>
  <c r="AF14" i="2882"/>
  <c r="AG14" i="2882" s="1"/>
  <c r="V38" i="2882"/>
  <c r="W38" i="2882" s="1"/>
  <c r="AK23" i="2881"/>
  <c r="AL23" i="2881" s="1"/>
  <c r="V34" i="2880"/>
  <c r="W34" i="2880" s="1"/>
  <c r="AK19" i="2891"/>
  <c r="AL19" i="2891" s="1"/>
  <c r="AF10" i="2891"/>
  <c r="AG10" i="2891" s="1"/>
  <c r="AF31" i="2888"/>
  <c r="AG31" i="2888" s="1"/>
  <c r="AP13" i="2887"/>
  <c r="AQ13" i="2887" s="1"/>
  <c r="AA23" i="2884"/>
  <c r="AB23" i="2884" s="1"/>
  <c r="P27" i="2883"/>
  <c r="Q27" i="2883" s="1"/>
  <c r="P8" i="2883"/>
  <c r="Q8" i="2883" s="1"/>
  <c r="V18" i="2880"/>
  <c r="W18" i="2880" s="1"/>
  <c r="AP18" i="2883"/>
  <c r="AQ18" i="2883" s="1"/>
  <c r="V17" i="2880"/>
  <c r="W17" i="2880" s="1"/>
  <c r="AP8" i="2882"/>
  <c r="AQ8" i="2882" s="1"/>
  <c r="AP17" i="2908"/>
  <c r="AQ17" i="2908" s="1"/>
  <c r="AU35" i="2908"/>
  <c r="AV35" i="2908" s="1"/>
  <c r="AK35" i="2908"/>
  <c r="AL35" i="2908" s="1"/>
  <c r="AU34" i="2908"/>
  <c r="AV34" i="2908" s="1"/>
  <c r="AU14" i="2908"/>
  <c r="AV14" i="2908" s="1"/>
  <c r="AP23" i="2908"/>
  <c r="AQ23" i="2908" s="1"/>
  <c r="AK10" i="2908"/>
  <c r="AL10" i="2908" s="1"/>
  <c r="AF38" i="2908"/>
  <c r="AG38" i="2908" s="1"/>
  <c r="AA29" i="2908"/>
  <c r="AB29" i="2908" s="1"/>
  <c r="AU17" i="2908"/>
  <c r="AV17" i="2908" s="1"/>
  <c r="AP32" i="2908"/>
  <c r="AQ32" i="2908" s="1"/>
  <c r="AK34" i="2908"/>
  <c r="AL34" i="2908" s="1"/>
  <c r="AK14" i="2908"/>
  <c r="AL14" i="2908" s="1"/>
  <c r="AP37" i="2908"/>
  <c r="AQ37" i="2908" s="1"/>
  <c r="AK26" i="2908"/>
  <c r="AL26" i="2908" s="1"/>
  <c r="AF7" i="2908"/>
  <c r="AF12" i="2908"/>
  <c r="AG12" i="2908" s="1"/>
  <c r="AP34" i="2908"/>
  <c r="AQ34" i="2908" s="1"/>
  <c r="AP10" i="2908"/>
  <c r="AQ10" i="2908" s="1"/>
  <c r="AK36" i="2908"/>
  <c r="AL36" i="2908" s="1"/>
  <c r="AK20" i="2908"/>
  <c r="AL20" i="2908" s="1"/>
  <c r="AF33" i="2908"/>
  <c r="AG33" i="2908" s="1"/>
  <c r="AA15" i="2908"/>
  <c r="AB15" i="2908" s="1"/>
  <c r="AF26" i="2908"/>
  <c r="AG26" i="2908" s="1"/>
  <c r="AU30" i="2907"/>
  <c r="AV30" i="2907" s="1"/>
  <c r="V7" i="2908"/>
  <c r="V35" i="2908"/>
  <c r="W35" i="2908" s="1"/>
  <c r="V13" i="2908"/>
  <c r="W13" i="2908" s="1"/>
  <c r="V19" i="2908"/>
  <c r="W19" i="2908" s="1"/>
  <c r="V9" i="2908"/>
  <c r="W9" i="2908" s="1"/>
  <c r="V31" i="2908"/>
  <c r="W31" i="2908" s="1"/>
  <c r="V23" i="2908"/>
  <c r="W23" i="2908" s="1"/>
  <c r="V8" i="2908"/>
  <c r="W8" i="2908" s="1"/>
  <c r="P33" i="2908"/>
  <c r="Q33" i="2908" s="1"/>
  <c r="P35" i="2908"/>
  <c r="Q35" i="2908" s="1"/>
  <c r="P32" i="2908"/>
  <c r="Q32" i="2908" s="1"/>
  <c r="P24" i="2908"/>
  <c r="Q24" i="2908" s="1"/>
  <c r="P16" i="2908"/>
  <c r="Q16" i="2908" s="1"/>
  <c r="P8" i="2908"/>
  <c r="Q8" i="2908" s="1"/>
  <c r="P20" i="2908"/>
  <c r="Q20" i="2908" s="1"/>
  <c r="P7" i="2908"/>
  <c r="P37" i="2908"/>
  <c r="Q37" i="2908" s="1"/>
  <c r="P12" i="2908"/>
  <c r="Q12" i="2908" s="1"/>
  <c r="P28" i="2908"/>
  <c r="Q28" i="2908" s="1"/>
  <c r="AU18" i="2908"/>
  <c r="AV18" i="2908" s="1"/>
  <c r="AU28" i="2908"/>
  <c r="AV28" i="2908" s="1"/>
  <c r="AU12" i="2908"/>
  <c r="AV12" i="2908" s="1"/>
  <c r="AF8" i="2908"/>
  <c r="AG8" i="2908" s="1"/>
  <c r="V14" i="2908"/>
  <c r="W14" i="2908" s="1"/>
  <c r="W7" i="2907"/>
  <c r="AU32" i="2906"/>
  <c r="AV32" i="2906" s="1"/>
  <c r="AP33" i="2908"/>
  <c r="AQ33" i="2908" s="1"/>
  <c r="P26" i="2908"/>
  <c r="Q26" i="2908" s="1"/>
  <c r="AU7" i="2907"/>
  <c r="AU8" i="2907"/>
  <c r="AV8" i="2907" s="1"/>
  <c r="P34" i="2908"/>
  <c r="Q34" i="2908" s="1"/>
  <c r="AF26" i="2906"/>
  <c r="AG26" i="2906" s="1"/>
  <c r="AU28" i="2907"/>
  <c r="AV28" i="2907" s="1"/>
  <c r="AP30" i="2907"/>
  <c r="AQ30" i="2907" s="1"/>
  <c r="AP26" i="2907"/>
  <c r="AQ26" i="2907" s="1"/>
  <c r="AP10" i="2907"/>
  <c r="AQ10" i="2907" s="1"/>
  <c r="AP35" i="2907"/>
  <c r="AQ35" i="2907" s="1"/>
  <c r="AP19" i="2907"/>
  <c r="AQ19" i="2907" s="1"/>
  <c r="AP18" i="2907"/>
  <c r="AQ18" i="2907" s="1"/>
  <c r="AP13" i="2907"/>
  <c r="AQ13" i="2907" s="1"/>
  <c r="AP32" i="2907"/>
  <c r="AQ32" i="2907" s="1"/>
  <c r="AP24" i="2907"/>
  <c r="AQ24" i="2907" s="1"/>
  <c r="AF32" i="2906"/>
  <c r="AG32" i="2906" s="1"/>
  <c r="AA21" i="2906"/>
  <c r="AB21" i="2906" s="1"/>
  <c r="AA13" i="2906"/>
  <c r="AB13" i="2906" s="1"/>
  <c r="AA34" i="2906"/>
  <c r="AB34" i="2906" s="1"/>
  <c r="AA24" i="2906"/>
  <c r="AB24" i="2906" s="1"/>
  <c r="AA33" i="2906"/>
  <c r="AB33" i="2906" s="1"/>
  <c r="AA20" i="2906"/>
  <c r="AB20" i="2906" s="1"/>
  <c r="AA9" i="2906"/>
  <c r="AB9" i="2906" s="1"/>
  <c r="AA37" i="2906"/>
  <c r="AB37" i="2906" s="1"/>
  <c r="AA16" i="2906"/>
  <c r="AB16" i="2906" s="1"/>
  <c r="AA29" i="2906"/>
  <c r="AB29" i="2906" s="1"/>
  <c r="AA8" i="2906"/>
  <c r="AB8" i="2906" s="1"/>
  <c r="AA26" i="2906"/>
  <c r="AB26" i="2906" s="1"/>
  <c r="AA17" i="2906"/>
  <c r="AB17" i="2906" s="1"/>
  <c r="V33" i="2907"/>
  <c r="W33" i="2907" s="1"/>
  <c r="V13" i="2907"/>
  <c r="W13" i="2907" s="1"/>
  <c r="AU38" i="2906"/>
  <c r="AV38" i="2906" s="1"/>
  <c r="AF22" i="2906"/>
  <c r="AG22" i="2906" s="1"/>
  <c r="AA12" i="2906"/>
  <c r="AB12" i="2906" s="1"/>
  <c r="AA7" i="2908"/>
  <c r="AA24" i="2908"/>
  <c r="AB24" i="2908" s="1"/>
  <c r="AU21" i="2907"/>
  <c r="AV21" i="2907" s="1"/>
  <c r="V28" i="2907"/>
  <c r="W28" i="2907" s="1"/>
  <c r="AF15" i="2906"/>
  <c r="AG15" i="2906" s="1"/>
  <c r="AA19" i="2906"/>
  <c r="AB19" i="2906" s="1"/>
  <c r="AU36" i="2905"/>
  <c r="AV36" i="2905" s="1"/>
  <c r="AU20" i="2905"/>
  <c r="AV20" i="2905" s="1"/>
  <c r="AU8" i="2905"/>
  <c r="AV8" i="2905" s="1"/>
  <c r="AU31" i="2905"/>
  <c r="AV31" i="2905" s="1"/>
  <c r="AU16" i="2905"/>
  <c r="AV16" i="2905" s="1"/>
  <c r="AU32" i="2905"/>
  <c r="AV32" i="2905" s="1"/>
  <c r="AU15" i="2905"/>
  <c r="AV15" i="2905" s="1"/>
  <c r="V8" i="2907"/>
  <c r="W8" i="2907" s="1"/>
  <c r="AA38" i="2906"/>
  <c r="AB38" i="2906" s="1"/>
  <c r="AU38" i="2905"/>
  <c r="AV38" i="2905" s="1"/>
  <c r="AU14" i="2905"/>
  <c r="AV14" i="2905" s="1"/>
  <c r="AP11" i="2905"/>
  <c r="AQ11" i="2905" s="1"/>
  <c r="W7" i="2905"/>
  <c r="AU24" i="2904"/>
  <c r="AV24" i="2904" s="1"/>
  <c r="AB7" i="2907"/>
  <c r="AU35" i="2906"/>
  <c r="AV35" i="2906" s="1"/>
  <c r="AF27" i="2906"/>
  <c r="AG27" i="2906" s="1"/>
  <c r="AP31" i="2905"/>
  <c r="AQ31" i="2905" s="1"/>
  <c r="AF20" i="2905"/>
  <c r="AG20" i="2905" s="1"/>
  <c r="AF12" i="2905"/>
  <c r="AG12" i="2905" s="1"/>
  <c r="AF24" i="2905"/>
  <c r="AG24" i="2905" s="1"/>
  <c r="AF8" i="2905"/>
  <c r="AG8" i="2905" s="1"/>
  <c r="AF36" i="2905"/>
  <c r="AG36" i="2905" s="1"/>
  <c r="AF19" i="2905"/>
  <c r="AG19" i="2905" s="1"/>
  <c r="AF33" i="2905"/>
  <c r="AG33" i="2905" s="1"/>
  <c r="AF11" i="2905"/>
  <c r="AG11" i="2905" s="1"/>
  <c r="AF28" i="2905"/>
  <c r="AG28" i="2905" s="1"/>
  <c r="AF16" i="2905"/>
  <c r="AG16" i="2905" s="1"/>
  <c r="V20" i="2905"/>
  <c r="W20" i="2905" s="1"/>
  <c r="V12" i="2905"/>
  <c r="W12" i="2905" s="1"/>
  <c r="V36" i="2905"/>
  <c r="W36" i="2905" s="1"/>
  <c r="V19" i="2905"/>
  <c r="W19" i="2905" s="1"/>
  <c r="V33" i="2905"/>
  <c r="W33" i="2905" s="1"/>
  <c r="V16" i="2905"/>
  <c r="W16" i="2905" s="1"/>
  <c r="V8" i="2905"/>
  <c r="W8" i="2905" s="1"/>
  <c r="V11" i="2905"/>
  <c r="W11" i="2905" s="1"/>
  <c r="V28" i="2905"/>
  <c r="W28" i="2905" s="1"/>
  <c r="V24" i="2905"/>
  <c r="W24" i="2905" s="1"/>
  <c r="P35" i="2905"/>
  <c r="Q35" i="2905" s="1"/>
  <c r="P31" i="2905"/>
  <c r="Q31" i="2905" s="1"/>
  <c r="P27" i="2905"/>
  <c r="Q27" i="2905" s="1"/>
  <c r="P23" i="2905"/>
  <c r="Q23" i="2905" s="1"/>
  <c r="P19" i="2905"/>
  <c r="Q19" i="2905" s="1"/>
  <c r="P15" i="2905"/>
  <c r="Q15" i="2905" s="1"/>
  <c r="P11" i="2905"/>
  <c r="Q11" i="2905" s="1"/>
  <c r="P7" i="2905"/>
  <c r="P38" i="2905"/>
  <c r="Q38" i="2905" s="1"/>
  <c r="P30" i="2905"/>
  <c r="Q30" i="2905" s="1"/>
  <c r="P22" i="2905"/>
  <c r="Q22" i="2905" s="1"/>
  <c r="P14" i="2905"/>
  <c r="Q14" i="2905" s="1"/>
  <c r="P26" i="2905"/>
  <c r="Q26" i="2905" s="1"/>
  <c r="P10" i="2905"/>
  <c r="Q10" i="2905" s="1"/>
  <c r="P34" i="2905"/>
  <c r="Q34" i="2905" s="1"/>
  <c r="P18" i="2905"/>
  <c r="Q18" i="2905" s="1"/>
  <c r="AP12" i="2904"/>
  <c r="AQ12" i="2904" s="1"/>
  <c r="AP26" i="2904"/>
  <c r="AQ26" i="2904" s="1"/>
  <c r="AA23" i="2904"/>
  <c r="AB23" i="2904" s="1"/>
  <c r="AA7" i="2904"/>
  <c r="AA35" i="2904"/>
  <c r="AB35" i="2904" s="1"/>
  <c r="AA15" i="2904"/>
  <c r="AB15" i="2904" s="1"/>
  <c r="AA27" i="2904"/>
  <c r="AB27" i="2904" s="1"/>
  <c r="AA32" i="2904"/>
  <c r="AB32" i="2904" s="1"/>
  <c r="AA10" i="2904"/>
  <c r="AB10" i="2904" s="1"/>
  <c r="AP27" i="2907"/>
  <c r="AQ27" i="2907" s="1"/>
  <c r="V26" i="2906"/>
  <c r="W26" i="2906" s="1"/>
  <c r="V27" i="2906"/>
  <c r="W27" i="2906" s="1"/>
  <c r="AP37" i="2905"/>
  <c r="AQ37" i="2905" s="1"/>
  <c r="AP13" i="2905"/>
  <c r="AQ13" i="2905" s="1"/>
  <c r="AK21" i="2905"/>
  <c r="AL21" i="2905" s="1"/>
  <c r="AK37" i="2905"/>
  <c r="AL37" i="2905" s="1"/>
  <c r="AK26" i="2905"/>
  <c r="AL26" i="2905" s="1"/>
  <c r="AK7" i="2905"/>
  <c r="AK12" i="2905"/>
  <c r="AL12" i="2905" s="1"/>
  <c r="V26" i="2905"/>
  <c r="W26" i="2905" s="1"/>
  <c r="P28" i="2905"/>
  <c r="Q28" i="2905" s="1"/>
  <c r="AP36" i="2904"/>
  <c r="AQ36" i="2904" s="1"/>
  <c r="AA28" i="2904"/>
  <c r="AB28" i="2904" s="1"/>
  <c r="AU24" i="2902"/>
  <c r="AV24" i="2902" s="1"/>
  <c r="AK20" i="2902"/>
  <c r="AL20" i="2902" s="1"/>
  <c r="AK30" i="2902"/>
  <c r="AL30" i="2902" s="1"/>
  <c r="AU15" i="2901"/>
  <c r="AV15" i="2901" s="1"/>
  <c r="AA23" i="2901"/>
  <c r="AB23" i="2901" s="1"/>
  <c r="AU16" i="2907"/>
  <c r="AV16" i="2907" s="1"/>
  <c r="AK35" i="2907"/>
  <c r="AL35" i="2907" s="1"/>
  <c r="AK19" i="2907"/>
  <c r="AL19" i="2907" s="1"/>
  <c r="AK9" i="2907"/>
  <c r="AL9" i="2907" s="1"/>
  <c r="AK18" i="2907"/>
  <c r="AL18" i="2907" s="1"/>
  <c r="AK15" i="2907"/>
  <c r="AL15" i="2907" s="1"/>
  <c r="AU10" i="2905"/>
  <c r="AV10" i="2905" s="1"/>
  <c r="AP32" i="2905"/>
  <c r="AQ32" i="2905" s="1"/>
  <c r="AF37" i="2905"/>
  <c r="AG37" i="2905" s="1"/>
  <c r="V38" i="2905"/>
  <c r="W38" i="2905" s="1"/>
  <c r="AU36" i="2904"/>
  <c r="AV36" i="2904" s="1"/>
  <c r="AP24" i="2904"/>
  <c r="AQ24" i="2904" s="1"/>
  <c r="AA31" i="2904"/>
  <c r="AB31" i="2904" s="1"/>
  <c r="V16" i="2904"/>
  <c r="W16" i="2904" s="1"/>
  <c r="AP27" i="2903"/>
  <c r="AQ27" i="2903" s="1"/>
  <c r="AF27" i="2903"/>
  <c r="AG27" i="2903" s="1"/>
  <c r="V27" i="2903"/>
  <c r="W27" i="2903" s="1"/>
  <c r="P29" i="2903"/>
  <c r="Q29" i="2903" s="1"/>
  <c r="P13" i="2903"/>
  <c r="Q13" i="2903" s="1"/>
  <c r="AP20" i="2902"/>
  <c r="AQ20" i="2902" s="1"/>
  <c r="AP30" i="2902"/>
  <c r="AQ30" i="2902" s="1"/>
  <c r="V38" i="2902"/>
  <c r="W38" i="2902" s="1"/>
  <c r="P37" i="2902"/>
  <c r="Q37" i="2902" s="1"/>
  <c r="P21" i="2902"/>
  <c r="Q21" i="2902" s="1"/>
  <c r="AP15" i="2901"/>
  <c r="AQ15" i="2901" s="1"/>
  <c r="AP35" i="2905"/>
  <c r="AQ35" i="2905" s="1"/>
  <c r="AU37" i="2904"/>
  <c r="AV37" i="2904" s="1"/>
  <c r="AU13" i="2904"/>
  <c r="AV13" i="2904" s="1"/>
  <c r="AK27" i="2904"/>
  <c r="AL27" i="2904" s="1"/>
  <c r="AK7" i="2904"/>
  <c r="V35" i="2904"/>
  <c r="W35" i="2904" s="1"/>
  <c r="V11" i="2904"/>
  <c r="W11" i="2904" s="1"/>
  <c r="AP10" i="2903"/>
  <c r="AQ10" i="2903" s="1"/>
  <c r="AK37" i="2903"/>
  <c r="AL37" i="2903" s="1"/>
  <c r="AK20" i="2903"/>
  <c r="AL20" i="2903" s="1"/>
  <c r="AK29" i="2903"/>
  <c r="AL29" i="2903" s="1"/>
  <c r="AK15" i="2903"/>
  <c r="AL15" i="2903" s="1"/>
  <c r="AK32" i="2903"/>
  <c r="AL32" i="2903" s="1"/>
  <c r="AK12" i="2903"/>
  <c r="AL12" i="2903" s="1"/>
  <c r="AF12" i="2903"/>
  <c r="AG12" i="2903" s="1"/>
  <c r="P28" i="2903"/>
  <c r="Q28" i="2903" s="1"/>
  <c r="AU17" i="2902"/>
  <c r="AV17" i="2902" s="1"/>
  <c r="AP19" i="2902"/>
  <c r="AQ19" i="2902" s="1"/>
  <c r="AK33" i="2902"/>
  <c r="AL33" i="2902" s="1"/>
  <c r="V16" i="2902"/>
  <c r="W16" i="2902" s="1"/>
  <c r="V11" i="2902"/>
  <c r="W11" i="2902" s="1"/>
  <c r="P14" i="2902"/>
  <c r="Q14" i="2902" s="1"/>
  <c r="AU28" i="2901"/>
  <c r="AV28" i="2901" s="1"/>
  <c r="AK26" i="2901"/>
  <c r="AL26" i="2901" s="1"/>
  <c r="AA28" i="2901"/>
  <c r="AB28" i="2901" s="1"/>
  <c r="AP30" i="2905"/>
  <c r="AQ30" i="2905" s="1"/>
  <c r="AF38" i="2905"/>
  <c r="AG38" i="2905" s="1"/>
  <c r="AF18" i="2905"/>
  <c r="AG18" i="2905" s="1"/>
  <c r="AU12" i="2904"/>
  <c r="AV12" i="2904" s="1"/>
  <c r="AU26" i="2904"/>
  <c r="AV26" i="2904" s="1"/>
  <c r="AP28" i="2904"/>
  <c r="AQ28" i="2904" s="1"/>
  <c r="AP13" i="2903"/>
  <c r="AQ13" i="2903" s="1"/>
  <c r="AP14" i="2903"/>
  <c r="AQ14" i="2903" s="1"/>
  <c r="AK28" i="2903"/>
  <c r="AL28" i="2903" s="1"/>
  <c r="AF21" i="2903"/>
  <c r="AG21" i="2903" s="1"/>
  <c r="AA15" i="2903"/>
  <c r="AB15" i="2903" s="1"/>
  <c r="AA37" i="2903"/>
  <c r="AB37" i="2903" s="1"/>
  <c r="AA29" i="2903"/>
  <c r="AB29" i="2903" s="1"/>
  <c r="AA23" i="2903"/>
  <c r="AB23" i="2903" s="1"/>
  <c r="AA7" i="2903"/>
  <c r="AA12" i="2903"/>
  <c r="AB12" i="2903" s="1"/>
  <c r="V12" i="2903"/>
  <c r="W12" i="2903" s="1"/>
  <c r="AU21" i="2902"/>
  <c r="AV21" i="2902" s="1"/>
  <c r="AK13" i="2902"/>
  <c r="AL13" i="2902" s="1"/>
  <c r="AF32" i="2902"/>
  <c r="AG32" i="2902" s="1"/>
  <c r="AF35" i="2902"/>
  <c r="AG35" i="2902" s="1"/>
  <c r="AF28" i="2902"/>
  <c r="AG28" i="2902" s="1"/>
  <c r="AF27" i="2902"/>
  <c r="AG27" i="2902" s="1"/>
  <c r="AF11" i="2902"/>
  <c r="AG11" i="2902" s="1"/>
  <c r="AF10" i="2902"/>
  <c r="AG10" i="2902" s="1"/>
  <c r="AA21" i="2902"/>
  <c r="AB21" i="2902" s="1"/>
  <c r="P23" i="2902"/>
  <c r="Q23" i="2902" s="1"/>
  <c r="AU19" i="2901"/>
  <c r="AV19" i="2901" s="1"/>
  <c r="AU29" i="2901"/>
  <c r="AV29" i="2901" s="1"/>
  <c r="AP19" i="2901"/>
  <c r="AQ19" i="2901" s="1"/>
  <c r="AP20" i="2901"/>
  <c r="AQ20" i="2901" s="1"/>
  <c r="AA21" i="2901"/>
  <c r="AB21" i="2901" s="1"/>
  <c r="V7" i="2906"/>
  <c r="V24" i="2906"/>
  <c r="W24" i="2906" s="1"/>
  <c r="V8" i="2906"/>
  <c r="W8" i="2906" s="1"/>
  <c r="AK9" i="2905"/>
  <c r="AL9" i="2905" s="1"/>
  <c r="AK24" i="2905"/>
  <c r="AL24" i="2905" s="1"/>
  <c r="P24" i="2905"/>
  <c r="Q24" i="2905" s="1"/>
  <c r="AK26" i="2903"/>
  <c r="AL26" i="2903" s="1"/>
  <c r="AF13" i="2903"/>
  <c r="AG13" i="2903" s="1"/>
  <c r="AA11" i="2902"/>
  <c r="AB11" i="2902" s="1"/>
  <c r="AU35" i="2901"/>
  <c r="AV35" i="2901" s="1"/>
  <c r="AF34" i="2901"/>
  <c r="AG34" i="2901" s="1"/>
  <c r="AF24" i="2901"/>
  <c r="AG24" i="2901" s="1"/>
  <c r="AF13" i="2901"/>
  <c r="AG13" i="2901" s="1"/>
  <c r="AF37" i="2901"/>
  <c r="AG37" i="2901" s="1"/>
  <c r="AF14" i="2901"/>
  <c r="AG14" i="2901" s="1"/>
  <c r="AF18" i="2901"/>
  <c r="AG18" i="2901" s="1"/>
  <c r="AF8" i="2901"/>
  <c r="AG8" i="2901" s="1"/>
  <c r="AF31" i="2901"/>
  <c r="AG31" i="2901" s="1"/>
  <c r="AF30" i="2901"/>
  <c r="AG30" i="2901" s="1"/>
  <c r="AF9" i="2901"/>
  <c r="AG9" i="2901" s="1"/>
  <c r="AA20" i="2901"/>
  <c r="AB20" i="2901" s="1"/>
  <c r="P17" i="2901"/>
  <c r="Q17" i="2901" s="1"/>
  <c r="AF32" i="2900"/>
  <c r="AG32" i="2900" s="1"/>
  <c r="AF20" i="2900"/>
  <c r="AG20" i="2900" s="1"/>
  <c r="AF29" i="2900"/>
  <c r="AG29" i="2900" s="1"/>
  <c r="AF19" i="2900"/>
  <c r="AG19" i="2900" s="1"/>
  <c r="AF8" i="2900"/>
  <c r="AG8" i="2900" s="1"/>
  <c r="AF24" i="2900"/>
  <c r="AG24" i="2900" s="1"/>
  <c r="AF16" i="2900"/>
  <c r="AG16" i="2900" s="1"/>
  <c r="AF12" i="2900"/>
  <c r="AG12" i="2900" s="1"/>
  <c r="AF36" i="2900"/>
  <c r="AG36" i="2900" s="1"/>
  <c r="AF28" i="2900"/>
  <c r="AG28" i="2900" s="1"/>
  <c r="AA35" i="2900"/>
  <c r="AB35" i="2900" s="1"/>
  <c r="AA11" i="2900"/>
  <c r="AB11" i="2900" s="1"/>
  <c r="AP16" i="2899"/>
  <c r="AQ16" i="2899" s="1"/>
  <c r="AA12" i="2899"/>
  <c r="AB12" i="2899" s="1"/>
  <c r="AU23" i="2898"/>
  <c r="AV23" i="2898" s="1"/>
  <c r="P23" i="2898"/>
  <c r="Q23" i="2898" s="1"/>
  <c r="AK21" i="2906"/>
  <c r="AL21" i="2906" s="1"/>
  <c r="AK13" i="2906"/>
  <c r="AL13" i="2906" s="1"/>
  <c r="AK37" i="2906"/>
  <c r="AL37" i="2906" s="1"/>
  <c r="AK16" i="2906"/>
  <c r="AL16" i="2906" s="1"/>
  <c r="AK34" i="2906"/>
  <c r="AL34" i="2906" s="1"/>
  <c r="AK24" i="2906"/>
  <c r="AL24" i="2906" s="1"/>
  <c r="AK12" i="2906"/>
  <c r="AL12" i="2906" s="1"/>
  <c r="AK29" i="2906"/>
  <c r="AL29" i="2906" s="1"/>
  <c r="AK8" i="2906"/>
  <c r="AL8" i="2906" s="1"/>
  <c r="AK20" i="2906"/>
  <c r="AL20" i="2906" s="1"/>
  <c r="AK17" i="2906"/>
  <c r="AL17" i="2906" s="1"/>
  <c r="AK9" i="2906"/>
  <c r="AL9" i="2906" s="1"/>
  <c r="AK33" i="2906"/>
  <c r="AL33" i="2906" s="1"/>
  <c r="AU27" i="2905"/>
  <c r="AV27" i="2905" s="1"/>
  <c r="AA30" i="2904"/>
  <c r="AB30" i="2904" s="1"/>
  <c r="AA14" i="2904"/>
  <c r="AB14" i="2904" s="1"/>
  <c r="AP32" i="2903"/>
  <c r="AQ32" i="2903" s="1"/>
  <c r="AK22" i="2903"/>
  <c r="AL22" i="2903" s="1"/>
  <c r="AF36" i="2902"/>
  <c r="AG36" i="2902" s="1"/>
  <c r="AA34" i="2902"/>
  <c r="AB34" i="2902" s="1"/>
  <c r="P27" i="2902"/>
  <c r="Q27" i="2902" s="1"/>
  <c r="AU38" i="2901"/>
  <c r="AV38" i="2901" s="1"/>
  <c r="AU18" i="2901"/>
  <c r="AV18" i="2901" s="1"/>
  <c r="AF11" i="2901"/>
  <c r="AG11" i="2901" s="1"/>
  <c r="P36" i="2901"/>
  <c r="Q36" i="2901" s="1"/>
  <c r="AP32" i="2900"/>
  <c r="AQ32" i="2900" s="1"/>
  <c r="AP36" i="2900"/>
  <c r="AQ36" i="2900" s="1"/>
  <c r="AP24" i="2900"/>
  <c r="AQ24" i="2900" s="1"/>
  <c r="AP12" i="2900"/>
  <c r="AQ12" i="2900" s="1"/>
  <c r="AP20" i="2900"/>
  <c r="AQ20" i="2900" s="1"/>
  <c r="AP29" i="2900"/>
  <c r="AQ29" i="2900" s="1"/>
  <c r="AP8" i="2900"/>
  <c r="AQ8" i="2900" s="1"/>
  <c r="AP28" i="2900"/>
  <c r="AQ28" i="2900" s="1"/>
  <c r="AP19" i="2900"/>
  <c r="AQ19" i="2900" s="1"/>
  <c r="AP16" i="2900"/>
  <c r="AQ16" i="2900" s="1"/>
  <c r="AP37" i="2900"/>
  <c r="AQ37" i="2900" s="1"/>
  <c r="AA34" i="2900"/>
  <c r="AB34" i="2900" s="1"/>
  <c r="AA10" i="2900"/>
  <c r="AB10" i="2900" s="1"/>
  <c r="P25" i="2900"/>
  <c r="Q25" i="2900" s="1"/>
  <c r="AP34" i="2899"/>
  <c r="AQ34" i="2899" s="1"/>
  <c r="AF23" i="2899"/>
  <c r="AG23" i="2899" s="1"/>
  <c r="AF15" i="2899"/>
  <c r="AG15" i="2899" s="1"/>
  <c r="AF7" i="2899"/>
  <c r="AF31" i="2899"/>
  <c r="AG31" i="2899" s="1"/>
  <c r="AF36" i="2899"/>
  <c r="AG36" i="2899" s="1"/>
  <c r="AF19" i="2899"/>
  <c r="AG19" i="2899" s="1"/>
  <c r="AF35" i="2899"/>
  <c r="AG35" i="2899" s="1"/>
  <c r="AF27" i="2899"/>
  <c r="AG27" i="2899" s="1"/>
  <c r="AF11" i="2899"/>
  <c r="AG11" i="2899" s="1"/>
  <c r="AF28" i="2899"/>
  <c r="AG28" i="2899" s="1"/>
  <c r="V34" i="2899"/>
  <c r="W34" i="2899" s="1"/>
  <c r="AU16" i="2898"/>
  <c r="AV16" i="2898" s="1"/>
  <c r="P12" i="2897"/>
  <c r="Q12" i="2897" s="1"/>
  <c r="V21" i="2904"/>
  <c r="W21" i="2904" s="1"/>
  <c r="V26" i="2904"/>
  <c r="W26" i="2904" s="1"/>
  <c r="AF26" i="2903"/>
  <c r="AG26" i="2903" s="1"/>
  <c r="AA32" i="2903"/>
  <c r="AB32" i="2903" s="1"/>
  <c r="AA16" i="2903"/>
  <c r="AB16" i="2903" s="1"/>
  <c r="V37" i="2902"/>
  <c r="W37" i="2902" s="1"/>
  <c r="V13" i="2902"/>
  <c r="W13" i="2902" s="1"/>
  <c r="AP28" i="2901"/>
  <c r="AQ28" i="2901" s="1"/>
  <c r="AP33" i="2901"/>
  <c r="AQ33" i="2901" s="1"/>
  <c r="AP13" i="2901"/>
  <c r="AQ13" i="2901" s="1"/>
  <c r="AP21" i="2900"/>
  <c r="AQ21" i="2900" s="1"/>
  <c r="AK9" i="2900"/>
  <c r="AL9" i="2900" s="1"/>
  <c r="AU20" i="2899"/>
  <c r="AV20" i="2899" s="1"/>
  <c r="AU21" i="2899"/>
  <c r="AV21" i="2899" s="1"/>
  <c r="AF20" i="2899"/>
  <c r="AG20" i="2899" s="1"/>
  <c r="AA24" i="2899"/>
  <c r="AB24" i="2899" s="1"/>
  <c r="AU27" i="2898"/>
  <c r="AV27" i="2898" s="1"/>
  <c r="AP33" i="2898"/>
  <c r="AQ33" i="2898" s="1"/>
  <c r="AF23" i="2898"/>
  <c r="AG23" i="2898" s="1"/>
  <c r="AF8" i="2898"/>
  <c r="AG8" i="2898" s="1"/>
  <c r="P16" i="2898"/>
  <c r="Q16" i="2898" s="1"/>
  <c r="AK29" i="2897"/>
  <c r="AL29" i="2897" s="1"/>
  <c r="AK12" i="2897"/>
  <c r="AL12" i="2897" s="1"/>
  <c r="AK37" i="2897"/>
  <c r="AL37" i="2897" s="1"/>
  <c r="AK36" i="2897"/>
  <c r="AL36" i="2897" s="1"/>
  <c r="AK24" i="2897"/>
  <c r="AL24" i="2897" s="1"/>
  <c r="AK13" i="2897"/>
  <c r="AL13" i="2897" s="1"/>
  <c r="AK32" i="2897"/>
  <c r="AL32" i="2897" s="1"/>
  <c r="AK9" i="2897"/>
  <c r="AL9" i="2897" s="1"/>
  <c r="AK20" i="2897"/>
  <c r="AL20" i="2897" s="1"/>
  <c r="AK30" i="2897"/>
  <c r="AL30" i="2897" s="1"/>
  <c r="AK8" i="2897"/>
  <c r="AL8" i="2897" s="1"/>
  <c r="AK19" i="2897"/>
  <c r="AL19" i="2897" s="1"/>
  <c r="AF36" i="2896"/>
  <c r="AG36" i="2896" s="1"/>
  <c r="AF28" i="2896"/>
  <c r="AG28" i="2896" s="1"/>
  <c r="AF22" i="2896"/>
  <c r="AG22" i="2896" s="1"/>
  <c r="AF14" i="2896"/>
  <c r="AG14" i="2896" s="1"/>
  <c r="AF15" i="2896"/>
  <c r="AG15" i="2896" s="1"/>
  <c r="AF31" i="2896"/>
  <c r="AG31" i="2896" s="1"/>
  <c r="AF23" i="2896"/>
  <c r="AG23" i="2896" s="1"/>
  <c r="AF7" i="2896"/>
  <c r="AA34" i="2896"/>
  <c r="AB34" i="2896" s="1"/>
  <c r="AU11" i="2895"/>
  <c r="AV11" i="2895" s="1"/>
  <c r="AP8" i="2895"/>
  <c r="AQ8" i="2895" s="1"/>
  <c r="AK26" i="2895"/>
  <c r="AL26" i="2895" s="1"/>
  <c r="AK31" i="2895"/>
  <c r="AL31" i="2895" s="1"/>
  <c r="AK22" i="2895"/>
  <c r="AL22" i="2895" s="1"/>
  <c r="AA19" i="2895"/>
  <c r="AB19" i="2895" s="1"/>
  <c r="V16" i="2895"/>
  <c r="W16" i="2895" s="1"/>
  <c r="V29" i="2895"/>
  <c r="W29" i="2895" s="1"/>
  <c r="AP14" i="2894"/>
  <c r="AQ14" i="2894" s="1"/>
  <c r="P23" i="2894"/>
  <c r="Q23" i="2894" s="1"/>
  <c r="P7" i="2894"/>
  <c r="AP9" i="2893"/>
  <c r="AQ9" i="2893" s="1"/>
  <c r="AF9" i="2893"/>
  <c r="AG9" i="2893" s="1"/>
  <c r="V9" i="2893"/>
  <c r="W9" i="2893" s="1"/>
  <c r="AA24" i="2892"/>
  <c r="AB24" i="2892" s="1"/>
  <c r="P8" i="2905"/>
  <c r="Q8" i="2905" s="1"/>
  <c r="AP21" i="2904"/>
  <c r="AQ21" i="2904" s="1"/>
  <c r="AF10" i="2904"/>
  <c r="AG10" i="2904" s="1"/>
  <c r="AF36" i="2904"/>
  <c r="AG36" i="2904" s="1"/>
  <c r="AU23" i="2903"/>
  <c r="AV23" i="2903" s="1"/>
  <c r="AU7" i="2903"/>
  <c r="AP18" i="2902"/>
  <c r="AQ18" i="2902" s="1"/>
  <c r="AF21" i="2902"/>
  <c r="AG21" i="2902" s="1"/>
  <c r="AF9" i="2902"/>
  <c r="AG9" i="2902" s="1"/>
  <c r="AK20" i="2901"/>
  <c r="AL20" i="2901" s="1"/>
  <c r="AA13" i="2901"/>
  <c r="AB13" i="2901" s="1"/>
  <c r="AV7" i="2900"/>
  <c r="AV39" i="2900" s="1"/>
  <c r="AV40" i="2900" s="1"/>
  <c r="AU39" i="2900"/>
  <c r="AP36" i="2899"/>
  <c r="AQ36" i="2899" s="1"/>
  <c r="AA38" i="2899"/>
  <c r="AB38" i="2899" s="1"/>
  <c r="AA22" i="2899"/>
  <c r="AB22" i="2899" s="1"/>
  <c r="V37" i="2899"/>
  <c r="W37" i="2899" s="1"/>
  <c r="AU15" i="2898"/>
  <c r="AV15" i="2898" s="1"/>
  <c r="AU29" i="2898"/>
  <c r="AV29" i="2898" s="1"/>
  <c r="AP19" i="2898"/>
  <c r="AQ19" i="2898" s="1"/>
  <c r="AP20" i="2898"/>
  <c r="AQ20" i="2898" s="1"/>
  <c r="AF35" i="2898"/>
  <c r="AG35" i="2898" s="1"/>
  <c r="P29" i="2898"/>
  <c r="Q29" i="2898" s="1"/>
  <c r="AP18" i="2897"/>
  <c r="AQ18" i="2897" s="1"/>
  <c r="AK14" i="2897"/>
  <c r="AL14" i="2897" s="1"/>
  <c r="P24" i="2897"/>
  <c r="Q24" i="2897" s="1"/>
  <c r="AF12" i="2896"/>
  <c r="AG12" i="2896" s="1"/>
  <c r="AF26" i="2896"/>
  <c r="AG26" i="2896" s="1"/>
  <c r="AU33" i="2895"/>
  <c r="AV33" i="2895" s="1"/>
  <c r="AP15" i="2895"/>
  <c r="AQ15" i="2895" s="1"/>
  <c r="AA37" i="2895"/>
  <c r="AB37" i="2895" s="1"/>
  <c r="V23" i="2895"/>
  <c r="W23" i="2895" s="1"/>
  <c r="P34" i="2895"/>
  <c r="Q34" i="2895" s="1"/>
  <c r="P18" i="2895"/>
  <c r="Q18" i="2895" s="1"/>
  <c r="AU32" i="2894"/>
  <c r="AV32" i="2894" s="1"/>
  <c r="AK28" i="2894"/>
  <c r="AL28" i="2894" s="1"/>
  <c r="AP35" i="2893"/>
  <c r="AQ35" i="2893" s="1"/>
  <c r="AF35" i="2893"/>
  <c r="AG35" i="2893" s="1"/>
  <c r="V35" i="2893"/>
  <c r="W35" i="2893" s="1"/>
  <c r="AU31" i="2892"/>
  <c r="AV31" i="2892" s="1"/>
  <c r="AU23" i="2892"/>
  <c r="AV23" i="2892" s="1"/>
  <c r="AU7" i="2892"/>
  <c r="AU32" i="2892"/>
  <c r="AV32" i="2892" s="1"/>
  <c r="AU15" i="2892"/>
  <c r="AV15" i="2892" s="1"/>
  <c r="AU35" i="2892"/>
  <c r="AV35" i="2892" s="1"/>
  <c r="AU27" i="2892"/>
  <c r="AV27" i="2892" s="1"/>
  <c r="AU10" i="2892"/>
  <c r="AV10" i="2892" s="1"/>
  <c r="AP34" i="2892"/>
  <c r="AQ34" i="2892" s="1"/>
  <c r="V12" i="2892"/>
  <c r="W12" i="2892" s="1"/>
  <c r="V26" i="2892"/>
  <c r="W26" i="2892" s="1"/>
  <c r="AU33" i="2902"/>
  <c r="AV33" i="2902" s="1"/>
  <c r="AK28" i="2901"/>
  <c r="AL28" i="2901" s="1"/>
  <c r="AP11" i="2900"/>
  <c r="AQ11" i="2900" s="1"/>
  <c r="AP28" i="2899"/>
  <c r="AQ28" i="2899" s="1"/>
  <c r="AP28" i="2898"/>
  <c r="AQ28" i="2898" s="1"/>
  <c r="AF12" i="2898"/>
  <c r="AG12" i="2898" s="1"/>
  <c r="AA11" i="2898"/>
  <c r="AB11" i="2898" s="1"/>
  <c r="V11" i="2898"/>
  <c r="W11" i="2898" s="1"/>
  <c r="AP36" i="2897"/>
  <c r="AQ36" i="2897" s="1"/>
  <c r="AP12" i="2897"/>
  <c r="AQ12" i="2897" s="1"/>
  <c r="AK27" i="2897"/>
  <c r="AL27" i="2897" s="1"/>
  <c r="AQ7" i="2896"/>
  <c r="AK29" i="2896"/>
  <c r="AL29" i="2896" s="1"/>
  <c r="AA24" i="2896"/>
  <c r="AB24" i="2896" s="1"/>
  <c r="W7" i="2896"/>
  <c r="AU32" i="2895"/>
  <c r="AV32" i="2895" s="1"/>
  <c r="AP21" i="2895"/>
  <c r="AQ21" i="2895" s="1"/>
  <c r="AF23" i="2895"/>
  <c r="AG23" i="2895" s="1"/>
  <c r="AA7" i="2895"/>
  <c r="AA8" i="2895"/>
  <c r="AB8" i="2895" s="1"/>
  <c r="P28" i="2895"/>
  <c r="Q28" i="2895" s="1"/>
  <c r="AU31" i="2894"/>
  <c r="AV31" i="2894" s="1"/>
  <c r="AU7" i="2894"/>
  <c r="AP29" i="2894"/>
  <c r="AQ29" i="2894" s="1"/>
  <c r="AF38" i="2894"/>
  <c r="AG38" i="2894" s="1"/>
  <c r="AF16" i="2894"/>
  <c r="AG16" i="2894" s="1"/>
  <c r="AF30" i="2894"/>
  <c r="AG30" i="2894" s="1"/>
  <c r="AF8" i="2894"/>
  <c r="AG8" i="2894" s="1"/>
  <c r="AF24" i="2894"/>
  <c r="AG24" i="2894" s="1"/>
  <c r="AF32" i="2894"/>
  <c r="AG32" i="2894" s="1"/>
  <c r="AA22" i="2894"/>
  <c r="AB22" i="2894" s="1"/>
  <c r="AU9" i="2893"/>
  <c r="AV9" i="2893" s="1"/>
  <c r="AU16" i="2893"/>
  <c r="AV16" i="2893" s="1"/>
  <c r="AK17" i="2893"/>
  <c r="AL17" i="2893" s="1"/>
  <c r="AK19" i="2893"/>
  <c r="AL19" i="2893" s="1"/>
  <c r="AF32" i="2893"/>
  <c r="AG32" i="2893" s="1"/>
  <c r="AA34" i="2893"/>
  <c r="AB34" i="2893" s="1"/>
  <c r="V37" i="2893"/>
  <c r="W37" i="2893" s="1"/>
  <c r="AP27" i="2892"/>
  <c r="AQ27" i="2892" s="1"/>
  <c r="V16" i="2892"/>
  <c r="W16" i="2892" s="1"/>
  <c r="V11" i="2892"/>
  <c r="W11" i="2892" s="1"/>
  <c r="AK21" i="2891"/>
  <c r="AL21" i="2891" s="1"/>
  <c r="V7" i="2891"/>
  <c r="AU31" i="2890"/>
  <c r="AV31" i="2890" s="1"/>
  <c r="AU35" i="2890"/>
  <c r="AV35" i="2890" s="1"/>
  <c r="AU28" i="2890"/>
  <c r="AV28" i="2890" s="1"/>
  <c r="AU19" i="2890"/>
  <c r="AV19" i="2890" s="1"/>
  <c r="AU11" i="2890"/>
  <c r="AV11" i="2890" s="1"/>
  <c r="AU27" i="2890"/>
  <c r="AV27" i="2890" s="1"/>
  <c r="AU15" i="2890"/>
  <c r="AV15" i="2890" s="1"/>
  <c r="AU23" i="2890"/>
  <c r="AV23" i="2890" s="1"/>
  <c r="AU32" i="2890"/>
  <c r="AV32" i="2890" s="1"/>
  <c r="AU7" i="2890"/>
  <c r="AK34" i="2890"/>
  <c r="AL34" i="2890" s="1"/>
  <c r="AF8" i="2890"/>
  <c r="AG8" i="2890" s="1"/>
  <c r="AU38" i="2889"/>
  <c r="AV38" i="2889" s="1"/>
  <c r="AU30" i="2889"/>
  <c r="AV30" i="2889" s="1"/>
  <c r="AU34" i="2889"/>
  <c r="AV34" i="2889" s="1"/>
  <c r="AU26" i="2889"/>
  <c r="AV26" i="2889" s="1"/>
  <c r="AU18" i="2889"/>
  <c r="AV18" i="2889" s="1"/>
  <c r="AU10" i="2889"/>
  <c r="AV10" i="2889" s="1"/>
  <c r="AU14" i="2889"/>
  <c r="AV14" i="2889" s="1"/>
  <c r="AU22" i="2889"/>
  <c r="AV22" i="2889" s="1"/>
  <c r="AU31" i="2889"/>
  <c r="AV31" i="2889" s="1"/>
  <c r="AK15" i="2889"/>
  <c r="AL15" i="2889" s="1"/>
  <c r="AF29" i="2889"/>
  <c r="AG29" i="2889" s="1"/>
  <c r="V11" i="2889"/>
  <c r="W11" i="2889" s="1"/>
  <c r="AU28" i="2888"/>
  <c r="AV28" i="2888" s="1"/>
  <c r="AA36" i="2888"/>
  <c r="AB36" i="2888" s="1"/>
  <c r="P35" i="2888"/>
  <c r="Q35" i="2888" s="1"/>
  <c r="P31" i="2888"/>
  <c r="Q31" i="2888" s="1"/>
  <c r="P27" i="2888"/>
  <c r="Q27" i="2888" s="1"/>
  <c r="P23" i="2888"/>
  <c r="Q23" i="2888" s="1"/>
  <c r="P19" i="2888"/>
  <c r="Q19" i="2888" s="1"/>
  <c r="P15" i="2888"/>
  <c r="Q15" i="2888" s="1"/>
  <c r="P11" i="2888"/>
  <c r="Q11" i="2888" s="1"/>
  <c r="P7" i="2888"/>
  <c r="P38" i="2888"/>
  <c r="Q38" i="2888" s="1"/>
  <c r="P34" i="2888"/>
  <c r="Q34" i="2888" s="1"/>
  <c r="P30" i="2888"/>
  <c r="Q30" i="2888" s="1"/>
  <c r="P26" i="2888"/>
  <c r="Q26" i="2888" s="1"/>
  <c r="P22" i="2888"/>
  <c r="Q22" i="2888" s="1"/>
  <c r="P18" i="2888"/>
  <c r="Q18" i="2888" s="1"/>
  <c r="P14" i="2888"/>
  <c r="Q14" i="2888" s="1"/>
  <c r="P10" i="2888"/>
  <c r="Q10" i="2888" s="1"/>
  <c r="P33" i="2888"/>
  <c r="Q33" i="2888" s="1"/>
  <c r="P17" i="2888"/>
  <c r="Q17" i="2888" s="1"/>
  <c r="P37" i="2888"/>
  <c r="Q37" i="2888" s="1"/>
  <c r="P21" i="2888"/>
  <c r="Q21" i="2888" s="1"/>
  <c r="P9" i="2888"/>
  <c r="Q9" i="2888" s="1"/>
  <c r="P13" i="2888"/>
  <c r="Q13" i="2888" s="1"/>
  <c r="P29" i="2888"/>
  <c r="Q29" i="2888" s="1"/>
  <c r="P25" i="2888"/>
  <c r="Q25" i="2888" s="1"/>
  <c r="AP31" i="2887"/>
  <c r="AQ31" i="2887" s="1"/>
  <c r="AF20" i="2887"/>
  <c r="AG20" i="2887" s="1"/>
  <c r="AF12" i="2887"/>
  <c r="AG12" i="2887" s="1"/>
  <c r="AF33" i="2887"/>
  <c r="AG33" i="2887" s="1"/>
  <c r="AF16" i="2887"/>
  <c r="AG16" i="2887" s="1"/>
  <c r="AF8" i="2887"/>
  <c r="AG8" i="2887" s="1"/>
  <c r="AF36" i="2887"/>
  <c r="AG36" i="2887" s="1"/>
  <c r="AF28" i="2887"/>
  <c r="AG28" i="2887" s="1"/>
  <c r="AF19" i="2887"/>
  <c r="AG19" i="2887" s="1"/>
  <c r="AF11" i="2887"/>
  <c r="AG11" i="2887" s="1"/>
  <c r="AF24" i="2887"/>
  <c r="AG24" i="2887" s="1"/>
  <c r="AF23" i="2887"/>
  <c r="AG23" i="2887" s="1"/>
  <c r="AF32" i="2887"/>
  <c r="AG32" i="2887" s="1"/>
  <c r="AF15" i="2887"/>
  <c r="AG15" i="2887" s="1"/>
  <c r="AF7" i="2887"/>
  <c r="V31" i="2887"/>
  <c r="W31" i="2887" s="1"/>
  <c r="P39" i="2885"/>
  <c r="Q7" i="2885"/>
  <c r="Q39" i="2885" s="1"/>
  <c r="Q40" i="2885" s="1"/>
  <c r="AK23" i="2903"/>
  <c r="AL23" i="2903" s="1"/>
  <c r="AK19" i="2901"/>
  <c r="AL19" i="2901" s="1"/>
  <c r="AK23" i="2900"/>
  <c r="AL23" i="2900" s="1"/>
  <c r="AP21" i="2899"/>
  <c r="AQ21" i="2899" s="1"/>
  <c r="AF16" i="2899"/>
  <c r="AG16" i="2899" s="1"/>
  <c r="AF14" i="2899"/>
  <c r="AG14" i="2899" s="1"/>
  <c r="P37" i="2899"/>
  <c r="Q37" i="2899" s="1"/>
  <c r="P33" i="2899"/>
  <c r="Q33" i="2899" s="1"/>
  <c r="P29" i="2899"/>
  <c r="Q29" i="2899" s="1"/>
  <c r="P25" i="2899"/>
  <c r="Q25" i="2899" s="1"/>
  <c r="P21" i="2899"/>
  <c r="Q21" i="2899" s="1"/>
  <c r="P17" i="2899"/>
  <c r="Q17" i="2899" s="1"/>
  <c r="P13" i="2899"/>
  <c r="Q13" i="2899" s="1"/>
  <c r="P9" i="2899"/>
  <c r="Q9" i="2899" s="1"/>
  <c r="P32" i="2899"/>
  <c r="Q32" i="2899" s="1"/>
  <c r="P24" i="2899"/>
  <c r="Q24" i="2899" s="1"/>
  <c r="P16" i="2899"/>
  <c r="Q16" i="2899" s="1"/>
  <c r="P8" i="2899"/>
  <c r="Q8" i="2899" s="1"/>
  <c r="P28" i="2899"/>
  <c r="Q28" i="2899" s="1"/>
  <c r="P12" i="2899"/>
  <c r="Q12" i="2899" s="1"/>
  <c r="P20" i="2899"/>
  <c r="Q20" i="2899" s="1"/>
  <c r="P36" i="2899"/>
  <c r="Q36" i="2899" s="1"/>
  <c r="AK10" i="2897"/>
  <c r="AL10" i="2897" s="1"/>
  <c r="AP33" i="2896"/>
  <c r="AQ33" i="2896" s="1"/>
  <c r="AK11" i="2896"/>
  <c r="AL11" i="2896" s="1"/>
  <c r="V33" i="2896"/>
  <c r="W33" i="2896" s="1"/>
  <c r="AU23" i="2895"/>
  <c r="AV23" i="2895" s="1"/>
  <c r="AP28" i="2895"/>
  <c r="AQ28" i="2895" s="1"/>
  <c r="AK29" i="2895"/>
  <c r="AL29" i="2895" s="1"/>
  <c r="AF20" i="2895"/>
  <c r="AG20" i="2895" s="1"/>
  <c r="P32" i="2895"/>
  <c r="Q32" i="2895" s="1"/>
  <c r="AP19" i="2894"/>
  <c r="AQ19" i="2894" s="1"/>
  <c r="AA15" i="2894"/>
  <c r="AB15" i="2894" s="1"/>
  <c r="AU34" i="2893"/>
  <c r="AV34" i="2893" s="1"/>
  <c r="AF38" i="2893"/>
  <c r="AG38" i="2893" s="1"/>
  <c r="AA24" i="2893"/>
  <c r="AB24" i="2893" s="1"/>
  <c r="AU26" i="2892"/>
  <c r="AV26" i="2892" s="1"/>
  <c r="AA30" i="2892"/>
  <c r="AB30" i="2892" s="1"/>
  <c r="AU38" i="2890"/>
  <c r="AV38" i="2890" s="1"/>
  <c r="AK12" i="2890"/>
  <c r="AL12" i="2890" s="1"/>
  <c r="AA30" i="2890"/>
  <c r="AB30" i="2890" s="1"/>
  <c r="AP19" i="2889"/>
  <c r="AQ19" i="2889" s="1"/>
  <c r="AF32" i="2889"/>
  <c r="AG32" i="2889" s="1"/>
  <c r="V29" i="2889"/>
  <c r="W29" i="2889" s="1"/>
  <c r="AA31" i="2888"/>
  <c r="AB31" i="2888" s="1"/>
  <c r="AA35" i="2887"/>
  <c r="AB35" i="2887" s="1"/>
  <c r="AU37" i="2886"/>
  <c r="AV37" i="2886" s="1"/>
  <c r="AA14" i="2884"/>
  <c r="AB14" i="2884" s="1"/>
  <c r="AF13" i="2883"/>
  <c r="AG13" i="2883" s="1"/>
  <c r="P39" i="2906"/>
  <c r="Q7" i="2906"/>
  <c r="Q39" i="2906" s="1"/>
  <c r="Q40" i="2906" s="1"/>
  <c r="AF21" i="2905"/>
  <c r="AG21" i="2905" s="1"/>
  <c r="AA21" i="2904"/>
  <c r="AB21" i="2904" s="1"/>
  <c r="AP37" i="2902"/>
  <c r="AQ37" i="2902" s="1"/>
  <c r="AP17" i="2902"/>
  <c r="AQ17" i="2902" s="1"/>
  <c r="AP38" i="2900"/>
  <c r="AQ38" i="2900" s="1"/>
  <c r="AP18" i="2900"/>
  <c r="AQ18" i="2900" s="1"/>
  <c r="AF11" i="2900"/>
  <c r="AG11" i="2900" s="1"/>
  <c r="V32" i="2900"/>
  <c r="W32" i="2900" s="1"/>
  <c r="V29" i="2900"/>
  <c r="W29" i="2900" s="1"/>
  <c r="V8" i="2900"/>
  <c r="W8" i="2900" s="1"/>
  <c r="V28" i="2900"/>
  <c r="W28" i="2900" s="1"/>
  <c r="V16" i="2900"/>
  <c r="W16" i="2900" s="1"/>
  <c r="V20" i="2900"/>
  <c r="W20" i="2900" s="1"/>
  <c r="V36" i="2900"/>
  <c r="W36" i="2900" s="1"/>
  <c r="V12" i="2900"/>
  <c r="W12" i="2900" s="1"/>
  <c r="V33" i="2900"/>
  <c r="W33" i="2900" s="1"/>
  <c r="V24" i="2900"/>
  <c r="W24" i="2900" s="1"/>
  <c r="AU34" i="2899"/>
  <c r="AV34" i="2899" s="1"/>
  <c r="AU14" i="2899"/>
  <c r="AV14" i="2899" s="1"/>
  <c r="P34" i="2899"/>
  <c r="Q34" i="2899" s="1"/>
  <c r="AK38" i="2898"/>
  <c r="AL38" i="2898" s="1"/>
  <c r="AK22" i="2898"/>
  <c r="AL22" i="2898" s="1"/>
  <c r="AK33" i="2898"/>
  <c r="AL33" i="2898" s="1"/>
  <c r="AK10" i="2898"/>
  <c r="AL10" i="2898" s="1"/>
  <c r="AK21" i="2898"/>
  <c r="AL21" i="2898" s="1"/>
  <c r="AK29" i="2898"/>
  <c r="AL29" i="2898" s="1"/>
  <c r="AK17" i="2898"/>
  <c r="AL17" i="2898" s="1"/>
  <c r="AK24" i="2898"/>
  <c r="AL24" i="2898" s="1"/>
  <c r="AF32" i="2898"/>
  <c r="AG32" i="2898" s="1"/>
  <c r="V19" i="2898"/>
  <c r="W19" i="2898" s="1"/>
  <c r="P21" i="2898"/>
  <c r="Q21" i="2898" s="1"/>
  <c r="AP31" i="2897"/>
  <c r="AQ31" i="2897" s="1"/>
  <c r="AK31" i="2897"/>
  <c r="AL31" i="2897" s="1"/>
  <c r="AF33" i="2897"/>
  <c r="AG33" i="2897" s="1"/>
  <c r="AF8" i="2897"/>
  <c r="AG8" i="2897" s="1"/>
  <c r="AF29" i="2897"/>
  <c r="AG29" i="2897" s="1"/>
  <c r="AF17" i="2897"/>
  <c r="AG17" i="2897" s="1"/>
  <c r="AF7" i="2897"/>
  <c r="AF34" i="2897"/>
  <c r="AG34" i="2897" s="1"/>
  <c r="AF12" i="2897"/>
  <c r="AG12" i="2897" s="1"/>
  <c r="AF24" i="2897"/>
  <c r="AG24" i="2897" s="1"/>
  <c r="AF23" i="2897"/>
  <c r="AG23" i="2897" s="1"/>
  <c r="AF13" i="2897"/>
  <c r="AG13" i="2897" s="1"/>
  <c r="AF36" i="2897"/>
  <c r="AG36" i="2897" s="1"/>
  <c r="AF16" i="2897"/>
  <c r="AG16" i="2897" s="1"/>
  <c r="P32" i="2897"/>
  <c r="Q32" i="2897" s="1"/>
  <c r="AK28" i="2896"/>
  <c r="AL28" i="2896" s="1"/>
  <c r="AF27" i="2896"/>
  <c r="AG27" i="2896" s="1"/>
  <c r="AA21" i="2896"/>
  <c r="AB21" i="2896" s="1"/>
  <c r="V13" i="2896"/>
  <c r="W13" i="2896" s="1"/>
  <c r="V26" i="2896"/>
  <c r="W26" i="2896" s="1"/>
  <c r="AK11" i="2895"/>
  <c r="AL11" i="2895" s="1"/>
  <c r="AK10" i="2895"/>
  <c r="AL10" i="2895" s="1"/>
  <c r="AF17" i="2895"/>
  <c r="AG17" i="2895" s="1"/>
  <c r="AU35" i="2894"/>
  <c r="AV35" i="2894" s="1"/>
  <c r="AP7" i="2894"/>
  <c r="AP20" i="2894"/>
  <c r="AQ20" i="2894" s="1"/>
  <c r="AK21" i="2894"/>
  <c r="AL21" i="2894" s="1"/>
  <c r="AF35" i="2894"/>
  <c r="AG35" i="2894" s="1"/>
  <c r="AA30" i="2894"/>
  <c r="AB30" i="2894" s="1"/>
  <c r="P24" i="2894"/>
  <c r="Q24" i="2894" s="1"/>
  <c r="AU38" i="2893"/>
  <c r="AV38" i="2893" s="1"/>
  <c r="AU27" i="2893"/>
  <c r="AV27" i="2893" s="1"/>
  <c r="AP29" i="2893"/>
  <c r="AQ29" i="2893" s="1"/>
  <c r="AK14" i="2893"/>
  <c r="AL14" i="2893" s="1"/>
  <c r="AK10" i="2893"/>
  <c r="AL10" i="2893" s="1"/>
  <c r="V13" i="2893"/>
  <c r="W13" i="2893" s="1"/>
  <c r="V14" i="2893"/>
  <c r="W14" i="2893" s="1"/>
  <c r="AP24" i="2892"/>
  <c r="AQ24" i="2892" s="1"/>
  <c r="AK8" i="2892"/>
  <c r="AL8" i="2892" s="1"/>
  <c r="AA11" i="2892"/>
  <c r="AB11" i="2892" s="1"/>
  <c r="AU30" i="2891"/>
  <c r="AV30" i="2891" s="1"/>
  <c r="AP35" i="2891"/>
  <c r="AQ35" i="2891" s="1"/>
  <c r="AK30" i="2891"/>
  <c r="AL30" i="2891" s="1"/>
  <c r="AF35" i="2891"/>
  <c r="AG35" i="2891" s="1"/>
  <c r="V35" i="2891"/>
  <c r="W35" i="2891" s="1"/>
  <c r="AF17" i="2890"/>
  <c r="AG17" i="2890" s="1"/>
  <c r="AU11" i="2889"/>
  <c r="AV11" i="2889" s="1"/>
  <c r="AK33" i="2889"/>
  <c r="AL33" i="2889" s="1"/>
  <c r="AF7" i="2889"/>
  <c r="V15" i="2889"/>
  <c r="W15" i="2889" s="1"/>
  <c r="AF14" i="2888"/>
  <c r="AG14" i="2888" s="1"/>
  <c r="P32" i="2888"/>
  <c r="Q32" i="2888" s="1"/>
  <c r="P16" i="2888"/>
  <c r="Q16" i="2888" s="1"/>
  <c r="AU13" i="2887"/>
  <c r="AV13" i="2887" s="1"/>
  <c r="AF21" i="2887"/>
  <c r="AG21" i="2887" s="1"/>
  <c r="P36" i="2887"/>
  <c r="Q36" i="2887" s="1"/>
  <c r="P32" i="2887"/>
  <c r="Q32" i="2887" s="1"/>
  <c r="P28" i="2887"/>
  <c r="Q28" i="2887" s="1"/>
  <c r="P24" i="2887"/>
  <c r="Q24" i="2887" s="1"/>
  <c r="P20" i="2887"/>
  <c r="Q20" i="2887" s="1"/>
  <c r="P16" i="2887"/>
  <c r="Q16" i="2887" s="1"/>
  <c r="P12" i="2887"/>
  <c r="Q12" i="2887" s="1"/>
  <c r="P8" i="2887"/>
  <c r="Q8" i="2887" s="1"/>
  <c r="P35" i="2887"/>
  <c r="Q35" i="2887" s="1"/>
  <c r="P31" i="2887"/>
  <c r="Q31" i="2887" s="1"/>
  <c r="P27" i="2887"/>
  <c r="Q27" i="2887" s="1"/>
  <c r="P23" i="2887"/>
  <c r="Q23" i="2887" s="1"/>
  <c r="P19" i="2887"/>
  <c r="Q19" i="2887" s="1"/>
  <c r="P15" i="2887"/>
  <c r="Q15" i="2887" s="1"/>
  <c r="P11" i="2887"/>
  <c r="Q11" i="2887" s="1"/>
  <c r="P7" i="2887"/>
  <c r="AF30" i="2883"/>
  <c r="AG30" i="2883" s="1"/>
  <c r="AA22" i="2903"/>
  <c r="AB22" i="2903" s="1"/>
  <c r="AK11" i="2901"/>
  <c r="AL11" i="2901" s="1"/>
  <c r="AF21" i="2899"/>
  <c r="AG21" i="2899" s="1"/>
  <c r="AF18" i="2899"/>
  <c r="AG18" i="2899" s="1"/>
  <c r="AK27" i="2898"/>
  <c r="AL27" i="2898" s="1"/>
  <c r="AP13" i="2897"/>
  <c r="AQ13" i="2897" s="1"/>
  <c r="AF10" i="2896"/>
  <c r="AG10" i="2896" s="1"/>
  <c r="AU12" i="2895"/>
  <c r="AV12" i="2895" s="1"/>
  <c r="AK8" i="2895"/>
  <c r="AL8" i="2895" s="1"/>
  <c r="AF28" i="2895"/>
  <c r="AG28" i="2895" s="1"/>
  <c r="V12" i="2895"/>
  <c r="W12" i="2895" s="1"/>
  <c r="AU33" i="2894"/>
  <c r="AV33" i="2894" s="1"/>
  <c r="AP35" i="2894"/>
  <c r="AQ35" i="2894" s="1"/>
  <c r="AA38" i="2894"/>
  <c r="AB38" i="2894" s="1"/>
  <c r="AU26" i="2893"/>
  <c r="AV26" i="2893" s="1"/>
  <c r="AF22" i="2893"/>
  <c r="AG22" i="2893" s="1"/>
  <c r="V21" i="2893"/>
  <c r="W21" i="2893" s="1"/>
  <c r="AU30" i="2892"/>
  <c r="AV30" i="2892" s="1"/>
  <c r="AK7" i="2892"/>
  <c r="AA34" i="2892"/>
  <c r="AB34" i="2892" s="1"/>
  <c r="V13" i="2892"/>
  <c r="W13" i="2892" s="1"/>
  <c r="AU18" i="2891"/>
  <c r="AV18" i="2891" s="1"/>
  <c r="AK13" i="2891"/>
  <c r="AL13" i="2891" s="1"/>
  <c r="V21" i="2891"/>
  <c r="W21" i="2891" s="1"/>
  <c r="AF16" i="2890"/>
  <c r="AG16" i="2890" s="1"/>
  <c r="P37" i="2890"/>
  <c r="Q37" i="2890" s="1"/>
  <c r="P33" i="2890"/>
  <c r="Q33" i="2890" s="1"/>
  <c r="P29" i="2890"/>
  <c r="Q29" i="2890" s="1"/>
  <c r="P25" i="2890"/>
  <c r="Q25" i="2890" s="1"/>
  <c r="P21" i="2890"/>
  <c r="Q21" i="2890" s="1"/>
  <c r="P17" i="2890"/>
  <c r="Q17" i="2890" s="1"/>
  <c r="P13" i="2890"/>
  <c r="Q13" i="2890" s="1"/>
  <c r="P9" i="2890"/>
  <c r="Q9" i="2890" s="1"/>
  <c r="P28" i="2890"/>
  <c r="Q28" i="2890" s="1"/>
  <c r="P12" i="2890"/>
  <c r="Q12" i="2890" s="1"/>
  <c r="P32" i="2890"/>
  <c r="Q32" i="2890" s="1"/>
  <c r="P16" i="2890"/>
  <c r="Q16" i="2890" s="1"/>
  <c r="P20" i="2890"/>
  <c r="Q20" i="2890" s="1"/>
  <c r="P24" i="2890"/>
  <c r="Q24" i="2890" s="1"/>
  <c r="P8" i="2890"/>
  <c r="Q8" i="2890" s="1"/>
  <c r="P36" i="2890"/>
  <c r="Q36" i="2890" s="1"/>
  <c r="AK7" i="2889"/>
  <c r="V19" i="2889"/>
  <c r="W19" i="2889" s="1"/>
  <c r="AF32" i="2888"/>
  <c r="AG32" i="2888" s="1"/>
  <c r="AU35" i="2887"/>
  <c r="AV35" i="2887" s="1"/>
  <c r="AK31" i="2887"/>
  <c r="AL31" i="2887" s="1"/>
  <c r="AA17" i="2887"/>
  <c r="AB17" i="2887" s="1"/>
  <c r="AU35" i="2884"/>
  <c r="AV35" i="2884" s="1"/>
  <c r="AK30" i="2883"/>
  <c r="AL30" i="2883" s="1"/>
  <c r="AP10" i="2900"/>
  <c r="AQ10" i="2900" s="1"/>
  <c r="AA37" i="2899"/>
  <c r="AB37" i="2899" s="1"/>
  <c r="AK28" i="2898"/>
  <c r="AL28" i="2898" s="1"/>
  <c r="AK16" i="2897"/>
  <c r="AL16" i="2897" s="1"/>
  <c r="AU14" i="2896"/>
  <c r="AV14" i="2896" s="1"/>
  <c r="AU22" i="2896"/>
  <c r="AV22" i="2896" s="1"/>
  <c r="AU28" i="2896"/>
  <c r="AV28" i="2896" s="1"/>
  <c r="AU36" i="2896"/>
  <c r="AV36" i="2896" s="1"/>
  <c r="AU19" i="2896"/>
  <c r="AV19" i="2896" s="1"/>
  <c r="AF24" i="2895"/>
  <c r="AG24" i="2895" s="1"/>
  <c r="V27" i="2895"/>
  <c r="W27" i="2895" s="1"/>
  <c r="V30" i="2895"/>
  <c r="W30" i="2895" s="1"/>
  <c r="AU30" i="2894"/>
  <c r="AV30" i="2894" s="1"/>
  <c r="AA14" i="2894"/>
  <c r="AB14" i="2894" s="1"/>
  <c r="AU18" i="2892"/>
  <c r="AV18" i="2892" s="1"/>
  <c r="AK11" i="2892"/>
  <c r="AL11" i="2892" s="1"/>
  <c r="AU10" i="2891"/>
  <c r="AV10" i="2891" s="1"/>
  <c r="AF23" i="2891"/>
  <c r="AG23" i="2891" s="1"/>
  <c r="V9" i="2891"/>
  <c r="W9" i="2891" s="1"/>
  <c r="P19" i="2890"/>
  <c r="Q19" i="2890" s="1"/>
  <c r="AK9" i="2889"/>
  <c r="AL9" i="2889" s="1"/>
  <c r="AF16" i="2888"/>
  <c r="AG16" i="2888" s="1"/>
  <c r="AU33" i="2887"/>
  <c r="AV33" i="2887" s="1"/>
  <c r="AP29" i="2887"/>
  <c r="AQ29" i="2887" s="1"/>
  <c r="AF22" i="2887"/>
  <c r="AG22" i="2887" s="1"/>
  <c r="V18" i="2887"/>
  <c r="W18" i="2887" s="1"/>
  <c r="AU11" i="2886"/>
  <c r="AV11" i="2886" s="1"/>
  <c r="AU22" i="2886"/>
  <c r="AV22" i="2886" s="1"/>
  <c r="V38" i="2886"/>
  <c r="W38" i="2886" s="1"/>
  <c r="V14" i="2886"/>
  <c r="W14" i="2886" s="1"/>
  <c r="AA37" i="2885"/>
  <c r="AB37" i="2885" s="1"/>
  <c r="AA14" i="2885"/>
  <c r="AB14" i="2885" s="1"/>
  <c r="AA33" i="2885"/>
  <c r="AB33" i="2885" s="1"/>
  <c r="AA21" i="2885"/>
  <c r="AB21" i="2885" s="1"/>
  <c r="AA9" i="2885"/>
  <c r="AB9" i="2885" s="1"/>
  <c r="AA13" i="2885"/>
  <c r="AB13" i="2885" s="1"/>
  <c r="AA18" i="2885"/>
  <c r="AB18" i="2885" s="1"/>
  <c r="AA30" i="2885"/>
  <c r="AB30" i="2885" s="1"/>
  <c r="AA8" i="2885"/>
  <c r="AB8" i="2885" s="1"/>
  <c r="AA24" i="2885"/>
  <c r="AB24" i="2885" s="1"/>
  <c r="V18" i="2885"/>
  <c r="W18" i="2885" s="1"/>
  <c r="V34" i="2885"/>
  <c r="W34" i="2885" s="1"/>
  <c r="V12" i="2885"/>
  <c r="W12" i="2885" s="1"/>
  <c r="V29" i="2885"/>
  <c r="W29" i="2885" s="1"/>
  <c r="V22" i="2885"/>
  <c r="W22" i="2885" s="1"/>
  <c r="AU9" i="2884"/>
  <c r="AV9" i="2884" s="1"/>
  <c r="AP16" i="2884"/>
  <c r="AQ16" i="2884" s="1"/>
  <c r="AA29" i="2884"/>
  <c r="AB29" i="2884" s="1"/>
  <c r="AU28" i="2883"/>
  <c r="AV28" i="2883" s="1"/>
  <c r="AU30" i="2883"/>
  <c r="AV30" i="2883" s="1"/>
  <c r="AP16" i="2883"/>
  <c r="AQ16" i="2883" s="1"/>
  <c r="AF14" i="2883"/>
  <c r="AG14" i="2883" s="1"/>
  <c r="AF19" i="2883"/>
  <c r="AG19" i="2883" s="1"/>
  <c r="AA32" i="2883"/>
  <c r="AB32" i="2883" s="1"/>
  <c r="P36" i="2883"/>
  <c r="Q36" i="2883" s="1"/>
  <c r="AP17" i="2882"/>
  <c r="AQ17" i="2882" s="1"/>
  <c r="AF31" i="2882"/>
  <c r="AG31" i="2882" s="1"/>
  <c r="AF15" i="2882"/>
  <c r="AG15" i="2882" s="1"/>
  <c r="V17" i="2882"/>
  <c r="W17" i="2882" s="1"/>
  <c r="P32" i="2882"/>
  <c r="Q32" i="2882" s="1"/>
  <c r="P16" i="2882"/>
  <c r="Q16" i="2882" s="1"/>
  <c r="AU36" i="2881"/>
  <c r="AV36" i="2881" s="1"/>
  <c r="AU28" i="2881"/>
  <c r="AV28" i="2881" s="1"/>
  <c r="AU15" i="2881"/>
  <c r="AV15" i="2881" s="1"/>
  <c r="AU11" i="2881"/>
  <c r="AV11" i="2881" s="1"/>
  <c r="AU32" i="2881"/>
  <c r="AV32" i="2881" s="1"/>
  <c r="AK21" i="2881"/>
  <c r="AL21" i="2881" s="1"/>
  <c r="AP8" i="2904"/>
  <c r="AQ8" i="2904" s="1"/>
  <c r="P10" i="2899"/>
  <c r="Q10" i="2899" s="1"/>
  <c r="AP29" i="2897"/>
  <c r="AQ29" i="2897" s="1"/>
  <c r="AP7" i="2897"/>
  <c r="AK33" i="2896"/>
  <c r="AL33" i="2896" s="1"/>
  <c r="AU20" i="2895"/>
  <c r="AV20" i="2895" s="1"/>
  <c r="AP11" i="2895"/>
  <c r="AQ11" i="2895" s="1"/>
  <c r="AK27" i="2895"/>
  <c r="AL27" i="2895" s="1"/>
  <c r="AK20" i="2895"/>
  <c r="AL20" i="2895" s="1"/>
  <c r="AK19" i="2894"/>
  <c r="AL19" i="2894" s="1"/>
  <c r="AK7" i="2894"/>
  <c r="V36" i="2894"/>
  <c r="W36" i="2894" s="1"/>
  <c r="V20" i="2894"/>
  <c r="W20" i="2894" s="1"/>
  <c r="AP38" i="2893"/>
  <c r="AQ38" i="2893" s="1"/>
  <c r="AP18" i="2893"/>
  <c r="AQ18" i="2893" s="1"/>
  <c r="AK9" i="2893"/>
  <c r="AL9" i="2893" s="1"/>
  <c r="AK24" i="2893"/>
  <c r="AL24" i="2893" s="1"/>
  <c r="AA38" i="2893"/>
  <c r="AB38" i="2893" s="1"/>
  <c r="AA27" i="2893"/>
  <c r="AB27" i="2893" s="1"/>
  <c r="AA11" i="2893"/>
  <c r="AB11" i="2893" s="1"/>
  <c r="V26" i="2893"/>
  <c r="W26" i="2893" s="1"/>
  <c r="AU27" i="2891"/>
  <c r="AV27" i="2891" s="1"/>
  <c r="AU11" i="2891"/>
  <c r="AV11" i="2891" s="1"/>
  <c r="AP34" i="2891"/>
  <c r="AQ34" i="2891" s="1"/>
  <c r="AP10" i="2891"/>
  <c r="AQ10" i="2891" s="1"/>
  <c r="AA36" i="2891"/>
  <c r="AB36" i="2891" s="1"/>
  <c r="AA28" i="2891"/>
  <c r="AB28" i="2891" s="1"/>
  <c r="AA24" i="2891"/>
  <c r="AB24" i="2891" s="1"/>
  <c r="AA16" i="2891"/>
  <c r="AB16" i="2891" s="1"/>
  <c r="AA8" i="2891"/>
  <c r="AB8" i="2891" s="1"/>
  <c r="AA32" i="2891"/>
  <c r="AB32" i="2891" s="1"/>
  <c r="AA12" i="2891"/>
  <c r="AB12" i="2891" s="1"/>
  <c r="AA20" i="2891"/>
  <c r="AB20" i="2891" s="1"/>
  <c r="AA37" i="2891"/>
  <c r="AB37" i="2891" s="1"/>
  <c r="AA29" i="2891"/>
  <c r="AB29" i="2891" s="1"/>
  <c r="V22" i="2891"/>
  <c r="W22" i="2891" s="1"/>
  <c r="AP19" i="2890"/>
  <c r="AQ19" i="2890" s="1"/>
  <c r="AP11" i="2890"/>
  <c r="AQ11" i="2890" s="1"/>
  <c r="AP23" i="2890"/>
  <c r="AQ23" i="2890" s="1"/>
  <c r="AP35" i="2890"/>
  <c r="AQ35" i="2890" s="1"/>
  <c r="AP27" i="2890"/>
  <c r="AQ27" i="2890" s="1"/>
  <c r="AP32" i="2890"/>
  <c r="AQ32" i="2890" s="1"/>
  <c r="AP15" i="2890"/>
  <c r="AQ15" i="2890" s="1"/>
  <c r="AP7" i="2890"/>
  <c r="AP14" i="2890"/>
  <c r="AQ14" i="2890" s="1"/>
  <c r="AP22" i="2890"/>
  <c r="AQ22" i="2890" s="1"/>
  <c r="AP31" i="2890"/>
  <c r="AQ31" i="2890" s="1"/>
  <c r="AK13" i="2890"/>
  <c r="AL13" i="2890" s="1"/>
  <c r="V19" i="2890"/>
  <c r="W19" i="2890" s="1"/>
  <c r="V11" i="2890"/>
  <c r="W11" i="2890" s="1"/>
  <c r="V23" i="2890"/>
  <c r="W23" i="2890" s="1"/>
  <c r="V7" i="2890"/>
  <c r="V35" i="2890"/>
  <c r="W35" i="2890" s="1"/>
  <c r="V27" i="2890"/>
  <c r="W27" i="2890" s="1"/>
  <c r="V32" i="2890"/>
  <c r="W32" i="2890" s="1"/>
  <c r="V15" i="2890"/>
  <c r="W15" i="2890" s="1"/>
  <c r="V14" i="2890"/>
  <c r="W14" i="2890" s="1"/>
  <c r="V22" i="2890"/>
  <c r="W22" i="2890" s="1"/>
  <c r="V31" i="2890"/>
  <c r="W31" i="2890" s="1"/>
  <c r="AU35" i="2889"/>
  <c r="AV35" i="2889" s="1"/>
  <c r="AA35" i="2889"/>
  <c r="AB35" i="2889" s="1"/>
  <c r="AP38" i="2887"/>
  <c r="AQ38" i="2887" s="1"/>
  <c r="AK37" i="2887"/>
  <c r="AL37" i="2887" s="1"/>
  <c r="AA38" i="2887"/>
  <c r="AB38" i="2887" s="1"/>
  <c r="AA18" i="2887"/>
  <c r="AB18" i="2887" s="1"/>
  <c r="AU15" i="2886"/>
  <c r="AV15" i="2886" s="1"/>
  <c r="AK7" i="2885"/>
  <c r="AK20" i="2885"/>
  <c r="AL20" i="2885" s="1"/>
  <c r="AA10" i="2885"/>
  <c r="AB10" i="2885" s="1"/>
  <c r="V16" i="2885"/>
  <c r="W16" i="2885" s="1"/>
  <c r="AU19" i="2884"/>
  <c r="AV19" i="2884" s="1"/>
  <c r="AP38" i="2884"/>
  <c r="AQ38" i="2884" s="1"/>
  <c r="AF15" i="2884"/>
  <c r="AG15" i="2884" s="1"/>
  <c r="AF20" i="2884"/>
  <c r="AG20" i="2884" s="1"/>
  <c r="AA36" i="2884"/>
  <c r="AB36" i="2884" s="1"/>
  <c r="AA12" i="2884"/>
  <c r="AB12" i="2884" s="1"/>
  <c r="V21" i="2884"/>
  <c r="W21" i="2884" s="1"/>
  <c r="V32" i="2884"/>
  <c r="W32" i="2884" s="1"/>
  <c r="V9" i="2884"/>
  <c r="W9" i="2884" s="1"/>
  <c r="V37" i="2884"/>
  <c r="W37" i="2884" s="1"/>
  <c r="V26" i="2884"/>
  <c r="W26" i="2884" s="1"/>
  <c r="V20" i="2884"/>
  <c r="W20" i="2884" s="1"/>
  <c r="AU29" i="2883"/>
  <c r="AV29" i="2883" s="1"/>
  <c r="AU23" i="2883"/>
  <c r="AV23" i="2883" s="1"/>
  <c r="AP20" i="2883"/>
  <c r="AQ20" i="2883" s="1"/>
  <c r="AP17" i="2883"/>
  <c r="AQ17" i="2883" s="1"/>
  <c r="AK18" i="2883"/>
  <c r="AL18" i="2883" s="1"/>
  <c r="AK9" i="2883"/>
  <c r="AL9" i="2883" s="1"/>
  <c r="AA33" i="2883"/>
  <c r="AB33" i="2883" s="1"/>
  <c r="P34" i="2883"/>
  <c r="Q34" i="2883" s="1"/>
  <c r="P18" i="2883"/>
  <c r="Q18" i="2883" s="1"/>
  <c r="AK38" i="2882"/>
  <c r="AL38" i="2882" s="1"/>
  <c r="AK27" i="2882"/>
  <c r="AL27" i="2882" s="1"/>
  <c r="AK11" i="2882"/>
  <c r="AL11" i="2882" s="1"/>
  <c r="AF10" i="2882"/>
  <c r="AG10" i="2882" s="1"/>
  <c r="P33" i="2882"/>
  <c r="Q33" i="2882" s="1"/>
  <c r="AU9" i="2881"/>
  <c r="AV9" i="2881" s="1"/>
  <c r="AU12" i="2881"/>
  <c r="AV12" i="2881" s="1"/>
  <c r="AK9" i="2881"/>
  <c r="AL9" i="2881" s="1"/>
  <c r="AK12" i="2881"/>
  <c r="AL12" i="2881" s="1"/>
  <c r="P24" i="2881"/>
  <c r="Q24" i="2881" s="1"/>
  <c r="P8" i="2881"/>
  <c r="Q8" i="2881" s="1"/>
  <c r="AU23" i="2880"/>
  <c r="AV23" i="2880" s="1"/>
  <c r="AU7" i="2880"/>
  <c r="V34" i="2905"/>
  <c r="W34" i="2905" s="1"/>
  <c r="P26" i="2899"/>
  <c r="Q26" i="2899" s="1"/>
  <c r="V21" i="2897"/>
  <c r="W21" i="2897" s="1"/>
  <c r="V9" i="2897"/>
  <c r="W9" i="2897" s="1"/>
  <c r="V26" i="2897"/>
  <c r="W26" i="2897" s="1"/>
  <c r="V38" i="2897"/>
  <c r="W38" i="2897" s="1"/>
  <c r="V37" i="2897"/>
  <c r="W37" i="2897" s="1"/>
  <c r="V28" i="2897"/>
  <c r="W28" i="2897" s="1"/>
  <c r="AK14" i="2895"/>
  <c r="AL14" i="2895" s="1"/>
  <c r="AF33" i="2894"/>
  <c r="AG33" i="2894" s="1"/>
  <c r="AF13" i="2894"/>
  <c r="AG13" i="2894" s="1"/>
  <c r="AA37" i="2892"/>
  <c r="AB37" i="2892" s="1"/>
  <c r="AA17" i="2892"/>
  <c r="AB17" i="2892" s="1"/>
  <c r="AK22" i="2891"/>
  <c r="AL22" i="2891" s="1"/>
  <c r="AF37" i="2891"/>
  <c r="AG37" i="2891" s="1"/>
  <c r="V15" i="2891"/>
  <c r="W15" i="2891" s="1"/>
  <c r="AU8" i="2889"/>
  <c r="AV8" i="2889" s="1"/>
  <c r="AU21" i="2889"/>
  <c r="AV21" i="2889" s="1"/>
  <c r="AP35" i="2889"/>
  <c r="AQ35" i="2889" s="1"/>
  <c r="V36" i="2889"/>
  <c r="W36" i="2889" s="1"/>
  <c r="V16" i="2889"/>
  <c r="W16" i="2889" s="1"/>
  <c r="AU26" i="2888"/>
  <c r="AV26" i="2888" s="1"/>
  <c r="AK21" i="2888"/>
  <c r="AL21" i="2888" s="1"/>
  <c r="AK13" i="2888"/>
  <c r="AL13" i="2888" s="1"/>
  <c r="AK34" i="2888"/>
  <c r="AL34" i="2888" s="1"/>
  <c r="AK9" i="2888"/>
  <c r="AL9" i="2888" s="1"/>
  <c r="AK37" i="2888"/>
  <c r="AL37" i="2888" s="1"/>
  <c r="AK29" i="2888"/>
  <c r="AL29" i="2888" s="1"/>
  <c r="AK20" i="2888"/>
  <c r="AL20" i="2888" s="1"/>
  <c r="AK12" i="2888"/>
  <c r="AL12" i="2888" s="1"/>
  <c r="AK17" i="2888"/>
  <c r="AL17" i="2888" s="1"/>
  <c r="AK16" i="2888"/>
  <c r="AL16" i="2888" s="1"/>
  <c r="AK24" i="2888"/>
  <c r="AL24" i="2888" s="1"/>
  <c r="AK33" i="2888"/>
  <c r="AL33" i="2888" s="1"/>
  <c r="AK8" i="2888"/>
  <c r="AL8" i="2888" s="1"/>
  <c r="AA26" i="2888"/>
  <c r="AB26" i="2888" s="1"/>
  <c r="AA23" i="2888"/>
  <c r="AB23" i="2888" s="1"/>
  <c r="AP21" i="2886"/>
  <c r="AQ21" i="2886" s="1"/>
  <c r="AP12" i="2886"/>
  <c r="AQ12" i="2886" s="1"/>
  <c r="V36" i="2886"/>
  <c r="W36" i="2886" s="1"/>
  <c r="V28" i="2886"/>
  <c r="W28" i="2886" s="1"/>
  <c r="P39" i="2886"/>
  <c r="AK18" i="2885"/>
  <c r="AL18" i="2885" s="1"/>
  <c r="AK13" i="2885"/>
  <c r="AL13" i="2885" s="1"/>
  <c r="AF10" i="2885"/>
  <c r="AG10" i="2885" s="1"/>
  <c r="AF33" i="2885"/>
  <c r="AG33" i="2885" s="1"/>
  <c r="AF21" i="2885"/>
  <c r="AG21" i="2885" s="1"/>
  <c r="AF9" i="2885"/>
  <c r="AG9" i="2885" s="1"/>
  <c r="AF37" i="2885"/>
  <c r="AG37" i="2885" s="1"/>
  <c r="AF14" i="2885"/>
  <c r="AG14" i="2885" s="1"/>
  <c r="AF20" i="2885"/>
  <c r="AG20" i="2885" s="1"/>
  <c r="AF26" i="2885"/>
  <c r="AG26" i="2885" s="1"/>
  <c r="V14" i="2885"/>
  <c r="W14" i="2885" s="1"/>
  <c r="AK29" i="2884"/>
  <c r="AL29" i="2884" s="1"/>
  <c r="AK12" i="2884"/>
  <c r="AL12" i="2884" s="1"/>
  <c r="AK20" i="2884"/>
  <c r="AL20" i="2884" s="1"/>
  <c r="AK9" i="2884"/>
  <c r="AL9" i="2884" s="1"/>
  <c r="AK32" i="2884"/>
  <c r="AL32" i="2884" s="1"/>
  <c r="AK36" i="2884"/>
  <c r="AL36" i="2884" s="1"/>
  <c r="AK13" i="2884"/>
  <c r="AL13" i="2884" s="1"/>
  <c r="AK30" i="2884"/>
  <c r="AL30" i="2884" s="1"/>
  <c r="AK24" i="2884"/>
  <c r="AL24" i="2884" s="1"/>
  <c r="AK8" i="2884"/>
  <c r="AL8" i="2884" s="1"/>
  <c r="AF38" i="2884"/>
  <c r="AG38" i="2884" s="1"/>
  <c r="AF10" i="2884"/>
  <c r="AG10" i="2884" s="1"/>
  <c r="V11" i="2884"/>
  <c r="W11" i="2884" s="1"/>
  <c r="AK32" i="2883"/>
  <c r="AL32" i="2883" s="1"/>
  <c r="AK15" i="2883"/>
  <c r="AL15" i="2883" s="1"/>
  <c r="AP29" i="2882"/>
  <c r="AQ29" i="2882" s="1"/>
  <c r="V33" i="2882"/>
  <c r="W33" i="2882" s="1"/>
  <c r="P21" i="2882"/>
  <c r="Q21" i="2882" s="1"/>
  <c r="AU38" i="2881"/>
  <c r="AV38" i="2881" s="1"/>
  <c r="AU22" i="2881"/>
  <c r="AV22" i="2881" s="1"/>
  <c r="AQ7" i="2881"/>
  <c r="AQ39" i="2881" s="1"/>
  <c r="AQ40" i="2881" s="1"/>
  <c r="AP39" i="2881"/>
  <c r="AF21" i="2881"/>
  <c r="AG21" i="2881" s="1"/>
  <c r="AF15" i="2881"/>
  <c r="AG15" i="2881" s="1"/>
  <c r="P18" i="2881"/>
  <c r="Q18" i="2881" s="1"/>
  <c r="AU38" i="2880"/>
  <c r="AV38" i="2880" s="1"/>
  <c r="AU18" i="2880"/>
  <c r="AV18" i="2880" s="1"/>
  <c r="AK35" i="2880"/>
  <c r="AL35" i="2880" s="1"/>
  <c r="AK23" i="2880"/>
  <c r="AL23" i="2880" s="1"/>
  <c r="AK11" i="2880"/>
  <c r="AL11" i="2880" s="1"/>
  <c r="AK32" i="2880"/>
  <c r="AL32" i="2880" s="1"/>
  <c r="AK19" i="2880"/>
  <c r="AL19" i="2880" s="1"/>
  <c r="AK10" i="2880"/>
  <c r="AL10" i="2880" s="1"/>
  <c r="AK28" i="2880"/>
  <c r="AL28" i="2880" s="1"/>
  <c r="AK18" i="2880"/>
  <c r="AL18" i="2880" s="1"/>
  <c r="AK7" i="2880"/>
  <c r="V24" i="2880"/>
  <c r="W24" i="2880" s="1"/>
  <c r="P19" i="2898"/>
  <c r="Q19" i="2898" s="1"/>
  <c r="AA35" i="2894"/>
  <c r="AB35" i="2894" s="1"/>
  <c r="AF28" i="2892"/>
  <c r="AG28" i="2892" s="1"/>
  <c r="AF7" i="2892"/>
  <c r="AP18" i="2890"/>
  <c r="AQ18" i="2890" s="1"/>
  <c r="AF34" i="2890"/>
  <c r="AG34" i="2890" s="1"/>
  <c r="AA33" i="2890"/>
  <c r="AB33" i="2890" s="1"/>
  <c r="V21" i="2890"/>
  <c r="W21" i="2890" s="1"/>
  <c r="AK8" i="2889"/>
  <c r="AL8" i="2889" s="1"/>
  <c r="AU30" i="2887"/>
  <c r="AV30" i="2887" s="1"/>
  <c r="AA23" i="2887"/>
  <c r="AB23" i="2887" s="1"/>
  <c r="AU9" i="2886"/>
  <c r="AV9" i="2886" s="1"/>
  <c r="AF19" i="2886"/>
  <c r="AG19" i="2886" s="1"/>
  <c r="AF7" i="2886"/>
  <c r="AF35" i="2886"/>
  <c r="AG35" i="2886" s="1"/>
  <c r="AF18" i="2886"/>
  <c r="AG18" i="2886" s="1"/>
  <c r="AF23" i="2886"/>
  <c r="AG23" i="2886" s="1"/>
  <c r="AU15" i="2884"/>
  <c r="AV15" i="2884" s="1"/>
  <c r="AA34" i="2884"/>
  <c r="AB34" i="2884" s="1"/>
  <c r="AF28" i="2883"/>
  <c r="AG28" i="2883" s="1"/>
  <c r="AA15" i="2883"/>
  <c r="AB15" i="2883" s="1"/>
  <c r="AP35" i="2882"/>
  <c r="AQ35" i="2882" s="1"/>
  <c r="AK26" i="2882"/>
  <c r="AL26" i="2882" s="1"/>
  <c r="AF30" i="2882"/>
  <c r="AG30" i="2882" s="1"/>
  <c r="V19" i="2882"/>
  <c r="W19" i="2882" s="1"/>
  <c r="AF29" i="2881"/>
  <c r="AG29" i="2881" s="1"/>
  <c r="AP37" i="2880"/>
  <c r="AQ37" i="2880" s="1"/>
  <c r="AP7" i="2880"/>
  <c r="AA37" i="2897"/>
  <c r="AB37" i="2897" s="1"/>
  <c r="AA33" i="2897"/>
  <c r="AB33" i="2897" s="1"/>
  <c r="AA21" i="2897"/>
  <c r="AB21" i="2897" s="1"/>
  <c r="AA11" i="2897"/>
  <c r="AB11" i="2897" s="1"/>
  <c r="AA17" i="2897"/>
  <c r="AB17" i="2897" s="1"/>
  <c r="AA38" i="2897"/>
  <c r="AB38" i="2897" s="1"/>
  <c r="AA16" i="2897"/>
  <c r="AB16" i="2897" s="1"/>
  <c r="AA12" i="2897"/>
  <c r="AB12" i="2897" s="1"/>
  <c r="AA28" i="2897"/>
  <c r="AB28" i="2897" s="1"/>
  <c r="AA10" i="2897"/>
  <c r="AB10" i="2897" s="1"/>
  <c r="AF29" i="2896"/>
  <c r="AG29" i="2896" s="1"/>
  <c r="AP14" i="2891"/>
  <c r="AQ14" i="2891" s="1"/>
  <c r="AK15" i="2891"/>
  <c r="AL15" i="2891" s="1"/>
  <c r="AU8" i="2890"/>
  <c r="AV8" i="2890" s="1"/>
  <c r="AP36" i="2890"/>
  <c r="AQ36" i="2890" s="1"/>
  <c r="AK10" i="2890"/>
  <c r="AL10" i="2890" s="1"/>
  <c r="AA36" i="2890"/>
  <c r="AB36" i="2890" s="1"/>
  <c r="AP24" i="2889"/>
  <c r="AQ24" i="2889" s="1"/>
  <c r="AF20" i="2889"/>
  <c r="AG20" i="2889" s="1"/>
  <c r="V9" i="2889"/>
  <c r="W9" i="2889" s="1"/>
  <c r="AF35" i="2888"/>
  <c r="AG35" i="2888" s="1"/>
  <c r="AP18" i="2887"/>
  <c r="AQ18" i="2887" s="1"/>
  <c r="AA33" i="2887"/>
  <c r="AB33" i="2887" s="1"/>
  <c r="AU21" i="2886"/>
  <c r="AV21" i="2886" s="1"/>
  <c r="AA21" i="2886"/>
  <c r="AB21" i="2886" s="1"/>
  <c r="V32" i="2886"/>
  <c r="W32" i="2886" s="1"/>
  <c r="AK28" i="2885"/>
  <c r="AL28" i="2885" s="1"/>
  <c r="AA17" i="2885"/>
  <c r="AB17" i="2885" s="1"/>
  <c r="AU32" i="2883"/>
  <c r="AV32" i="2883" s="1"/>
  <c r="AP10" i="2883"/>
  <c r="AQ10" i="2883" s="1"/>
  <c r="AF21" i="2883"/>
  <c r="AG21" i="2883" s="1"/>
  <c r="AA18" i="2883"/>
  <c r="AB18" i="2883" s="1"/>
  <c r="AF8" i="2882"/>
  <c r="AG8" i="2882" s="1"/>
  <c r="AK17" i="2881"/>
  <c r="AL17" i="2881" s="1"/>
  <c r="AK14" i="2881"/>
  <c r="AL14" i="2881" s="1"/>
  <c r="AF16" i="2881"/>
  <c r="AG16" i="2881" s="1"/>
  <c r="AP38" i="2880"/>
  <c r="AQ38" i="2880" s="1"/>
  <c r="AP9" i="2902"/>
  <c r="AQ9" i="2902" s="1"/>
  <c r="AK31" i="2902"/>
  <c r="AL31" i="2902" s="1"/>
  <c r="AK38" i="2896"/>
  <c r="AL38" i="2896" s="1"/>
  <c r="AK22" i="2896"/>
  <c r="AL22" i="2896" s="1"/>
  <c r="AA37" i="2896"/>
  <c r="AB37" i="2896" s="1"/>
  <c r="AA27" i="2896"/>
  <c r="AB27" i="2896" s="1"/>
  <c r="AA11" i="2896"/>
  <c r="AB11" i="2896" s="1"/>
  <c r="AK9" i="2895"/>
  <c r="AL9" i="2895" s="1"/>
  <c r="AU33" i="2892"/>
  <c r="AV33" i="2892" s="1"/>
  <c r="AU13" i="2892"/>
  <c r="AV13" i="2892" s="1"/>
  <c r="AA22" i="2890"/>
  <c r="AB22" i="2890" s="1"/>
  <c r="V17" i="2890"/>
  <c r="W17" i="2890" s="1"/>
  <c r="P30" i="2890"/>
  <c r="Q30" i="2890" s="1"/>
  <c r="AU12" i="2889"/>
  <c r="AV12" i="2889" s="1"/>
  <c r="AA29" i="2889"/>
  <c r="AB29" i="2889" s="1"/>
  <c r="P10" i="2887"/>
  <c r="Q10" i="2887" s="1"/>
  <c r="AK21" i="2886"/>
  <c r="AL21" i="2886" s="1"/>
  <c r="AF9" i="2886"/>
  <c r="AG9" i="2886" s="1"/>
  <c r="AF27" i="2885"/>
  <c r="AG27" i="2885" s="1"/>
  <c r="V24" i="2885"/>
  <c r="W24" i="2885" s="1"/>
  <c r="V21" i="2885"/>
  <c r="W21" i="2885" s="1"/>
  <c r="AU7" i="2884"/>
  <c r="AU24" i="2884"/>
  <c r="AV24" i="2884" s="1"/>
  <c r="AP35" i="2884"/>
  <c r="AQ35" i="2884" s="1"/>
  <c r="V28" i="2884"/>
  <c r="W28" i="2884" s="1"/>
  <c r="V8" i="2884"/>
  <c r="W8" i="2884" s="1"/>
  <c r="AK20" i="2883"/>
  <c r="AL20" i="2883" s="1"/>
  <c r="P32" i="2883"/>
  <c r="Q32" i="2883" s="1"/>
  <c r="AU38" i="2882"/>
  <c r="AV38" i="2882" s="1"/>
  <c r="AU27" i="2882"/>
  <c r="AV27" i="2882" s="1"/>
  <c r="AU11" i="2882"/>
  <c r="AV11" i="2882" s="1"/>
  <c r="AP10" i="2882"/>
  <c r="AQ10" i="2882" s="1"/>
  <c r="AP16" i="2882"/>
  <c r="AQ16" i="2882" s="1"/>
  <c r="AK37" i="2882"/>
  <c r="AL37" i="2882" s="1"/>
  <c r="AK13" i="2882"/>
  <c r="AL13" i="2882" s="1"/>
  <c r="AA38" i="2882"/>
  <c r="AB38" i="2882" s="1"/>
  <c r="AA27" i="2882"/>
  <c r="AB27" i="2882" s="1"/>
  <c r="V10" i="2882"/>
  <c r="W10" i="2882" s="1"/>
  <c r="V16" i="2882"/>
  <c r="W16" i="2882" s="1"/>
  <c r="AU29" i="2881"/>
  <c r="AV29" i="2881" s="1"/>
  <c r="AA32" i="2881"/>
  <c r="AB32" i="2881" s="1"/>
  <c r="AA19" i="2881"/>
  <c r="AB19" i="2881" s="1"/>
  <c r="AA28" i="2881"/>
  <c r="AB28" i="2881" s="1"/>
  <c r="AA36" i="2881"/>
  <c r="AB36" i="2881" s="1"/>
  <c r="AA15" i="2881"/>
  <c r="AB15" i="2881" s="1"/>
  <c r="P33" i="2881"/>
  <c r="Q33" i="2881" s="1"/>
  <c r="P17" i="2881"/>
  <c r="Q17" i="2881" s="1"/>
  <c r="AU12" i="2880"/>
  <c r="AV12" i="2880" s="1"/>
  <c r="AU21" i="2880"/>
  <c r="AV21" i="2880" s="1"/>
  <c r="AP29" i="2880"/>
  <c r="AQ29" i="2880" s="1"/>
  <c r="AK12" i="2880"/>
  <c r="AL12" i="2880" s="1"/>
  <c r="AK26" i="2880"/>
  <c r="AL26" i="2880" s="1"/>
  <c r="AU36" i="2902"/>
  <c r="AV36" i="2902" s="1"/>
  <c r="AU26" i="2902"/>
  <c r="AV26" i="2902" s="1"/>
  <c r="AF37" i="2892"/>
  <c r="AG37" i="2892" s="1"/>
  <c r="AU14" i="2890"/>
  <c r="AV14" i="2890" s="1"/>
  <c r="AF30" i="2890"/>
  <c r="AG30" i="2890" s="1"/>
  <c r="V37" i="2890"/>
  <c r="W37" i="2890" s="1"/>
  <c r="AP17" i="2889"/>
  <c r="AQ17" i="2889" s="1"/>
  <c r="AK12" i="2889"/>
  <c r="AL12" i="2889" s="1"/>
  <c r="AK15" i="2887"/>
  <c r="AL15" i="2887" s="1"/>
  <c r="AU13" i="2886"/>
  <c r="AV13" i="2886" s="1"/>
  <c r="AA29" i="2886"/>
  <c r="AB29" i="2886" s="1"/>
  <c r="AK27" i="2885"/>
  <c r="AL27" i="2885" s="1"/>
  <c r="AU27" i="2884"/>
  <c r="AV27" i="2884" s="1"/>
  <c r="AA19" i="2884"/>
  <c r="AB19" i="2884" s="1"/>
  <c r="AP27" i="2883"/>
  <c r="AQ27" i="2883" s="1"/>
  <c r="AF18" i="2883"/>
  <c r="AG18" i="2883" s="1"/>
  <c r="AK10" i="2882"/>
  <c r="AL10" i="2882" s="1"/>
  <c r="V31" i="2882"/>
  <c r="W31" i="2882" s="1"/>
  <c r="V7" i="2882"/>
  <c r="AK19" i="2881"/>
  <c r="AL19" i="2881" s="1"/>
  <c r="AA17" i="2881"/>
  <c r="AB17" i="2881" s="1"/>
  <c r="AA10" i="2881"/>
  <c r="AB10" i="2881" s="1"/>
  <c r="AU8" i="2880"/>
  <c r="AV8" i="2880" s="1"/>
  <c r="AA21" i="2880"/>
  <c r="AB21" i="2880" s="1"/>
  <c r="V26" i="2880"/>
  <c r="W26" i="2880" s="1"/>
  <c r="Q7" i="2880"/>
  <c r="Q39" i="2880" s="1"/>
  <c r="Q40" i="2880" s="1"/>
  <c r="P39" i="2880"/>
  <c r="P25" i="2897"/>
  <c r="Q25" i="2897" s="1"/>
  <c r="P36" i="2894"/>
  <c r="Q36" i="2894" s="1"/>
  <c r="AK11" i="2891"/>
  <c r="AL11" i="2891" s="1"/>
  <c r="AA33" i="2891"/>
  <c r="AB33" i="2891" s="1"/>
  <c r="AU9" i="2890"/>
  <c r="AV9" i="2890" s="1"/>
  <c r="AF15" i="2889"/>
  <c r="AG15" i="2889" s="1"/>
  <c r="AF23" i="2888"/>
  <c r="AG23" i="2888" s="1"/>
  <c r="V17" i="2888"/>
  <c r="W17" i="2888" s="1"/>
  <c r="V9" i="2888"/>
  <c r="W9" i="2888" s="1"/>
  <c r="V30" i="2888"/>
  <c r="W30" i="2888" s="1"/>
  <c r="V13" i="2888"/>
  <c r="W13" i="2888" s="1"/>
  <c r="V33" i="2888"/>
  <c r="W33" i="2888" s="1"/>
  <c r="V21" i="2888"/>
  <c r="W21" i="2888" s="1"/>
  <c r="V29" i="2888"/>
  <c r="W29" i="2888" s="1"/>
  <c r="V37" i="2888"/>
  <c r="W37" i="2888" s="1"/>
  <c r="V12" i="2888"/>
  <c r="W12" i="2888" s="1"/>
  <c r="V20" i="2888"/>
  <c r="W20" i="2888" s="1"/>
  <c r="P22" i="2887"/>
  <c r="Q22" i="2887" s="1"/>
  <c r="AK17" i="2884"/>
  <c r="AL17" i="2884" s="1"/>
  <c r="AA9" i="2884"/>
  <c r="AB9" i="2884" s="1"/>
  <c r="AU7" i="2881"/>
  <c r="AA29" i="2881"/>
  <c r="AB29" i="2881" s="1"/>
  <c r="AP13" i="2880"/>
  <c r="AQ13" i="2880" s="1"/>
  <c r="AF13" i="2880"/>
  <c r="AG13" i="2880" s="1"/>
  <c r="AA26" i="2880"/>
  <c r="AB26" i="2880" s="1"/>
  <c r="V27" i="2888"/>
  <c r="W27" i="2888" s="1"/>
  <c r="AP18" i="2880"/>
  <c r="AQ18" i="2880" s="1"/>
  <c r="AK27" i="2880"/>
  <c r="AL27" i="2880" s="1"/>
  <c r="AA17" i="2880"/>
  <c r="AB17" i="2880" s="1"/>
  <c r="V14" i="2880"/>
  <c r="W14" i="2880" s="1"/>
  <c r="AF11" i="2888"/>
  <c r="AG11" i="2888" s="1"/>
  <c r="AK13" i="2880"/>
  <c r="AL13" i="2880" s="1"/>
  <c r="AA15" i="2880"/>
  <c r="AB15" i="2880" s="1"/>
  <c r="AK24" i="2882"/>
  <c r="AL24" i="2882" s="1"/>
  <c r="AF9" i="2880"/>
  <c r="AG9" i="2880" s="1"/>
  <c r="AF31" i="2880"/>
  <c r="AG31" i="2880" s="1"/>
  <c r="AF15" i="2880"/>
  <c r="AG15" i="2880" s="1"/>
  <c r="V33" i="2880"/>
  <c r="W33" i="2880" s="1"/>
  <c r="V13" i="2880"/>
  <c r="W13" i="2880" s="1"/>
  <c r="AF27" i="2888"/>
  <c r="AG27" i="2888" s="1"/>
  <c r="AU9" i="2892"/>
  <c r="AV9" i="2892" s="1"/>
  <c r="AF22" i="2908"/>
  <c r="AG22" i="2908" s="1"/>
  <c r="AF13" i="2908"/>
  <c r="AG13" i="2908" s="1"/>
  <c r="AF14" i="2908"/>
  <c r="AG14" i="2908" s="1"/>
  <c r="AF31" i="2908"/>
  <c r="AG31" i="2908" s="1"/>
  <c r="AF30" i="2908"/>
  <c r="AG30" i="2908" s="1"/>
  <c r="AF10" i="2908"/>
  <c r="AG10" i="2908" s="1"/>
  <c r="AF17" i="2906"/>
  <c r="AG17" i="2906" s="1"/>
  <c r="AF9" i="2906"/>
  <c r="AG9" i="2906" s="1"/>
  <c r="AF37" i="2906"/>
  <c r="AG37" i="2906" s="1"/>
  <c r="AF13" i="2906"/>
  <c r="AG13" i="2906" s="1"/>
  <c r="AF33" i="2906"/>
  <c r="AG33" i="2906" s="1"/>
  <c r="AF21" i="2906"/>
  <c r="AG21" i="2906" s="1"/>
  <c r="AF29" i="2906"/>
  <c r="AG29" i="2906" s="1"/>
  <c r="AF20" i="2906"/>
  <c r="AG20" i="2906" s="1"/>
  <c r="AF16" i="2906"/>
  <c r="AG16" i="2906" s="1"/>
  <c r="AF8" i="2906"/>
  <c r="AG8" i="2906" s="1"/>
  <c r="AF38" i="2906"/>
  <c r="AG38" i="2906" s="1"/>
  <c r="AF30" i="2906"/>
  <c r="AG30" i="2906" s="1"/>
  <c r="AF31" i="2906"/>
  <c r="AG31" i="2906" s="1"/>
  <c r="AU21" i="2906"/>
  <c r="AV21" i="2906" s="1"/>
  <c r="AU13" i="2906"/>
  <c r="AV13" i="2906" s="1"/>
  <c r="AU37" i="2906"/>
  <c r="AV37" i="2906" s="1"/>
  <c r="AU29" i="2906"/>
  <c r="AV29" i="2906" s="1"/>
  <c r="AU20" i="2906"/>
  <c r="AV20" i="2906" s="1"/>
  <c r="AU12" i="2906"/>
  <c r="AV12" i="2906" s="1"/>
  <c r="AU33" i="2906"/>
  <c r="AV33" i="2906" s="1"/>
  <c r="AU16" i="2906"/>
  <c r="AV16" i="2906" s="1"/>
  <c r="AU9" i="2906"/>
  <c r="AV9" i="2906" s="1"/>
  <c r="AU34" i="2906"/>
  <c r="AV34" i="2906" s="1"/>
  <c r="AU24" i="2906"/>
  <c r="AV24" i="2906" s="1"/>
  <c r="AU17" i="2906"/>
  <c r="AV17" i="2906" s="1"/>
  <c r="AU8" i="2906"/>
  <c r="AV8" i="2906" s="1"/>
  <c r="AU23" i="2904"/>
  <c r="AV23" i="2904" s="1"/>
  <c r="AU7" i="2904"/>
  <c r="AU35" i="2904"/>
  <c r="AV35" i="2904" s="1"/>
  <c r="AU32" i="2904"/>
  <c r="AV32" i="2904" s="1"/>
  <c r="AU15" i="2904"/>
  <c r="AV15" i="2904" s="1"/>
  <c r="AU27" i="2904"/>
  <c r="AV27" i="2904" s="1"/>
  <c r="AU19" i="2906"/>
  <c r="AV19" i="2906" s="1"/>
  <c r="V37" i="2904"/>
  <c r="W37" i="2904" s="1"/>
  <c r="V36" i="2904"/>
  <c r="W36" i="2904" s="1"/>
  <c r="V24" i="2904"/>
  <c r="W24" i="2904" s="1"/>
  <c r="V8" i="2904"/>
  <c r="W8" i="2904" s="1"/>
  <c r="V32" i="2904"/>
  <c r="W32" i="2904" s="1"/>
  <c r="V20" i="2904"/>
  <c r="W20" i="2904" s="1"/>
  <c r="V19" i="2904"/>
  <c r="W19" i="2904" s="1"/>
  <c r="AU16" i="2901"/>
  <c r="AV16" i="2901" s="1"/>
  <c r="AU12" i="2901"/>
  <c r="AV12" i="2901" s="1"/>
  <c r="AB7" i="2905"/>
  <c r="AB39" i="2905" s="1"/>
  <c r="AB40" i="2905" s="1"/>
  <c r="AA39" i="2905"/>
  <c r="AU34" i="2904"/>
  <c r="AV34" i="2904" s="1"/>
  <c r="Q7" i="2902"/>
  <c r="AU37" i="2901"/>
  <c r="AV37" i="2901" s="1"/>
  <c r="AU13" i="2901"/>
  <c r="AV13" i="2901" s="1"/>
  <c r="AU26" i="2901"/>
  <c r="AV26" i="2901" s="1"/>
  <c r="V39" i="2901"/>
  <c r="W7" i="2901"/>
  <c r="W39" i="2901" s="1"/>
  <c r="W40" i="2901" s="1"/>
  <c r="AQ7" i="2906"/>
  <c r="AP19" i="2899"/>
  <c r="AQ19" i="2899" s="1"/>
  <c r="AP11" i="2899"/>
  <c r="AQ11" i="2899" s="1"/>
  <c r="AP35" i="2899"/>
  <c r="AQ35" i="2899" s="1"/>
  <c r="AP27" i="2899"/>
  <c r="AQ27" i="2899" s="1"/>
  <c r="AP22" i="2899"/>
  <c r="AQ22" i="2899" s="1"/>
  <c r="AP32" i="2899"/>
  <c r="AQ32" i="2899" s="1"/>
  <c r="AP15" i="2899"/>
  <c r="AQ15" i="2899" s="1"/>
  <c r="AP14" i="2899"/>
  <c r="AQ14" i="2899" s="1"/>
  <c r="AP7" i="2899"/>
  <c r="AP31" i="2899"/>
  <c r="AQ31" i="2899" s="1"/>
  <c r="AP23" i="2899"/>
  <c r="AQ23" i="2899" s="1"/>
  <c r="AF38" i="2898"/>
  <c r="AG38" i="2898" s="1"/>
  <c r="AF37" i="2898"/>
  <c r="AG37" i="2898" s="1"/>
  <c r="AF26" i="2898"/>
  <c r="AG26" i="2898" s="1"/>
  <c r="AF14" i="2898"/>
  <c r="AG14" i="2898" s="1"/>
  <c r="AF20" i="2898"/>
  <c r="AG20" i="2898" s="1"/>
  <c r="AF31" i="2898"/>
  <c r="AG31" i="2898" s="1"/>
  <c r="AF33" i="2898"/>
  <c r="AG33" i="2898" s="1"/>
  <c r="AF10" i="2898"/>
  <c r="AG10" i="2898" s="1"/>
  <c r="AF9" i="2898"/>
  <c r="AG9" i="2898" s="1"/>
  <c r="AF21" i="2898"/>
  <c r="AG21" i="2898" s="1"/>
  <c r="AF36" i="2898"/>
  <c r="AG36" i="2898" s="1"/>
  <c r="P32" i="2898"/>
  <c r="Q32" i="2898" s="1"/>
  <c r="AP31" i="2895"/>
  <c r="AQ31" i="2895" s="1"/>
  <c r="AP9" i="2895"/>
  <c r="AQ9" i="2895" s="1"/>
  <c r="AP34" i="2895"/>
  <c r="AQ34" i="2895" s="1"/>
  <c r="AP17" i="2895"/>
  <c r="AQ17" i="2895" s="1"/>
  <c r="W7" i="2895"/>
  <c r="AA31" i="2892"/>
  <c r="AB31" i="2892" s="1"/>
  <c r="AA23" i="2892"/>
  <c r="AB23" i="2892" s="1"/>
  <c r="AA7" i="2892"/>
  <c r="AA32" i="2892"/>
  <c r="AB32" i="2892" s="1"/>
  <c r="AA35" i="2892"/>
  <c r="AB35" i="2892" s="1"/>
  <c r="AA15" i="2892"/>
  <c r="AB15" i="2892" s="1"/>
  <c r="AA27" i="2892"/>
  <c r="AB27" i="2892" s="1"/>
  <c r="AA10" i="2892"/>
  <c r="AB10" i="2892" s="1"/>
  <c r="AK20" i="2896"/>
  <c r="AL20" i="2896" s="1"/>
  <c r="AU16" i="2895"/>
  <c r="AV16" i="2895" s="1"/>
  <c r="AV7" i="2893"/>
  <c r="AK37" i="2893"/>
  <c r="AL37" i="2893" s="1"/>
  <c r="AK15" i="2893"/>
  <c r="AL15" i="2893" s="1"/>
  <c r="AK29" i="2893"/>
  <c r="AL29" i="2893" s="1"/>
  <c r="AK7" i="2893"/>
  <c r="AK23" i="2893"/>
  <c r="AL23" i="2893" s="1"/>
  <c r="AQ7" i="2891"/>
  <c r="AA31" i="2890"/>
  <c r="AB31" i="2890" s="1"/>
  <c r="AA27" i="2890"/>
  <c r="AB27" i="2890" s="1"/>
  <c r="AA28" i="2890"/>
  <c r="AB28" i="2890" s="1"/>
  <c r="AA19" i="2890"/>
  <c r="AB19" i="2890" s="1"/>
  <c r="AA11" i="2890"/>
  <c r="AB11" i="2890" s="1"/>
  <c r="AA35" i="2890"/>
  <c r="AB35" i="2890" s="1"/>
  <c r="AA15" i="2890"/>
  <c r="AB15" i="2890" s="1"/>
  <c r="AA23" i="2890"/>
  <c r="AB23" i="2890" s="1"/>
  <c r="AA7" i="2890"/>
  <c r="AA32" i="2890"/>
  <c r="AB32" i="2890" s="1"/>
  <c r="AU39" i="2889"/>
  <c r="AV7" i="2889"/>
  <c r="AP17" i="2887"/>
  <c r="AQ17" i="2887" s="1"/>
  <c r="V20" i="2887"/>
  <c r="W20" i="2887" s="1"/>
  <c r="V12" i="2887"/>
  <c r="W12" i="2887" s="1"/>
  <c r="V16" i="2887"/>
  <c r="W16" i="2887" s="1"/>
  <c r="V36" i="2887"/>
  <c r="W36" i="2887" s="1"/>
  <c r="V28" i="2887"/>
  <c r="W28" i="2887" s="1"/>
  <c r="V19" i="2887"/>
  <c r="W19" i="2887" s="1"/>
  <c r="V11" i="2887"/>
  <c r="W11" i="2887" s="1"/>
  <c r="V33" i="2887"/>
  <c r="W33" i="2887" s="1"/>
  <c r="V24" i="2887"/>
  <c r="W24" i="2887" s="1"/>
  <c r="V8" i="2887"/>
  <c r="W8" i="2887" s="1"/>
  <c r="V32" i="2887"/>
  <c r="W32" i="2887" s="1"/>
  <c r="V7" i="2887"/>
  <c r="V15" i="2887"/>
  <c r="W15" i="2887" s="1"/>
  <c r="V23" i="2887"/>
  <c r="W23" i="2887" s="1"/>
  <c r="AK23" i="2883"/>
  <c r="AL23" i="2883" s="1"/>
  <c r="AK12" i="2883"/>
  <c r="AL12" i="2883" s="1"/>
  <c r="AK31" i="2883"/>
  <c r="AL31" i="2883" s="1"/>
  <c r="AK19" i="2883"/>
  <c r="AL19" i="2883" s="1"/>
  <c r="AK35" i="2883"/>
  <c r="AL35" i="2883" s="1"/>
  <c r="AK7" i="2883"/>
  <c r="AK16" i="2883"/>
  <c r="AL16" i="2883" s="1"/>
  <c r="AK11" i="2883"/>
  <c r="AL11" i="2883" s="1"/>
  <c r="AK33" i="2883"/>
  <c r="AL33" i="2883" s="1"/>
  <c r="AK28" i="2883"/>
  <c r="AL28" i="2883" s="1"/>
  <c r="AK36" i="2896"/>
  <c r="AL36" i="2896" s="1"/>
  <c r="P39" i="2896"/>
  <c r="AA20" i="2890"/>
  <c r="AB20" i="2890" s="1"/>
  <c r="P35" i="2901"/>
  <c r="Q35" i="2901" s="1"/>
  <c r="P31" i="2901"/>
  <c r="Q31" i="2901" s="1"/>
  <c r="P27" i="2901"/>
  <c r="Q27" i="2901" s="1"/>
  <c r="P23" i="2901"/>
  <c r="Q23" i="2901" s="1"/>
  <c r="P19" i="2901"/>
  <c r="Q19" i="2901" s="1"/>
  <c r="P15" i="2901"/>
  <c r="Q15" i="2901" s="1"/>
  <c r="P11" i="2901"/>
  <c r="Q11" i="2901" s="1"/>
  <c r="P7" i="2901"/>
  <c r="P34" i="2901"/>
  <c r="Q34" i="2901" s="1"/>
  <c r="P26" i="2901"/>
  <c r="Q26" i="2901" s="1"/>
  <c r="P10" i="2901"/>
  <c r="Q10" i="2901" s="1"/>
  <c r="P14" i="2901"/>
  <c r="Q14" i="2901" s="1"/>
  <c r="P30" i="2901"/>
  <c r="Q30" i="2901" s="1"/>
  <c r="P18" i="2901"/>
  <c r="Q18" i="2901" s="1"/>
  <c r="P22" i="2901"/>
  <c r="Q22" i="2901" s="1"/>
  <c r="P38" i="2901"/>
  <c r="Q38" i="2901" s="1"/>
  <c r="AP18" i="2899"/>
  <c r="AQ18" i="2899" s="1"/>
  <c r="P35" i="2898"/>
  <c r="Q35" i="2898" s="1"/>
  <c r="AF33" i="2895"/>
  <c r="AG33" i="2895" s="1"/>
  <c r="AP38" i="2894"/>
  <c r="AQ38" i="2894" s="1"/>
  <c r="AP21" i="2894"/>
  <c r="AQ21" i="2894" s="1"/>
  <c r="AP33" i="2894"/>
  <c r="AQ33" i="2894" s="1"/>
  <c r="AP16" i="2894"/>
  <c r="AQ16" i="2894" s="1"/>
  <c r="AP13" i="2894"/>
  <c r="AQ13" i="2894" s="1"/>
  <c r="AP30" i="2894"/>
  <c r="AQ30" i="2894" s="1"/>
  <c r="AP32" i="2894"/>
  <c r="AQ32" i="2894" s="1"/>
  <c r="AK26" i="2893"/>
  <c r="AL26" i="2893" s="1"/>
  <c r="AA36" i="2892"/>
  <c r="AB36" i="2892" s="1"/>
  <c r="AF23" i="2890"/>
  <c r="AG23" i="2890" s="1"/>
  <c r="AF15" i="2890"/>
  <c r="AG15" i="2890" s="1"/>
  <c r="AF7" i="2890"/>
  <c r="AF28" i="2890"/>
  <c r="AG28" i="2890" s="1"/>
  <c r="AF11" i="2890"/>
  <c r="AG11" i="2890" s="1"/>
  <c r="AF31" i="2890"/>
  <c r="AG31" i="2890" s="1"/>
  <c r="AF19" i="2890"/>
  <c r="AG19" i="2890" s="1"/>
  <c r="AF27" i="2890"/>
  <c r="AG27" i="2890" s="1"/>
  <c r="AF35" i="2890"/>
  <c r="AG35" i="2890" s="1"/>
  <c r="AK19" i="2889"/>
  <c r="AL19" i="2889" s="1"/>
  <c r="AU10" i="2904"/>
  <c r="AV10" i="2904" s="1"/>
  <c r="AP36" i="2895"/>
  <c r="AQ36" i="2895" s="1"/>
  <c r="AP11" i="2894"/>
  <c r="AQ11" i="2894" s="1"/>
  <c r="AA14" i="2892"/>
  <c r="AB14" i="2892" s="1"/>
  <c r="AP30" i="2887"/>
  <c r="AQ30" i="2887" s="1"/>
  <c r="P33" i="2895"/>
  <c r="Q33" i="2895" s="1"/>
  <c r="P25" i="2895"/>
  <c r="Q25" i="2895" s="1"/>
  <c r="P17" i="2895"/>
  <c r="Q17" i="2895" s="1"/>
  <c r="P9" i="2895"/>
  <c r="Q9" i="2895" s="1"/>
  <c r="P37" i="2895"/>
  <c r="Q37" i="2895" s="1"/>
  <c r="P13" i="2895"/>
  <c r="Q13" i="2895" s="1"/>
  <c r="P29" i="2895"/>
  <c r="Q29" i="2895" s="1"/>
  <c r="P21" i="2895"/>
  <c r="Q21" i="2895" s="1"/>
  <c r="AF31" i="2889"/>
  <c r="AG31" i="2889" s="1"/>
  <c r="AF20" i="2882"/>
  <c r="AG20" i="2882" s="1"/>
  <c r="AF16" i="2882"/>
  <c r="AG16" i="2882" s="1"/>
  <c r="AF12" i="2882"/>
  <c r="AG12" i="2882" s="1"/>
  <c r="AF13" i="2898"/>
  <c r="AG13" i="2898" s="1"/>
  <c r="AP27" i="2895"/>
  <c r="AQ27" i="2895" s="1"/>
  <c r="AK21" i="2883"/>
  <c r="AL21" i="2883" s="1"/>
  <c r="P32" i="2881"/>
  <c r="Q32" i="2881" s="1"/>
  <c r="AA32" i="2893"/>
  <c r="AB32" i="2893" s="1"/>
  <c r="AA29" i="2892"/>
  <c r="AB29" i="2892" s="1"/>
  <c r="AU21" i="2888"/>
  <c r="AV21" i="2888" s="1"/>
  <c r="AU13" i="2888"/>
  <c r="AV13" i="2888" s="1"/>
  <c r="AU17" i="2888"/>
  <c r="AV17" i="2888" s="1"/>
  <c r="AU9" i="2888"/>
  <c r="AV9" i="2888" s="1"/>
  <c r="AU37" i="2888"/>
  <c r="AV37" i="2888" s="1"/>
  <c r="AU29" i="2888"/>
  <c r="AV29" i="2888" s="1"/>
  <c r="AU20" i="2888"/>
  <c r="AV20" i="2888" s="1"/>
  <c r="AU12" i="2888"/>
  <c r="AV12" i="2888" s="1"/>
  <c r="AU34" i="2888"/>
  <c r="AV34" i="2888" s="1"/>
  <c r="AU16" i="2888"/>
  <c r="AV16" i="2888" s="1"/>
  <c r="AU24" i="2888"/>
  <c r="AV24" i="2888" s="1"/>
  <c r="AU33" i="2888"/>
  <c r="AV33" i="2888" s="1"/>
  <c r="AU8" i="2888"/>
  <c r="AV8" i="2888" s="1"/>
  <c r="AA14" i="2888"/>
  <c r="AB14" i="2888" s="1"/>
  <c r="V38" i="2887"/>
  <c r="W38" i="2887" s="1"/>
  <c r="AK14" i="2883"/>
  <c r="AL14" i="2883" s="1"/>
  <c r="AF18" i="2890"/>
  <c r="AG18" i="2890" s="1"/>
  <c r="AK28" i="2889"/>
  <c r="AL28" i="2889" s="1"/>
  <c r="AF21" i="2882"/>
  <c r="AG21" i="2882" s="1"/>
  <c r="W7" i="2881"/>
  <c r="W39" i="2881" s="1"/>
  <c r="W40" i="2881" s="1"/>
  <c r="V39" i="2881"/>
  <c r="AP29" i="2899"/>
  <c r="AQ29" i="2899" s="1"/>
  <c r="P28" i="2894"/>
  <c r="Q28" i="2894" s="1"/>
  <c r="AU38" i="2891"/>
  <c r="AV38" i="2891" s="1"/>
  <c r="AK31" i="2891"/>
  <c r="AL31" i="2891" s="1"/>
  <c r="AF20" i="2890"/>
  <c r="AG20" i="2890" s="1"/>
  <c r="AF12" i="2889"/>
  <c r="AG12" i="2889" s="1"/>
  <c r="V39" i="2883"/>
  <c r="W7" i="2883"/>
  <c r="W39" i="2883" s="1"/>
  <c r="W40" i="2883" s="1"/>
  <c r="AK30" i="2896"/>
  <c r="AL30" i="2896" s="1"/>
  <c r="AK14" i="2896"/>
  <c r="AL14" i="2896" s="1"/>
  <c r="AA35" i="2896"/>
  <c r="AB35" i="2896" s="1"/>
  <c r="AA19" i="2896"/>
  <c r="AB19" i="2896" s="1"/>
  <c r="P23" i="2895"/>
  <c r="Q23" i="2895" s="1"/>
  <c r="V28" i="2889"/>
  <c r="W28" i="2889" s="1"/>
  <c r="AQ7" i="2884"/>
  <c r="AK38" i="2883"/>
  <c r="AL38" i="2883" s="1"/>
  <c r="AV7" i="2882"/>
  <c r="AF34" i="2882"/>
  <c r="AG34" i="2882" s="1"/>
  <c r="AB7" i="2882"/>
  <c r="P25" i="2881"/>
  <c r="Q25" i="2881" s="1"/>
  <c r="P9" i="2881"/>
  <c r="Q9" i="2881" s="1"/>
  <c r="P37" i="2898"/>
  <c r="Q37" i="2898" s="1"/>
  <c r="AA11" i="2894"/>
  <c r="AB11" i="2894" s="1"/>
  <c r="AA21" i="2887"/>
  <c r="AB21" i="2887" s="1"/>
  <c r="AP37" i="2882"/>
  <c r="AQ37" i="2882" s="1"/>
  <c r="AP24" i="2882"/>
  <c r="AQ24" i="2882" s="1"/>
  <c r="AK36" i="2881"/>
  <c r="AL36" i="2881" s="1"/>
  <c r="AK15" i="2881"/>
  <c r="AL15" i="2881" s="1"/>
  <c r="AK28" i="2881"/>
  <c r="AL28" i="2881" s="1"/>
  <c r="AK11" i="2881"/>
  <c r="AL11" i="2881" s="1"/>
  <c r="AK32" i="2881"/>
  <c r="AL32" i="2881" s="1"/>
  <c r="P30" i="2881"/>
  <c r="Q30" i="2881" s="1"/>
  <c r="P39" i="2893"/>
  <c r="Q7" i="2893"/>
  <c r="Q39" i="2893" s="1"/>
  <c r="Q40" i="2893" s="1"/>
  <c r="AK27" i="2891"/>
  <c r="AL27" i="2891" s="1"/>
  <c r="AQ7" i="2888"/>
  <c r="AU19" i="2886"/>
  <c r="AV19" i="2886" s="1"/>
  <c r="AU7" i="2886"/>
  <c r="AU35" i="2886"/>
  <c r="AV35" i="2886" s="1"/>
  <c r="AU23" i="2886"/>
  <c r="AV23" i="2886" s="1"/>
  <c r="AU18" i="2886"/>
  <c r="AV18" i="2886" s="1"/>
  <c r="P33" i="2883"/>
  <c r="Q33" i="2883" s="1"/>
  <c r="P25" i="2883"/>
  <c r="Q25" i="2883" s="1"/>
  <c r="P17" i="2883"/>
  <c r="Q17" i="2883" s="1"/>
  <c r="P9" i="2883"/>
  <c r="Q9" i="2883" s="1"/>
  <c r="P29" i="2883"/>
  <c r="Q29" i="2883" s="1"/>
  <c r="P13" i="2883"/>
  <c r="Q13" i="2883" s="1"/>
  <c r="P37" i="2883"/>
  <c r="Q37" i="2883" s="1"/>
  <c r="P21" i="2883"/>
  <c r="Q21" i="2883" s="1"/>
  <c r="AK34" i="2881"/>
  <c r="AL34" i="2881" s="1"/>
  <c r="AP20" i="2882"/>
  <c r="AQ20" i="2882" s="1"/>
  <c r="AF29" i="2882"/>
  <c r="AG29" i="2882" s="1"/>
  <c r="AP38" i="2908"/>
  <c r="AQ38" i="2908" s="1"/>
  <c r="AP18" i="2908"/>
  <c r="AQ18" i="2908" s="1"/>
  <c r="AK9" i="2908"/>
  <c r="AL9" i="2908" s="1"/>
  <c r="AK24" i="2908"/>
  <c r="AL24" i="2908" s="1"/>
  <c r="AF37" i="2908"/>
  <c r="AG37" i="2908" s="1"/>
  <c r="AF15" i="2908"/>
  <c r="AG15" i="2908" s="1"/>
  <c r="AU29" i="2908"/>
  <c r="AV29" i="2908" s="1"/>
  <c r="AU16" i="2908"/>
  <c r="AV16" i="2908" s="1"/>
  <c r="AF16" i="2908"/>
  <c r="AG16" i="2908" s="1"/>
  <c r="AU12" i="2907"/>
  <c r="AV12" i="2907" s="1"/>
  <c r="AU22" i="2906"/>
  <c r="AV22" i="2906" s="1"/>
  <c r="AU10" i="2906"/>
  <c r="AV10" i="2906" s="1"/>
  <c r="AF34" i="2906"/>
  <c r="AG34" i="2906" s="1"/>
  <c r="AA22" i="2908"/>
  <c r="AB22" i="2908" s="1"/>
  <c r="AA14" i="2908"/>
  <c r="AB14" i="2908" s="1"/>
  <c r="AA30" i="2908"/>
  <c r="AB30" i="2908" s="1"/>
  <c r="AA13" i="2908"/>
  <c r="AB13" i="2908" s="1"/>
  <c r="AA35" i="2908"/>
  <c r="AB35" i="2908" s="1"/>
  <c r="AA18" i="2908"/>
  <c r="AB18" i="2908" s="1"/>
  <c r="AA38" i="2908"/>
  <c r="AB38" i="2908" s="1"/>
  <c r="AA10" i="2908"/>
  <c r="AB10" i="2908" s="1"/>
  <c r="AA27" i="2908"/>
  <c r="AB27" i="2908" s="1"/>
  <c r="AA21" i="2908"/>
  <c r="AB21" i="2908" s="1"/>
  <c r="AA8" i="2908"/>
  <c r="AB8" i="2908" s="1"/>
  <c r="AF19" i="2906"/>
  <c r="AG19" i="2906" s="1"/>
  <c r="AV7" i="2905"/>
  <c r="AF35" i="2906"/>
  <c r="AG35" i="2906" s="1"/>
  <c r="AG7" i="2905"/>
  <c r="AU14" i="2906"/>
  <c r="AV14" i="2906" s="1"/>
  <c r="AU7" i="2906"/>
  <c r="AP20" i="2904"/>
  <c r="AQ20" i="2904" s="1"/>
  <c r="AU27" i="2907"/>
  <c r="AV27" i="2907" s="1"/>
  <c r="AP8" i="2905"/>
  <c r="AQ8" i="2905" s="1"/>
  <c r="AU23" i="2901"/>
  <c r="AV23" i="2901" s="1"/>
  <c r="AU31" i="2902"/>
  <c r="AV31" i="2902" s="1"/>
  <c r="AU23" i="2902"/>
  <c r="AV23" i="2902" s="1"/>
  <c r="AU7" i="2902"/>
  <c r="AU27" i="2902"/>
  <c r="AV27" i="2902" s="1"/>
  <c r="AU15" i="2902"/>
  <c r="AV15" i="2902" s="1"/>
  <c r="AU35" i="2902"/>
  <c r="AV35" i="2902" s="1"/>
  <c r="AU32" i="2902"/>
  <c r="AV32" i="2902" s="1"/>
  <c r="AP34" i="2902"/>
  <c r="AQ34" i="2902" s="1"/>
  <c r="AG7" i="2902"/>
  <c r="P36" i="2902"/>
  <c r="Q36" i="2902" s="1"/>
  <c r="P28" i="2902"/>
  <c r="Q28" i="2902" s="1"/>
  <c r="P20" i="2902"/>
  <c r="Q20" i="2902" s="1"/>
  <c r="P12" i="2902"/>
  <c r="Q12" i="2902" s="1"/>
  <c r="P24" i="2902"/>
  <c r="Q24" i="2902" s="1"/>
  <c r="P8" i="2902"/>
  <c r="Q8" i="2902" s="1"/>
  <c r="P16" i="2902"/>
  <c r="Q16" i="2902" s="1"/>
  <c r="P32" i="2902"/>
  <c r="Q32" i="2902" s="1"/>
  <c r="AU33" i="2901"/>
  <c r="AV33" i="2901" s="1"/>
  <c r="AP32" i="2901"/>
  <c r="AQ32" i="2901" s="1"/>
  <c r="AA33" i="2901"/>
  <c r="AB33" i="2901" s="1"/>
  <c r="V28" i="2906"/>
  <c r="W28" i="2906" s="1"/>
  <c r="V12" i="2906"/>
  <c r="W12" i="2906" s="1"/>
  <c r="P18" i="2902"/>
  <c r="Q18" i="2902" s="1"/>
  <c r="AP12" i="2901"/>
  <c r="AQ12" i="2901" s="1"/>
  <c r="AA11" i="2901"/>
  <c r="AB11" i="2901" s="1"/>
  <c r="AG7" i="2900"/>
  <c r="AU38" i="2898"/>
  <c r="AV38" i="2898" s="1"/>
  <c r="AU30" i="2898"/>
  <c r="AV30" i="2898" s="1"/>
  <c r="AU18" i="2898"/>
  <c r="AV18" i="2898" s="1"/>
  <c r="AU10" i="2898"/>
  <c r="AV10" i="2898" s="1"/>
  <c r="AU22" i="2898"/>
  <c r="AV22" i="2898" s="1"/>
  <c r="AU34" i="2898"/>
  <c r="AV34" i="2898" s="1"/>
  <c r="AU26" i="2898"/>
  <c r="AV26" i="2898" s="1"/>
  <c r="AU9" i="2898"/>
  <c r="AV9" i="2898" s="1"/>
  <c r="AU14" i="2898"/>
  <c r="AV14" i="2898" s="1"/>
  <c r="AU31" i="2898"/>
  <c r="AV31" i="2898" s="1"/>
  <c r="P31" i="2898"/>
  <c r="Q31" i="2898" s="1"/>
  <c r="AU10" i="2908"/>
  <c r="AV10" i="2908" s="1"/>
  <c r="AU33" i="2904"/>
  <c r="AV33" i="2904" s="1"/>
  <c r="AP32" i="2902"/>
  <c r="AQ32" i="2902" s="1"/>
  <c r="AU11" i="2901"/>
  <c r="AV11" i="2901" s="1"/>
  <c r="AU32" i="2898"/>
  <c r="AV32" i="2898" s="1"/>
  <c r="P20" i="2897"/>
  <c r="Q20" i="2897" s="1"/>
  <c r="AU9" i="2904"/>
  <c r="AV9" i="2904" s="1"/>
  <c r="V30" i="2904"/>
  <c r="W30" i="2904" s="1"/>
  <c r="AP35" i="2901"/>
  <c r="AQ35" i="2901" s="1"/>
  <c r="AP17" i="2901"/>
  <c r="AQ17" i="2901" s="1"/>
  <c r="P36" i="2900"/>
  <c r="Q36" i="2900" s="1"/>
  <c r="P32" i="2900"/>
  <c r="Q32" i="2900" s="1"/>
  <c r="P28" i="2900"/>
  <c r="Q28" i="2900" s="1"/>
  <c r="P24" i="2900"/>
  <c r="Q24" i="2900" s="1"/>
  <c r="P20" i="2900"/>
  <c r="Q20" i="2900" s="1"/>
  <c r="P16" i="2900"/>
  <c r="Q16" i="2900" s="1"/>
  <c r="P12" i="2900"/>
  <c r="Q12" i="2900" s="1"/>
  <c r="P8" i="2900"/>
  <c r="Q8" i="2900" s="1"/>
  <c r="P38" i="2900"/>
  <c r="Q38" i="2900" s="1"/>
  <c r="P35" i="2900"/>
  <c r="Q35" i="2900" s="1"/>
  <c r="P31" i="2900"/>
  <c r="Q31" i="2900" s="1"/>
  <c r="P27" i="2900"/>
  <c r="Q27" i="2900" s="1"/>
  <c r="P23" i="2900"/>
  <c r="Q23" i="2900" s="1"/>
  <c r="P19" i="2900"/>
  <c r="Q19" i="2900" s="1"/>
  <c r="P15" i="2900"/>
  <c r="Q15" i="2900" s="1"/>
  <c r="P11" i="2900"/>
  <c r="Q11" i="2900" s="1"/>
  <c r="P7" i="2900"/>
  <c r="P30" i="2900"/>
  <c r="Q30" i="2900" s="1"/>
  <c r="P22" i="2900"/>
  <c r="Q22" i="2900" s="1"/>
  <c r="P14" i="2900"/>
  <c r="Q14" i="2900" s="1"/>
  <c r="P26" i="2900"/>
  <c r="Q26" i="2900" s="1"/>
  <c r="P10" i="2900"/>
  <c r="Q10" i="2900" s="1"/>
  <c r="P34" i="2900"/>
  <c r="Q34" i="2900" s="1"/>
  <c r="P18" i="2900"/>
  <c r="Q18" i="2900" s="1"/>
  <c r="AU33" i="2899"/>
  <c r="AV33" i="2899" s="1"/>
  <c r="AF30" i="2898"/>
  <c r="AG30" i="2898" s="1"/>
  <c r="P27" i="2898"/>
  <c r="Q27" i="2898" s="1"/>
  <c r="AA38" i="2896"/>
  <c r="AB38" i="2896" s="1"/>
  <c r="AU19" i="2895"/>
  <c r="AV19" i="2895" s="1"/>
  <c r="AL7" i="2895"/>
  <c r="P27" i="2894"/>
  <c r="Q27" i="2894" s="1"/>
  <c r="P9" i="2901"/>
  <c r="Q9" i="2901" s="1"/>
  <c r="AU20" i="2898"/>
  <c r="AV20" i="2898" s="1"/>
  <c r="AU33" i="2898"/>
  <c r="AV33" i="2898" s="1"/>
  <c r="AU37" i="2895"/>
  <c r="AV37" i="2895" s="1"/>
  <c r="V31" i="2895"/>
  <c r="W31" i="2895" s="1"/>
  <c r="V9" i="2895"/>
  <c r="W9" i="2895" s="1"/>
  <c r="V17" i="2895"/>
  <c r="W17" i="2895" s="1"/>
  <c r="V34" i="2895"/>
  <c r="W34" i="2895" s="1"/>
  <c r="P38" i="2895"/>
  <c r="Q38" i="2895" s="1"/>
  <c r="P22" i="2895"/>
  <c r="Q22" i="2895" s="1"/>
  <c r="AA28" i="2894"/>
  <c r="AB28" i="2894" s="1"/>
  <c r="AP23" i="2893"/>
  <c r="AQ23" i="2893" s="1"/>
  <c r="AP15" i="2893"/>
  <c r="AQ15" i="2893" s="1"/>
  <c r="AP7" i="2893"/>
  <c r="AP28" i="2893"/>
  <c r="AQ28" i="2893" s="1"/>
  <c r="AP11" i="2893"/>
  <c r="AQ11" i="2893" s="1"/>
  <c r="AP19" i="2893"/>
  <c r="AQ19" i="2893" s="1"/>
  <c r="AP24" i="2893"/>
  <c r="AQ24" i="2893" s="1"/>
  <c r="AP8" i="2893"/>
  <c r="AQ8" i="2893" s="1"/>
  <c r="AP36" i="2893"/>
  <c r="AQ36" i="2893" s="1"/>
  <c r="AP16" i="2893"/>
  <c r="AQ16" i="2893" s="1"/>
  <c r="AP33" i="2893"/>
  <c r="AQ33" i="2893" s="1"/>
  <c r="V23" i="2893"/>
  <c r="W23" i="2893" s="1"/>
  <c r="V15" i="2893"/>
  <c r="W15" i="2893" s="1"/>
  <c r="V7" i="2893"/>
  <c r="V36" i="2893"/>
  <c r="W36" i="2893" s="1"/>
  <c r="V19" i="2893"/>
  <c r="W19" i="2893" s="1"/>
  <c r="V33" i="2893"/>
  <c r="W33" i="2893" s="1"/>
  <c r="V16" i="2893"/>
  <c r="W16" i="2893" s="1"/>
  <c r="V28" i="2893"/>
  <c r="W28" i="2893" s="1"/>
  <c r="V11" i="2893"/>
  <c r="W11" i="2893" s="1"/>
  <c r="V8" i="2893"/>
  <c r="W8" i="2893" s="1"/>
  <c r="V24" i="2893"/>
  <c r="W24" i="2893" s="1"/>
  <c r="V20" i="2892"/>
  <c r="W20" i="2892" s="1"/>
  <c r="V30" i="2892"/>
  <c r="W30" i="2892" s="1"/>
  <c r="P25" i="2901"/>
  <c r="Q25" i="2901" s="1"/>
  <c r="AP35" i="2898"/>
  <c r="AQ35" i="2898" s="1"/>
  <c r="AF28" i="2898"/>
  <c r="AG28" i="2898" s="1"/>
  <c r="AV7" i="2897"/>
  <c r="P10" i="2897"/>
  <c r="Q10" i="2897" s="1"/>
  <c r="AA10" i="2896"/>
  <c r="AB10" i="2896" s="1"/>
  <c r="AU7" i="2895"/>
  <c r="AA17" i="2895"/>
  <c r="AB17" i="2895" s="1"/>
  <c r="AA9" i="2895"/>
  <c r="AB9" i="2895" s="1"/>
  <c r="AA38" i="2895"/>
  <c r="AB38" i="2895" s="1"/>
  <c r="AA21" i="2895"/>
  <c r="AB21" i="2895" s="1"/>
  <c r="AA30" i="2895"/>
  <c r="AB30" i="2895" s="1"/>
  <c r="AA13" i="2895"/>
  <c r="AB13" i="2895" s="1"/>
  <c r="AA35" i="2895"/>
  <c r="AB35" i="2895" s="1"/>
  <c r="AA18" i="2895"/>
  <c r="AB18" i="2895" s="1"/>
  <c r="AA27" i="2895"/>
  <c r="AB27" i="2895" s="1"/>
  <c r="AA10" i="2895"/>
  <c r="AB10" i="2895" s="1"/>
  <c r="AA16" i="2895"/>
  <c r="AB16" i="2895" s="1"/>
  <c r="P36" i="2895"/>
  <c r="Q36" i="2895" s="1"/>
  <c r="AU24" i="2894"/>
  <c r="AV24" i="2894" s="1"/>
  <c r="AU16" i="2894"/>
  <c r="AV16" i="2894" s="1"/>
  <c r="AU8" i="2894"/>
  <c r="AV8" i="2894" s="1"/>
  <c r="AU37" i="2894"/>
  <c r="AV37" i="2894" s="1"/>
  <c r="AU20" i="2894"/>
  <c r="AV20" i="2894" s="1"/>
  <c r="AU34" i="2894"/>
  <c r="AV34" i="2894" s="1"/>
  <c r="AU17" i="2894"/>
  <c r="AV17" i="2894" s="1"/>
  <c r="AU29" i="2894"/>
  <c r="AV29" i="2894" s="1"/>
  <c r="AU12" i="2894"/>
  <c r="AV12" i="2894" s="1"/>
  <c r="AU9" i="2894"/>
  <c r="AV9" i="2894" s="1"/>
  <c r="AU26" i="2894"/>
  <c r="AV26" i="2894" s="1"/>
  <c r="AP37" i="2894"/>
  <c r="AQ37" i="2894" s="1"/>
  <c r="AA13" i="2894"/>
  <c r="AB13" i="2894" s="1"/>
  <c r="AK38" i="2893"/>
  <c r="AL38" i="2893" s="1"/>
  <c r="AK27" i="2893"/>
  <c r="AL27" i="2893" s="1"/>
  <c r="AF29" i="2893"/>
  <c r="AG29" i="2893" s="1"/>
  <c r="AA14" i="2893"/>
  <c r="AB14" i="2893" s="1"/>
  <c r="AA10" i="2893"/>
  <c r="AB10" i="2893" s="1"/>
  <c r="AA28" i="2892"/>
  <c r="AB28" i="2892" s="1"/>
  <c r="V19" i="2892"/>
  <c r="W19" i="2892" s="1"/>
  <c r="AB7" i="2889"/>
  <c r="AA18" i="2888"/>
  <c r="AB18" i="2888" s="1"/>
  <c r="AP35" i="2887"/>
  <c r="AQ35" i="2887" s="1"/>
  <c r="Q7" i="2899"/>
  <c r="Q39" i="2899" s="1"/>
  <c r="Q40" i="2899" s="1"/>
  <c r="AK19" i="2896"/>
  <c r="AL19" i="2896" s="1"/>
  <c r="Q39" i="2896"/>
  <c r="Q40" i="2896" s="1"/>
  <c r="AU14" i="2895"/>
  <c r="AV14" i="2895" s="1"/>
  <c r="AF7" i="2895"/>
  <c r="V20" i="2895"/>
  <c r="W20" i="2895" s="1"/>
  <c r="AA9" i="2893"/>
  <c r="AB9" i="2893" s="1"/>
  <c r="V10" i="2893"/>
  <c r="W10" i="2893" s="1"/>
  <c r="V21" i="2892"/>
  <c r="W21" i="2892" s="1"/>
  <c r="AA38" i="2890"/>
  <c r="AB38" i="2890" s="1"/>
  <c r="AK23" i="2889"/>
  <c r="AL23" i="2889" s="1"/>
  <c r="AP14" i="2887"/>
  <c r="AQ14" i="2887" s="1"/>
  <c r="V14" i="2887"/>
  <c r="W14" i="2887" s="1"/>
  <c r="AU20" i="2883"/>
  <c r="AV20" i="2883" s="1"/>
  <c r="AU19" i="2883"/>
  <c r="AV19" i="2883" s="1"/>
  <c r="AU24" i="2883"/>
  <c r="AV24" i="2883" s="1"/>
  <c r="AU36" i="2883"/>
  <c r="AV36" i="2883" s="1"/>
  <c r="AU31" i="2883"/>
  <c r="AV31" i="2883" s="1"/>
  <c r="AU14" i="2883"/>
  <c r="AV14" i="2883" s="1"/>
  <c r="AU8" i="2883"/>
  <c r="AV8" i="2883" s="1"/>
  <c r="AP24" i="2902"/>
  <c r="AQ24" i="2902" s="1"/>
  <c r="P8" i="2901"/>
  <c r="Q8" i="2901" s="1"/>
  <c r="V19" i="2899"/>
  <c r="W19" i="2899" s="1"/>
  <c r="V11" i="2899"/>
  <c r="W11" i="2899" s="1"/>
  <c r="V35" i="2899"/>
  <c r="W35" i="2899" s="1"/>
  <c r="V27" i="2899"/>
  <c r="W27" i="2899" s="1"/>
  <c r="V31" i="2899"/>
  <c r="W31" i="2899" s="1"/>
  <c r="V14" i="2899"/>
  <c r="W14" i="2899" s="1"/>
  <c r="V23" i="2899"/>
  <c r="W23" i="2899" s="1"/>
  <c r="V7" i="2899"/>
  <c r="V22" i="2899"/>
  <c r="W22" i="2899" s="1"/>
  <c r="V15" i="2899"/>
  <c r="W15" i="2899" s="1"/>
  <c r="V32" i="2899"/>
  <c r="W32" i="2899" s="1"/>
  <c r="AF29" i="2895"/>
  <c r="AG29" i="2895" s="1"/>
  <c r="P11" i="2895"/>
  <c r="Q11" i="2895" s="1"/>
  <c r="AP18" i="2894"/>
  <c r="AQ18" i="2894" s="1"/>
  <c r="AP28" i="2894"/>
  <c r="AQ28" i="2894" s="1"/>
  <c r="AU32" i="2893"/>
  <c r="AV32" i="2893" s="1"/>
  <c r="AU37" i="2893"/>
  <c r="AV37" i="2893" s="1"/>
  <c r="AU20" i="2893"/>
  <c r="AV20" i="2893" s="1"/>
  <c r="AU15" i="2893"/>
  <c r="AV15" i="2893" s="1"/>
  <c r="AU12" i="2893"/>
  <c r="AV12" i="2893" s="1"/>
  <c r="AU29" i="2893"/>
  <c r="AV29" i="2893" s="1"/>
  <c r="AK18" i="2893"/>
  <c r="AL18" i="2893" s="1"/>
  <c r="AA19" i="2892"/>
  <c r="AB19" i="2892" s="1"/>
  <c r="AP17" i="2891"/>
  <c r="AQ17" i="2891" s="1"/>
  <c r="AF32" i="2891"/>
  <c r="AG32" i="2891" s="1"/>
  <c r="AF36" i="2891"/>
  <c r="AG36" i="2891" s="1"/>
  <c r="AF19" i="2891"/>
  <c r="AG19" i="2891" s="1"/>
  <c r="AF29" i="2891"/>
  <c r="AG29" i="2891" s="1"/>
  <c r="AF20" i="2891"/>
  <c r="AG20" i="2891" s="1"/>
  <c r="AF12" i="2891"/>
  <c r="AG12" i="2891" s="1"/>
  <c r="AF28" i="2891"/>
  <c r="AG28" i="2891" s="1"/>
  <c r="AF11" i="2891"/>
  <c r="AG11" i="2891" s="1"/>
  <c r="AF16" i="2891"/>
  <c r="AG16" i="2891" s="1"/>
  <c r="AF24" i="2891"/>
  <c r="AG24" i="2891" s="1"/>
  <c r="AF33" i="2891"/>
  <c r="AG33" i="2891" s="1"/>
  <c r="AF8" i="2891"/>
  <c r="AG8" i="2891" s="1"/>
  <c r="V17" i="2891"/>
  <c r="W17" i="2891" s="1"/>
  <c r="AF33" i="2890"/>
  <c r="AG33" i="2890" s="1"/>
  <c r="AK37" i="2889"/>
  <c r="AL37" i="2889" s="1"/>
  <c r="AV7" i="2887"/>
  <c r="AP24" i="2883"/>
  <c r="AQ24" i="2883" s="1"/>
  <c r="AP8" i="2883"/>
  <c r="AQ8" i="2883" s="1"/>
  <c r="AP31" i="2883"/>
  <c r="AQ31" i="2883" s="1"/>
  <c r="AP19" i="2883"/>
  <c r="AQ19" i="2883" s="1"/>
  <c r="AP29" i="2883"/>
  <c r="AQ29" i="2883" s="1"/>
  <c r="AP7" i="2883"/>
  <c r="AP35" i="2883"/>
  <c r="AQ35" i="2883" s="1"/>
  <c r="AP12" i="2883"/>
  <c r="AQ12" i="2883" s="1"/>
  <c r="AP23" i="2883"/>
  <c r="AQ23" i="2883" s="1"/>
  <c r="AL7" i="2903"/>
  <c r="AK23" i="2901"/>
  <c r="AL23" i="2901" s="1"/>
  <c r="AU13" i="2899"/>
  <c r="AV13" i="2899" s="1"/>
  <c r="AF36" i="2895"/>
  <c r="AG36" i="2895" s="1"/>
  <c r="AU11" i="2894"/>
  <c r="AV11" i="2894" s="1"/>
  <c r="AP26" i="2894"/>
  <c r="AQ26" i="2894" s="1"/>
  <c r="AA7" i="2894"/>
  <c r="AF13" i="2893"/>
  <c r="AG13" i="2893" s="1"/>
  <c r="V29" i="2892"/>
  <c r="W29" i="2892" s="1"/>
  <c r="AK34" i="2891"/>
  <c r="AL34" i="2891" s="1"/>
  <c r="AF37" i="2890"/>
  <c r="AG37" i="2890" s="1"/>
  <c r="AV7" i="2896"/>
  <c r="AU28" i="2895"/>
  <c r="AV28" i="2895" s="1"/>
  <c r="V38" i="2895"/>
  <c r="W38" i="2895" s="1"/>
  <c r="P7" i="2895"/>
  <c r="AU26" i="2891"/>
  <c r="AV26" i="2891" s="1"/>
  <c r="V30" i="2891"/>
  <c r="W30" i="2891" s="1"/>
  <c r="AK17" i="2889"/>
  <c r="AL17" i="2889" s="1"/>
  <c r="AF24" i="2888"/>
  <c r="AG24" i="2888" s="1"/>
  <c r="AA30" i="2888"/>
  <c r="AB30" i="2888" s="1"/>
  <c r="AP34" i="2887"/>
  <c r="AQ34" i="2887" s="1"/>
  <c r="V37" i="2887"/>
  <c r="W37" i="2887" s="1"/>
  <c r="AU34" i="2883"/>
  <c r="AV34" i="2883" s="1"/>
  <c r="AP28" i="2883"/>
  <c r="AQ28" i="2883" s="1"/>
  <c r="AF16" i="2883"/>
  <c r="AG16" i="2883" s="1"/>
  <c r="AF20" i="2883"/>
  <c r="AG20" i="2883" s="1"/>
  <c r="AF32" i="2883"/>
  <c r="AG32" i="2883" s="1"/>
  <c r="AF27" i="2883"/>
  <c r="AG27" i="2883" s="1"/>
  <c r="P12" i="2883"/>
  <c r="Q12" i="2883" s="1"/>
  <c r="AF19" i="2882"/>
  <c r="AG19" i="2882" s="1"/>
  <c r="AF7" i="2882"/>
  <c r="P19" i="2882"/>
  <c r="Q19" i="2882" s="1"/>
  <c r="AK37" i="2881"/>
  <c r="AL37" i="2881" s="1"/>
  <c r="AU18" i="2899"/>
  <c r="AV18" i="2899" s="1"/>
  <c r="AF18" i="2898"/>
  <c r="AG18" i="2898" s="1"/>
  <c r="AP38" i="2897"/>
  <c r="AQ38" i="2897" s="1"/>
  <c r="AP19" i="2895"/>
  <c r="AQ19" i="2895" s="1"/>
  <c r="AP26" i="2895"/>
  <c r="AQ26" i="2895" s="1"/>
  <c r="AP10" i="2895"/>
  <c r="AQ10" i="2895" s="1"/>
  <c r="AK24" i="2894"/>
  <c r="AL24" i="2894" s="1"/>
  <c r="AK16" i="2894"/>
  <c r="AL16" i="2894" s="1"/>
  <c r="AK8" i="2894"/>
  <c r="AL8" i="2894" s="1"/>
  <c r="AK34" i="2894"/>
  <c r="AL34" i="2894" s="1"/>
  <c r="AK17" i="2894"/>
  <c r="AL17" i="2894" s="1"/>
  <c r="AK26" i="2894"/>
  <c r="AL26" i="2894" s="1"/>
  <c r="AK9" i="2894"/>
  <c r="AL9" i="2894" s="1"/>
  <c r="AK29" i="2894"/>
  <c r="AL29" i="2894" s="1"/>
  <c r="AK12" i="2894"/>
  <c r="AL12" i="2894" s="1"/>
  <c r="AK37" i="2894"/>
  <c r="AL37" i="2894" s="1"/>
  <c r="AK20" i="2894"/>
  <c r="AL20" i="2894" s="1"/>
  <c r="AP22" i="2893"/>
  <c r="AQ22" i="2893" s="1"/>
  <c r="AK28" i="2893"/>
  <c r="AL28" i="2893" s="1"/>
  <c r="AF18" i="2893"/>
  <c r="AG18" i="2893" s="1"/>
  <c r="AA15" i="2893"/>
  <c r="AB15" i="2893" s="1"/>
  <c r="AU31" i="2891"/>
  <c r="AV31" i="2891" s="1"/>
  <c r="AU15" i="2891"/>
  <c r="AV15" i="2891" s="1"/>
  <c r="AP18" i="2891"/>
  <c r="AQ18" i="2891" s="1"/>
  <c r="AF14" i="2891"/>
  <c r="AG14" i="2891" s="1"/>
  <c r="AB7" i="2891"/>
  <c r="V26" i="2891"/>
  <c r="W26" i="2891" s="1"/>
  <c r="AK29" i="2890"/>
  <c r="AL29" i="2890" s="1"/>
  <c r="AK11" i="2889"/>
  <c r="AL11" i="2889" s="1"/>
  <c r="AA22" i="2887"/>
  <c r="AB22" i="2887" s="1"/>
  <c r="AU27" i="2883"/>
  <c r="AV27" i="2883" s="1"/>
  <c r="AP21" i="2883"/>
  <c r="AQ21" i="2883" s="1"/>
  <c r="AK17" i="2883"/>
  <c r="AL17" i="2883" s="1"/>
  <c r="P23" i="2883"/>
  <c r="Q23" i="2883" s="1"/>
  <c r="P7" i="2883"/>
  <c r="AP18" i="2882"/>
  <c r="AQ18" i="2882" s="1"/>
  <c r="AF26" i="2882"/>
  <c r="AG26" i="2882" s="1"/>
  <c r="P13" i="2881"/>
  <c r="Q13" i="2881" s="1"/>
  <c r="V7" i="2889"/>
  <c r="AU38" i="2888"/>
  <c r="AV38" i="2888" s="1"/>
  <c r="AA27" i="2888"/>
  <c r="AB27" i="2888" s="1"/>
  <c r="V26" i="2887"/>
  <c r="W26" i="2887" s="1"/>
  <c r="V8" i="2886"/>
  <c r="W8" i="2886" s="1"/>
  <c r="P31" i="2882"/>
  <c r="Q31" i="2882" s="1"/>
  <c r="P26" i="2881"/>
  <c r="Q26" i="2881" s="1"/>
  <c r="AF8" i="2895"/>
  <c r="AG8" i="2895" s="1"/>
  <c r="AF9" i="2890"/>
  <c r="AG9" i="2890" s="1"/>
  <c r="AP11" i="2882"/>
  <c r="AQ11" i="2882" s="1"/>
  <c r="AU33" i="2891"/>
  <c r="AV33" i="2891" s="1"/>
  <c r="AF38" i="2891"/>
  <c r="AG38" i="2891" s="1"/>
  <c r="V14" i="2891"/>
  <c r="W14" i="2891" s="1"/>
  <c r="AK18" i="2890"/>
  <c r="AL18" i="2890" s="1"/>
  <c r="AF27" i="2889"/>
  <c r="AG27" i="2889" s="1"/>
  <c r="V17" i="2889"/>
  <c r="W17" i="2889" s="1"/>
  <c r="AF34" i="2888"/>
  <c r="AG34" i="2888" s="1"/>
  <c r="AF7" i="2888"/>
  <c r="V13" i="2886"/>
  <c r="W13" i="2886" s="1"/>
  <c r="AP22" i="2883"/>
  <c r="AQ22" i="2883" s="1"/>
  <c r="P24" i="2883"/>
  <c r="Q24" i="2883" s="1"/>
  <c r="AK22" i="2881"/>
  <c r="AL22" i="2881" s="1"/>
  <c r="AK28" i="2902"/>
  <c r="AL28" i="2902" s="1"/>
  <c r="AK14" i="2902"/>
  <c r="AL14" i="2902" s="1"/>
  <c r="AK22" i="2902"/>
  <c r="AL22" i="2902" s="1"/>
  <c r="AK36" i="2902"/>
  <c r="AL36" i="2902" s="1"/>
  <c r="AK26" i="2896"/>
  <c r="AL26" i="2896" s="1"/>
  <c r="AU28" i="2884"/>
  <c r="AV28" i="2884" s="1"/>
  <c r="AP21" i="2884"/>
  <c r="AQ21" i="2884" s="1"/>
  <c r="AP20" i="2884"/>
  <c r="AQ20" i="2884" s="1"/>
  <c r="AP9" i="2884"/>
  <c r="AQ9" i="2884" s="1"/>
  <c r="AP32" i="2884"/>
  <c r="AQ32" i="2884" s="1"/>
  <c r="AP15" i="2884"/>
  <c r="AQ15" i="2884" s="1"/>
  <c r="AP37" i="2884"/>
  <c r="AQ37" i="2884" s="1"/>
  <c r="AK26" i="2883"/>
  <c r="AL26" i="2883" s="1"/>
  <c r="P35" i="2883"/>
  <c r="Q35" i="2883" s="1"/>
  <c r="AP26" i="2882"/>
  <c r="AQ26" i="2882" s="1"/>
  <c r="AP28" i="2882"/>
  <c r="AQ28" i="2882" s="1"/>
  <c r="AF18" i="2882"/>
  <c r="AG18" i="2882" s="1"/>
  <c r="P20" i="2882"/>
  <c r="Q20" i="2882" s="1"/>
  <c r="P36" i="2881"/>
  <c r="Q36" i="2881" s="1"/>
  <c r="P20" i="2881"/>
  <c r="Q20" i="2881" s="1"/>
  <c r="V35" i="2880"/>
  <c r="W35" i="2880" s="1"/>
  <c r="V32" i="2880"/>
  <c r="W32" i="2880" s="1"/>
  <c r="V15" i="2880"/>
  <c r="W15" i="2880" s="1"/>
  <c r="V7" i="2880"/>
  <c r="V27" i="2880"/>
  <c r="W27" i="2880" s="1"/>
  <c r="V23" i="2880"/>
  <c r="W23" i="2880" s="1"/>
  <c r="AU30" i="2902"/>
  <c r="AV30" i="2902" s="1"/>
  <c r="AF16" i="2895"/>
  <c r="AG16" i="2895" s="1"/>
  <c r="V29" i="2893"/>
  <c r="W29" i="2893" s="1"/>
  <c r="AA24" i="2890"/>
  <c r="AB24" i="2890" s="1"/>
  <c r="AK24" i="2889"/>
  <c r="AL24" i="2889" s="1"/>
  <c r="AU29" i="2886"/>
  <c r="AV29" i="2886" s="1"/>
  <c r="AU29" i="2884"/>
  <c r="AV29" i="2884" s="1"/>
  <c r="AU9" i="2883"/>
  <c r="AV9" i="2883" s="1"/>
  <c r="AF33" i="2883"/>
  <c r="AG33" i="2883" s="1"/>
  <c r="V37" i="2882"/>
  <c r="W37" i="2882" s="1"/>
  <c r="V24" i="2882"/>
  <c r="W24" i="2882" s="1"/>
  <c r="P14" i="2881"/>
  <c r="Q14" i="2881" s="1"/>
  <c r="AP18" i="2889"/>
  <c r="AQ18" i="2889" s="1"/>
  <c r="AP10" i="2889"/>
  <c r="AQ10" i="2889" s="1"/>
  <c r="AP31" i="2889"/>
  <c r="AQ31" i="2889" s="1"/>
  <c r="AP14" i="2889"/>
  <c r="AQ14" i="2889" s="1"/>
  <c r="AP34" i="2889"/>
  <c r="AQ34" i="2889" s="1"/>
  <c r="AP26" i="2889"/>
  <c r="AQ26" i="2889" s="1"/>
  <c r="AP22" i="2889"/>
  <c r="AQ22" i="2889" s="1"/>
  <c r="AP38" i="2889"/>
  <c r="AQ38" i="2889" s="1"/>
  <c r="AP13" i="2889"/>
  <c r="AQ13" i="2889" s="1"/>
  <c r="AP30" i="2889"/>
  <c r="AQ30" i="2889" s="1"/>
  <c r="AP21" i="2889"/>
  <c r="AQ21" i="2889" s="1"/>
  <c r="AP12" i="2889"/>
  <c r="AQ12" i="2889" s="1"/>
  <c r="AA26" i="2887"/>
  <c r="AB26" i="2887" s="1"/>
  <c r="AU24" i="2886"/>
  <c r="AV24" i="2886" s="1"/>
  <c r="AP13" i="2884"/>
  <c r="AQ13" i="2884" s="1"/>
  <c r="AP36" i="2883"/>
  <c r="AQ36" i="2883" s="1"/>
  <c r="AF12" i="2883"/>
  <c r="AG12" i="2883" s="1"/>
  <c r="AK26" i="2881"/>
  <c r="AL26" i="2881" s="1"/>
  <c r="AP28" i="2889"/>
  <c r="AQ28" i="2889" s="1"/>
  <c r="V8" i="2882"/>
  <c r="W8" i="2882" s="1"/>
  <c r="V19" i="2880"/>
  <c r="W19" i="2880" s="1"/>
  <c r="V37" i="2880"/>
  <c r="W37" i="2880" s="1"/>
  <c r="AK27" i="2889"/>
  <c r="AL27" i="2889" s="1"/>
  <c r="AF33" i="2882"/>
  <c r="AG33" i="2882" s="1"/>
  <c r="V36" i="2880"/>
  <c r="W36" i="2880" s="1"/>
  <c r="AP9" i="2908"/>
  <c r="AQ9" i="2908" s="1"/>
  <c r="AU31" i="2908"/>
  <c r="AV31" i="2908" s="1"/>
  <c r="AK31" i="2908"/>
  <c r="AL31" i="2908" s="1"/>
  <c r="AU38" i="2908"/>
  <c r="AV38" i="2908" s="1"/>
  <c r="AP35" i="2908"/>
  <c r="AQ35" i="2908" s="1"/>
  <c r="AP15" i="2908"/>
  <c r="AQ15" i="2908" s="1"/>
  <c r="AF35" i="2908"/>
  <c r="AG35" i="2908" s="1"/>
  <c r="AF34" i="2908"/>
  <c r="AG34" i="2908" s="1"/>
  <c r="V33" i="2908"/>
  <c r="W33" i="2908" s="1"/>
  <c r="AU19" i="2908"/>
  <c r="AV19" i="2908" s="1"/>
  <c r="AP24" i="2908"/>
  <c r="AQ24" i="2908" s="1"/>
  <c r="AK38" i="2908"/>
  <c r="AL38" i="2908" s="1"/>
  <c r="AA19" i="2908"/>
  <c r="AB19" i="2908" s="1"/>
  <c r="AP22" i="2908"/>
  <c r="AQ22" i="2908" s="1"/>
  <c r="AK17" i="2908"/>
  <c r="AL17" i="2908" s="1"/>
  <c r="AF36" i="2908"/>
  <c r="AG36" i="2908" s="1"/>
  <c r="AA23" i="2908"/>
  <c r="AB23" i="2908" s="1"/>
  <c r="V32" i="2908"/>
  <c r="W32" i="2908" s="1"/>
  <c r="P29" i="2908"/>
  <c r="Q29" i="2908" s="1"/>
  <c r="P13" i="2908"/>
  <c r="Q13" i="2908" s="1"/>
  <c r="AP30" i="2908"/>
  <c r="AQ30" i="2908" s="1"/>
  <c r="AK29" i="2908"/>
  <c r="AL29" i="2908" s="1"/>
  <c r="AK32" i="2908"/>
  <c r="AL32" i="2908" s="1"/>
  <c r="AK12" i="2908"/>
  <c r="AL12" i="2908" s="1"/>
  <c r="AF29" i="2908"/>
  <c r="AG29" i="2908" s="1"/>
  <c r="V11" i="2908"/>
  <c r="W11" i="2908" s="1"/>
  <c r="V10" i="2908"/>
  <c r="W10" i="2908" s="1"/>
  <c r="AF18" i="2908"/>
  <c r="AG18" i="2908" s="1"/>
  <c r="V15" i="2908"/>
  <c r="W15" i="2908" s="1"/>
  <c r="AU17" i="2907"/>
  <c r="AV17" i="2907" s="1"/>
  <c r="AU22" i="2907"/>
  <c r="AV22" i="2907" s="1"/>
  <c r="V36" i="2908"/>
  <c r="W36" i="2908" s="1"/>
  <c r="V28" i="2908"/>
  <c r="W28" i="2908" s="1"/>
  <c r="P30" i="2908"/>
  <c r="Q30" i="2908" s="1"/>
  <c r="AU33" i="2907"/>
  <c r="AV33" i="2907" s="1"/>
  <c r="AU9" i="2908"/>
  <c r="AV9" i="2908" s="1"/>
  <c r="AU24" i="2908"/>
  <c r="AV24" i="2908" s="1"/>
  <c r="AF32" i="2908"/>
  <c r="AG32" i="2908" s="1"/>
  <c r="V30" i="2908"/>
  <c r="W30" i="2908" s="1"/>
  <c r="P23" i="2908"/>
  <c r="Q23" i="2908" s="1"/>
  <c r="AP38" i="2907"/>
  <c r="AQ38" i="2907" s="1"/>
  <c r="V14" i="2907"/>
  <c r="W14" i="2907" s="1"/>
  <c r="V10" i="2907"/>
  <c r="W10" i="2907" s="1"/>
  <c r="V27" i="2907"/>
  <c r="W27" i="2907" s="1"/>
  <c r="V31" i="2907"/>
  <c r="W31" i="2907" s="1"/>
  <c r="AU28" i="2906"/>
  <c r="AV28" i="2906" s="1"/>
  <c r="AA36" i="2906"/>
  <c r="AB36" i="2906" s="1"/>
  <c r="AP11" i="2908"/>
  <c r="AQ11" i="2908" s="1"/>
  <c r="P10" i="2908"/>
  <c r="Q10" i="2908" s="1"/>
  <c r="AU24" i="2907"/>
  <c r="AV24" i="2907" s="1"/>
  <c r="AP23" i="2907"/>
  <c r="AQ23" i="2907" s="1"/>
  <c r="V11" i="2907"/>
  <c r="W11" i="2907" s="1"/>
  <c r="AF38" i="2907"/>
  <c r="AG38" i="2907" s="1"/>
  <c r="AF23" i="2907"/>
  <c r="AG23" i="2907" s="1"/>
  <c r="AF15" i="2907"/>
  <c r="AG15" i="2907" s="1"/>
  <c r="AF7" i="2907"/>
  <c r="AF31" i="2907"/>
  <c r="AG31" i="2907" s="1"/>
  <c r="AF21" i="2907"/>
  <c r="AG21" i="2907" s="1"/>
  <c r="AF14" i="2906"/>
  <c r="AG14" i="2906" s="1"/>
  <c r="AF21" i="2908"/>
  <c r="AG21" i="2908" s="1"/>
  <c r="AP31" i="2907"/>
  <c r="AQ31" i="2907" s="1"/>
  <c r="AP7" i="2907"/>
  <c r="AP16" i="2907"/>
  <c r="AQ16" i="2907" s="1"/>
  <c r="V34" i="2907"/>
  <c r="W34" i="2907" s="1"/>
  <c r="Q7" i="2907"/>
  <c r="AF28" i="2906"/>
  <c r="AG28" i="2906" s="1"/>
  <c r="AA7" i="2906"/>
  <c r="AF9" i="2907"/>
  <c r="AG9" i="2907" s="1"/>
  <c r="V29" i="2907"/>
  <c r="W29" i="2907" s="1"/>
  <c r="V9" i="2907"/>
  <c r="W9" i="2907" s="1"/>
  <c r="AF24" i="2906"/>
  <c r="AG24" i="2906" s="1"/>
  <c r="AU21" i="2905"/>
  <c r="AV21" i="2905" s="1"/>
  <c r="AA36" i="2908"/>
  <c r="AB36" i="2908" s="1"/>
  <c r="AA16" i="2908"/>
  <c r="AB16" i="2908" s="1"/>
  <c r="AP37" i="2907"/>
  <c r="AQ37" i="2907" s="1"/>
  <c r="V38" i="2907"/>
  <c r="W38" i="2907" s="1"/>
  <c r="V16" i="2907"/>
  <c r="W16" i="2907" s="1"/>
  <c r="AF7" i="2906"/>
  <c r="V34" i="2906"/>
  <c r="W34" i="2906" s="1"/>
  <c r="AU35" i="2905"/>
  <c r="AV35" i="2905" s="1"/>
  <c r="AP15" i="2905"/>
  <c r="AQ15" i="2905" s="1"/>
  <c r="AA11" i="2906"/>
  <c r="AB11" i="2906" s="1"/>
  <c r="AU34" i="2905"/>
  <c r="AV34" i="2905" s="1"/>
  <c r="AP34" i="2905"/>
  <c r="AQ34" i="2905" s="1"/>
  <c r="AF9" i="2905"/>
  <c r="AG9" i="2905" s="1"/>
  <c r="V17" i="2905"/>
  <c r="W17" i="2905" s="1"/>
  <c r="AU16" i="2904"/>
  <c r="AV16" i="2904" s="1"/>
  <c r="AA36" i="2907"/>
  <c r="AB36" i="2907" s="1"/>
  <c r="AA16" i="2907"/>
  <c r="AB16" i="2907" s="1"/>
  <c r="AA32" i="2907"/>
  <c r="AB32" i="2907" s="1"/>
  <c r="AA22" i="2907"/>
  <c r="AB22" i="2907" s="1"/>
  <c r="AA20" i="2907"/>
  <c r="AB20" i="2907" s="1"/>
  <c r="AA33" i="2907"/>
  <c r="AB33" i="2907" s="1"/>
  <c r="AU31" i="2906"/>
  <c r="AV31" i="2906" s="1"/>
  <c r="AU11" i="2906"/>
  <c r="AV11" i="2906" s="1"/>
  <c r="AA22" i="2906"/>
  <c r="AB22" i="2906" s="1"/>
  <c r="AP18" i="2905"/>
  <c r="AQ18" i="2905" s="1"/>
  <c r="AF35" i="2905"/>
  <c r="AG35" i="2905" s="1"/>
  <c r="V35" i="2905"/>
  <c r="W35" i="2905" s="1"/>
  <c r="P37" i="2905"/>
  <c r="Q37" i="2905" s="1"/>
  <c r="P21" i="2905"/>
  <c r="Q21" i="2905" s="1"/>
  <c r="P9" i="2905"/>
  <c r="Q9" i="2905" s="1"/>
  <c r="AP38" i="2904"/>
  <c r="AQ38" i="2904" s="1"/>
  <c r="V13" i="2904"/>
  <c r="W13" i="2904" s="1"/>
  <c r="V18" i="2906"/>
  <c r="W18" i="2906" s="1"/>
  <c r="V23" i="2906"/>
  <c r="W23" i="2906" s="1"/>
  <c r="AU28" i="2905"/>
  <c r="AV28" i="2905" s="1"/>
  <c r="AP33" i="2905"/>
  <c r="AQ33" i="2905" s="1"/>
  <c r="AP9" i="2905"/>
  <c r="AQ9" i="2905" s="1"/>
  <c r="AK14" i="2905"/>
  <c r="AL14" i="2905" s="1"/>
  <c r="AK23" i="2905"/>
  <c r="AL23" i="2905" s="1"/>
  <c r="AF29" i="2905"/>
  <c r="AG29" i="2905" s="1"/>
  <c r="V23" i="2905"/>
  <c r="W23" i="2905" s="1"/>
  <c r="P20" i="2905"/>
  <c r="Q20" i="2905" s="1"/>
  <c r="AP16" i="2904"/>
  <c r="AQ16" i="2904" s="1"/>
  <c r="V17" i="2904"/>
  <c r="W17" i="2904" s="1"/>
  <c r="AU16" i="2902"/>
  <c r="AV16" i="2902" s="1"/>
  <c r="AK12" i="2902"/>
  <c r="AL12" i="2902" s="1"/>
  <c r="AK26" i="2902"/>
  <c r="AL26" i="2902" s="1"/>
  <c r="V36" i="2902"/>
  <c r="W36" i="2902" s="1"/>
  <c r="V28" i="2902"/>
  <c r="W28" i="2902" s="1"/>
  <c r="V15" i="2902"/>
  <c r="W15" i="2902" s="1"/>
  <c r="V22" i="2902"/>
  <c r="W22" i="2902" s="1"/>
  <c r="V14" i="2902"/>
  <c r="W14" i="2902" s="1"/>
  <c r="V7" i="2902"/>
  <c r="V23" i="2902"/>
  <c r="W23" i="2902" s="1"/>
  <c r="V31" i="2902"/>
  <c r="W31" i="2902" s="1"/>
  <c r="AU7" i="2901"/>
  <c r="AA7" i="2901"/>
  <c r="AU26" i="2906"/>
  <c r="AV26" i="2906" s="1"/>
  <c r="AP23" i="2905"/>
  <c r="AQ23" i="2905" s="1"/>
  <c r="AP24" i="2905"/>
  <c r="AQ24" i="2905" s="1"/>
  <c r="AF23" i="2905"/>
  <c r="AG23" i="2905" s="1"/>
  <c r="V30" i="2905"/>
  <c r="W30" i="2905" s="1"/>
  <c r="AU31" i="2904"/>
  <c r="AV31" i="2904" s="1"/>
  <c r="AP18" i="2904"/>
  <c r="AQ18" i="2904" s="1"/>
  <c r="AA19" i="2904"/>
  <c r="AB19" i="2904" s="1"/>
  <c r="AP23" i="2903"/>
  <c r="AQ23" i="2903" s="1"/>
  <c r="AP15" i="2903"/>
  <c r="AQ15" i="2903" s="1"/>
  <c r="AP7" i="2903"/>
  <c r="AP28" i="2903"/>
  <c r="AQ28" i="2903" s="1"/>
  <c r="AP11" i="2903"/>
  <c r="AQ11" i="2903" s="1"/>
  <c r="AP33" i="2903"/>
  <c r="AQ33" i="2903" s="1"/>
  <c r="AP16" i="2903"/>
  <c r="AQ16" i="2903" s="1"/>
  <c r="AP24" i="2903"/>
  <c r="AQ24" i="2903" s="1"/>
  <c r="AP19" i="2903"/>
  <c r="AQ19" i="2903" s="1"/>
  <c r="AP36" i="2903"/>
  <c r="AQ36" i="2903" s="1"/>
  <c r="AP8" i="2903"/>
  <c r="AQ8" i="2903" s="1"/>
  <c r="AF23" i="2903"/>
  <c r="AG23" i="2903" s="1"/>
  <c r="AF15" i="2903"/>
  <c r="AG15" i="2903" s="1"/>
  <c r="AF7" i="2903"/>
  <c r="AF24" i="2903"/>
  <c r="AG24" i="2903" s="1"/>
  <c r="AF8" i="2903"/>
  <c r="AG8" i="2903" s="1"/>
  <c r="AF28" i="2903"/>
  <c r="AG28" i="2903" s="1"/>
  <c r="AF11" i="2903"/>
  <c r="AG11" i="2903" s="1"/>
  <c r="AF36" i="2903"/>
  <c r="AG36" i="2903" s="1"/>
  <c r="AF33" i="2903"/>
  <c r="AG33" i="2903" s="1"/>
  <c r="AF19" i="2903"/>
  <c r="AG19" i="2903" s="1"/>
  <c r="AF16" i="2903"/>
  <c r="AG16" i="2903" s="1"/>
  <c r="V23" i="2903"/>
  <c r="W23" i="2903" s="1"/>
  <c r="V15" i="2903"/>
  <c r="W15" i="2903" s="1"/>
  <c r="V7" i="2903"/>
  <c r="V36" i="2903"/>
  <c r="W36" i="2903" s="1"/>
  <c r="V19" i="2903"/>
  <c r="W19" i="2903" s="1"/>
  <c r="V24" i="2903"/>
  <c r="W24" i="2903" s="1"/>
  <c r="V8" i="2903"/>
  <c r="W8" i="2903" s="1"/>
  <c r="V11" i="2903"/>
  <c r="W11" i="2903" s="1"/>
  <c r="V33" i="2903"/>
  <c r="W33" i="2903" s="1"/>
  <c r="V28" i="2903"/>
  <c r="W28" i="2903" s="1"/>
  <c r="V16" i="2903"/>
  <c r="W16" i="2903" s="1"/>
  <c r="P35" i="2903"/>
  <c r="Q35" i="2903" s="1"/>
  <c r="P31" i="2903"/>
  <c r="Q31" i="2903" s="1"/>
  <c r="P27" i="2903"/>
  <c r="Q27" i="2903" s="1"/>
  <c r="P23" i="2903"/>
  <c r="Q23" i="2903" s="1"/>
  <c r="P19" i="2903"/>
  <c r="Q19" i="2903" s="1"/>
  <c r="P15" i="2903"/>
  <c r="Q15" i="2903" s="1"/>
  <c r="P11" i="2903"/>
  <c r="Q11" i="2903" s="1"/>
  <c r="P7" i="2903"/>
  <c r="P38" i="2903"/>
  <c r="Q38" i="2903" s="1"/>
  <c r="P30" i="2903"/>
  <c r="Q30" i="2903" s="1"/>
  <c r="P22" i="2903"/>
  <c r="Q22" i="2903" s="1"/>
  <c r="P14" i="2903"/>
  <c r="Q14" i="2903" s="1"/>
  <c r="P26" i="2903"/>
  <c r="Q26" i="2903" s="1"/>
  <c r="P10" i="2903"/>
  <c r="Q10" i="2903" s="1"/>
  <c r="P18" i="2903"/>
  <c r="Q18" i="2903" s="1"/>
  <c r="P34" i="2903"/>
  <c r="Q34" i="2903" s="1"/>
  <c r="AP12" i="2902"/>
  <c r="AQ12" i="2902" s="1"/>
  <c r="AP26" i="2902"/>
  <c r="AQ26" i="2902" s="1"/>
  <c r="AA31" i="2902"/>
  <c r="AB31" i="2902" s="1"/>
  <c r="AA23" i="2902"/>
  <c r="AB23" i="2902" s="1"/>
  <c r="AA7" i="2902"/>
  <c r="AA27" i="2902"/>
  <c r="AB27" i="2902" s="1"/>
  <c r="AA15" i="2902"/>
  <c r="AB15" i="2902" s="1"/>
  <c r="AA35" i="2902"/>
  <c r="AB35" i="2902" s="1"/>
  <c r="AA18" i="2902"/>
  <c r="AB18" i="2902" s="1"/>
  <c r="AA32" i="2902"/>
  <c r="AB32" i="2902" s="1"/>
  <c r="V34" i="2902"/>
  <c r="W34" i="2902" s="1"/>
  <c r="P33" i="2902"/>
  <c r="Q33" i="2902" s="1"/>
  <c r="P17" i="2902"/>
  <c r="Q17" i="2902" s="1"/>
  <c r="AK37" i="2901"/>
  <c r="AL37" i="2901" s="1"/>
  <c r="AP28" i="2905"/>
  <c r="AQ28" i="2905" s="1"/>
  <c r="AU29" i="2904"/>
  <c r="AV29" i="2904" s="1"/>
  <c r="AK28" i="2904"/>
  <c r="AL28" i="2904" s="1"/>
  <c r="AK22" i="2904"/>
  <c r="AL22" i="2904" s="1"/>
  <c r="AK36" i="2904"/>
  <c r="AL36" i="2904" s="1"/>
  <c r="AK14" i="2904"/>
  <c r="AL14" i="2904" s="1"/>
  <c r="AK19" i="2904"/>
  <c r="AL19" i="2904" s="1"/>
  <c r="AK31" i="2904"/>
  <c r="AL31" i="2904" s="1"/>
  <c r="V27" i="2904"/>
  <c r="W27" i="2904" s="1"/>
  <c r="V7" i="2904"/>
  <c r="AF29" i="2903"/>
  <c r="AG29" i="2903" s="1"/>
  <c r="P20" i="2903"/>
  <c r="Q20" i="2903" s="1"/>
  <c r="AP16" i="2902"/>
  <c r="AQ16" i="2902" s="1"/>
  <c r="AP11" i="2902"/>
  <c r="AQ11" i="2902" s="1"/>
  <c r="AK17" i="2902"/>
  <c r="AL17" i="2902" s="1"/>
  <c r="V35" i="2902"/>
  <c r="W35" i="2902" s="1"/>
  <c r="P38" i="2902"/>
  <c r="Q38" i="2902" s="1"/>
  <c r="AU27" i="2901"/>
  <c r="AV27" i="2901" s="1"/>
  <c r="AU20" i="2901"/>
  <c r="AV20" i="2901" s="1"/>
  <c r="AA36" i="2901"/>
  <c r="AB36" i="2901" s="1"/>
  <c r="AA16" i="2901"/>
  <c r="AB16" i="2901" s="1"/>
  <c r="AP14" i="2905"/>
  <c r="AQ14" i="2905" s="1"/>
  <c r="AF30" i="2905"/>
  <c r="AG30" i="2905" s="1"/>
  <c r="AF14" i="2905"/>
  <c r="AG14" i="2905" s="1"/>
  <c r="V29" i="2905"/>
  <c r="W29" i="2905" s="1"/>
  <c r="AU38" i="2904"/>
  <c r="AV38" i="2904" s="1"/>
  <c r="AU22" i="2904"/>
  <c r="AV22" i="2904" s="1"/>
  <c r="AA20" i="2904"/>
  <c r="AB20" i="2904" s="1"/>
  <c r="AP38" i="2903"/>
  <c r="AQ38" i="2903" s="1"/>
  <c r="AK30" i="2903"/>
  <c r="AL30" i="2903" s="1"/>
  <c r="AK24" i="2903"/>
  <c r="AL24" i="2903" s="1"/>
  <c r="V29" i="2903"/>
  <c r="W29" i="2903" s="1"/>
  <c r="AU20" i="2902"/>
  <c r="AV20" i="2902" s="1"/>
  <c r="AU13" i="2902"/>
  <c r="AV13" i="2902" s="1"/>
  <c r="AK18" i="2902"/>
  <c r="AL18" i="2902" s="1"/>
  <c r="AA20" i="2902"/>
  <c r="AB20" i="2902" s="1"/>
  <c r="AA13" i="2902"/>
  <c r="AB13" i="2902" s="1"/>
  <c r="P15" i="2902"/>
  <c r="Q15" i="2902" s="1"/>
  <c r="AU8" i="2901"/>
  <c r="AV8" i="2901" s="1"/>
  <c r="AU21" i="2901"/>
  <c r="AV21" i="2901" s="1"/>
  <c r="AP7" i="2901"/>
  <c r="AP16" i="2901"/>
  <c r="AQ16" i="2901" s="1"/>
  <c r="AA31" i="2901"/>
  <c r="AB31" i="2901" s="1"/>
  <c r="AA9" i="2901"/>
  <c r="AB9" i="2901" s="1"/>
  <c r="P18" i="2908"/>
  <c r="Q18" i="2908" s="1"/>
  <c r="V36" i="2906"/>
  <c r="W36" i="2906" s="1"/>
  <c r="V20" i="2906"/>
  <c r="W20" i="2906" s="1"/>
  <c r="AU22" i="2905"/>
  <c r="AV22" i="2905" s="1"/>
  <c r="AK36" i="2905"/>
  <c r="AL36" i="2905" s="1"/>
  <c r="AK20" i="2905"/>
  <c r="AL20" i="2905" s="1"/>
  <c r="V28" i="2904"/>
  <c r="W28" i="2904" s="1"/>
  <c r="P36" i="2904"/>
  <c r="Q36" i="2904" s="1"/>
  <c r="P28" i="2904"/>
  <c r="Q28" i="2904" s="1"/>
  <c r="P20" i="2904"/>
  <c r="Q20" i="2904" s="1"/>
  <c r="P12" i="2904"/>
  <c r="Q12" i="2904" s="1"/>
  <c r="P38" i="2904"/>
  <c r="Q38" i="2904" s="1"/>
  <c r="P27" i="2904"/>
  <c r="Q27" i="2904" s="1"/>
  <c r="P22" i="2904"/>
  <c r="Q22" i="2904" s="1"/>
  <c r="P11" i="2904"/>
  <c r="Q11" i="2904" s="1"/>
  <c r="P24" i="2904"/>
  <c r="Q24" i="2904" s="1"/>
  <c r="P8" i="2904"/>
  <c r="Q8" i="2904" s="1"/>
  <c r="P19" i="2904"/>
  <c r="Q19" i="2904" s="1"/>
  <c r="P16" i="2904"/>
  <c r="Q16" i="2904" s="1"/>
  <c r="P14" i="2904"/>
  <c r="Q14" i="2904" s="1"/>
  <c r="P30" i="2904"/>
  <c r="Q30" i="2904" s="1"/>
  <c r="P35" i="2904"/>
  <c r="Q35" i="2904" s="1"/>
  <c r="P32" i="2904"/>
  <c r="Q32" i="2904" s="1"/>
  <c r="AK18" i="2903"/>
  <c r="AL18" i="2903" s="1"/>
  <c r="V13" i="2903"/>
  <c r="W13" i="2903" s="1"/>
  <c r="V22" i="2903"/>
  <c r="W22" i="2903" s="1"/>
  <c r="P8" i="2903"/>
  <c r="Q8" i="2903" s="1"/>
  <c r="V32" i="2902"/>
  <c r="W32" i="2902" s="1"/>
  <c r="AU24" i="2901"/>
  <c r="AV24" i="2901" s="1"/>
  <c r="AG7" i="2901"/>
  <c r="AA14" i="2901"/>
  <c r="AB14" i="2901" s="1"/>
  <c r="P12" i="2901"/>
  <c r="Q12" i="2901" s="1"/>
  <c r="AA36" i="2900"/>
  <c r="AB36" i="2900" s="1"/>
  <c r="AA28" i="2900"/>
  <c r="AB28" i="2900" s="1"/>
  <c r="AA32" i="2900"/>
  <c r="AB32" i="2900" s="1"/>
  <c r="AA20" i="2900"/>
  <c r="AB20" i="2900" s="1"/>
  <c r="AA8" i="2900"/>
  <c r="AB8" i="2900" s="1"/>
  <c r="AA16" i="2900"/>
  <c r="AB16" i="2900" s="1"/>
  <c r="AA7" i="2900"/>
  <c r="AA24" i="2900"/>
  <c r="AB24" i="2900" s="1"/>
  <c r="AA23" i="2900"/>
  <c r="AB23" i="2900" s="1"/>
  <c r="AA37" i="2900"/>
  <c r="AB37" i="2900" s="1"/>
  <c r="AA15" i="2900"/>
  <c r="AB15" i="2900" s="1"/>
  <c r="AA33" i="2900"/>
  <c r="AB33" i="2900" s="1"/>
  <c r="AA12" i="2900"/>
  <c r="AB12" i="2900" s="1"/>
  <c r="AA31" i="2899"/>
  <c r="AB31" i="2899" s="1"/>
  <c r="AA28" i="2899"/>
  <c r="AB28" i="2899" s="1"/>
  <c r="AA19" i="2899"/>
  <c r="AB19" i="2899" s="1"/>
  <c r="AA11" i="2899"/>
  <c r="AB11" i="2899" s="1"/>
  <c r="AA35" i="2899"/>
  <c r="AB35" i="2899" s="1"/>
  <c r="AA18" i="2899"/>
  <c r="AB18" i="2899" s="1"/>
  <c r="AA32" i="2899"/>
  <c r="AB32" i="2899" s="1"/>
  <c r="AA15" i="2899"/>
  <c r="AB15" i="2899" s="1"/>
  <c r="AA23" i="2899"/>
  <c r="AB23" i="2899" s="1"/>
  <c r="AA7" i="2899"/>
  <c r="AA10" i="2899"/>
  <c r="AB10" i="2899" s="1"/>
  <c r="AA27" i="2899"/>
  <c r="AB27" i="2899" s="1"/>
  <c r="AU7" i="2898"/>
  <c r="P15" i="2898"/>
  <c r="Q15" i="2898" s="1"/>
  <c r="P38" i="2907"/>
  <c r="Q38" i="2907" s="1"/>
  <c r="P34" i="2907"/>
  <c r="Q34" i="2907" s="1"/>
  <c r="P30" i="2907"/>
  <c r="Q30" i="2907" s="1"/>
  <c r="P26" i="2907"/>
  <c r="Q26" i="2907" s="1"/>
  <c r="P22" i="2907"/>
  <c r="Q22" i="2907" s="1"/>
  <c r="P18" i="2907"/>
  <c r="Q18" i="2907" s="1"/>
  <c r="P14" i="2907"/>
  <c r="Q14" i="2907" s="1"/>
  <c r="P10" i="2907"/>
  <c r="Q10" i="2907" s="1"/>
  <c r="P36" i="2907"/>
  <c r="Q36" i="2907" s="1"/>
  <c r="P32" i="2907"/>
  <c r="Q32" i="2907" s="1"/>
  <c r="P37" i="2907"/>
  <c r="Q37" i="2907" s="1"/>
  <c r="P29" i="2907"/>
  <c r="Q29" i="2907" s="1"/>
  <c r="P21" i="2907"/>
  <c r="Q21" i="2907" s="1"/>
  <c r="P13" i="2907"/>
  <c r="Q13" i="2907" s="1"/>
  <c r="P33" i="2907"/>
  <c r="Q33" i="2907" s="1"/>
  <c r="P17" i="2907"/>
  <c r="Q17" i="2907" s="1"/>
  <c r="P25" i="2907"/>
  <c r="Q25" i="2907" s="1"/>
  <c r="P9" i="2907"/>
  <c r="Q9" i="2907" s="1"/>
  <c r="AK35" i="2906"/>
  <c r="AL35" i="2906" s="1"/>
  <c r="AK19" i="2906"/>
  <c r="AL19" i="2906" s="1"/>
  <c r="AK7" i="2906"/>
  <c r="AU19" i="2905"/>
  <c r="AV19" i="2905" s="1"/>
  <c r="AA12" i="2904"/>
  <c r="AB12" i="2904" s="1"/>
  <c r="AA26" i="2904"/>
  <c r="AB26" i="2904" s="1"/>
  <c r="V31" i="2904"/>
  <c r="W31" i="2904" s="1"/>
  <c r="AP20" i="2903"/>
  <c r="AQ20" i="2903" s="1"/>
  <c r="AU19" i="2902"/>
  <c r="AV19" i="2902" s="1"/>
  <c r="AF18" i="2902"/>
  <c r="AG18" i="2902" s="1"/>
  <c r="AA30" i="2902"/>
  <c r="AB30" i="2902" s="1"/>
  <c r="AA10" i="2902"/>
  <c r="AB10" i="2902" s="1"/>
  <c r="P11" i="2902"/>
  <c r="Q11" i="2902" s="1"/>
  <c r="AU30" i="2901"/>
  <c r="AV30" i="2901" s="1"/>
  <c r="AU10" i="2901"/>
  <c r="AV10" i="2901" s="1"/>
  <c r="AA24" i="2901"/>
  <c r="AB24" i="2901" s="1"/>
  <c r="P28" i="2901"/>
  <c r="Q28" i="2901" s="1"/>
  <c r="AP17" i="2900"/>
  <c r="AQ17" i="2900" s="1"/>
  <c r="AP23" i="2900"/>
  <c r="AQ23" i="2900" s="1"/>
  <c r="AK36" i="2900"/>
  <c r="AL36" i="2900" s="1"/>
  <c r="AK28" i="2900"/>
  <c r="AL28" i="2900" s="1"/>
  <c r="AK12" i="2900"/>
  <c r="AL12" i="2900" s="1"/>
  <c r="AK32" i="2900"/>
  <c r="AL32" i="2900" s="1"/>
  <c r="AK20" i="2900"/>
  <c r="AL20" i="2900" s="1"/>
  <c r="AK8" i="2900"/>
  <c r="AL8" i="2900" s="1"/>
  <c r="AK24" i="2900"/>
  <c r="AL24" i="2900" s="1"/>
  <c r="AK16" i="2900"/>
  <c r="AL16" i="2900" s="1"/>
  <c r="AK37" i="2900"/>
  <c r="AL37" i="2900" s="1"/>
  <c r="AK15" i="2900"/>
  <c r="AL15" i="2900" s="1"/>
  <c r="AK7" i="2900"/>
  <c r="AA22" i="2900"/>
  <c r="AB22" i="2900" s="1"/>
  <c r="P21" i="2900"/>
  <c r="Q21" i="2900" s="1"/>
  <c r="AU16" i="2899"/>
  <c r="AV16" i="2899" s="1"/>
  <c r="AP30" i="2899"/>
  <c r="AQ30" i="2899" s="1"/>
  <c r="AF33" i="2899"/>
  <c r="AG33" i="2899" s="1"/>
  <c r="AA16" i="2899"/>
  <c r="AB16" i="2899" s="1"/>
  <c r="V30" i="2899"/>
  <c r="W30" i="2899" s="1"/>
  <c r="AU11" i="2898"/>
  <c r="AV11" i="2898" s="1"/>
  <c r="P36" i="2897"/>
  <c r="Q36" i="2897" s="1"/>
  <c r="AP17" i="2906"/>
  <c r="AQ17" i="2906" s="1"/>
  <c r="AP9" i="2906"/>
  <c r="AQ9" i="2906" s="1"/>
  <c r="AP29" i="2906"/>
  <c r="AQ29" i="2906" s="1"/>
  <c r="AP37" i="2906"/>
  <c r="AQ37" i="2906" s="1"/>
  <c r="AP13" i="2906"/>
  <c r="AQ13" i="2906" s="1"/>
  <c r="AP33" i="2906"/>
  <c r="AQ33" i="2906" s="1"/>
  <c r="AP30" i="2906"/>
  <c r="AQ30" i="2906" s="1"/>
  <c r="AP21" i="2906"/>
  <c r="AQ21" i="2906" s="1"/>
  <c r="AP28" i="2906"/>
  <c r="AQ28" i="2906" s="1"/>
  <c r="AP12" i="2906"/>
  <c r="AQ12" i="2906" s="1"/>
  <c r="V21" i="2905"/>
  <c r="W21" i="2905" s="1"/>
  <c r="V38" i="2904"/>
  <c r="W38" i="2904" s="1"/>
  <c r="V22" i="2904"/>
  <c r="W22" i="2904" s="1"/>
  <c r="AF38" i="2903"/>
  <c r="AG38" i="2903" s="1"/>
  <c r="AF22" i="2903"/>
  <c r="AG22" i="2903" s="1"/>
  <c r="AA30" i="2903"/>
  <c r="AB30" i="2903" s="1"/>
  <c r="AA28" i="2903"/>
  <c r="AB28" i="2903" s="1"/>
  <c r="AA8" i="2903"/>
  <c r="AB8" i="2903" s="1"/>
  <c r="V29" i="2902"/>
  <c r="W29" i="2902" s="1"/>
  <c r="P35" i="2902"/>
  <c r="Q35" i="2902" s="1"/>
  <c r="AP23" i="2901"/>
  <c r="AQ23" i="2901" s="1"/>
  <c r="AP29" i="2901"/>
  <c r="AQ29" i="2901" s="1"/>
  <c r="AP9" i="2901"/>
  <c r="AQ9" i="2901" s="1"/>
  <c r="AP9" i="2900"/>
  <c r="AQ9" i="2900" s="1"/>
  <c r="AF30" i="2900"/>
  <c r="AG30" i="2900" s="1"/>
  <c r="AA9" i="2900"/>
  <c r="AB9" i="2900" s="1"/>
  <c r="AU8" i="2899"/>
  <c r="AV8" i="2899" s="1"/>
  <c r="AU17" i="2899"/>
  <c r="AV17" i="2899" s="1"/>
  <c r="AF29" i="2899"/>
  <c r="AG29" i="2899" s="1"/>
  <c r="V29" i="2899"/>
  <c r="W29" i="2899" s="1"/>
  <c r="AP27" i="2898"/>
  <c r="AQ27" i="2898" s="1"/>
  <c r="AP29" i="2898"/>
  <c r="AQ29" i="2898" s="1"/>
  <c r="AF7" i="2898"/>
  <c r="P11" i="2898"/>
  <c r="Q11" i="2898" s="1"/>
  <c r="AP30" i="2897"/>
  <c r="AQ30" i="2897" s="1"/>
  <c r="AK22" i="2897"/>
  <c r="AL22" i="2897" s="1"/>
  <c r="AK7" i="2897"/>
  <c r="AK24" i="2896"/>
  <c r="AL24" i="2896" s="1"/>
  <c r="AA20" i="2896"/>
  <c r="AB20" i="2896" s="1"/>
  <c r="AA30" i="2896"/>
  <c r="AB30" i="2896" s="1"/>
  <c r="AP32" i="2895"/>
  <c r="AQ32" i="2895" s="1"/>
  <c r="AP37" i="2895"/>
  <c r="AQ37" i="2895" s="1"/>
  <c r="AK23" i="2895"/>
  <c r="AL23" i="2895" s="1"/>
  <c r="AA11" i="2895"/>
  <c r="AB11" i="2895" s="1"/>
  <c r="V8" i="2895"/>
  <c r="W8" i="2895" s="1"/>
  <c r="AU18" i="2894"/>
  <c r="AV18" i="2894" s="1"/>
  <c r="AK18" i="2894"/>
  <c r="AL18" i="2894" s="1"/>
  <c r="AA18" i="2894"/>
  <c r="AB18" i="2894" s="1"/>
  <c r="P35" i="2894"/>
  <c r="Q35" i="2894" s="1"/>
  <c r="P19" i="2894"/>
  <c r="Q19" i="2894" s="1"/>
  <c r="AU21" i="2893"/>
  <c r="AV21" i="2893" s="1"/>
  <c r="AK21" i="2893"/>
  <c r="AL21" i="2893" s="1"/>
  <c r="AA21" i="2893"/>
  <c r="AB21" i="2893" s="1"/>
  <c r="AP36" i="2892"/>
  <c r="AQ36" i="2892" s="1"/>
  <c r="AP28" i="2892"/>
  <c r="AQ28" i="2892" s="1"/>
  <c r="AP15" i="2892"/>
  <c r="AQ15" i="2892" s="1"/>
  <c r="AP31" i="2892"/>
  <c r="AQ31" i="2892" s="1"/>
  <c r="AP14" i="2892"/>
  <c r="AQ14" i="2892" s="1"/>
  <c r="AP23" i="2892"/>
  <c r="AQ23" i="2892" s="1"/>
  <c r="AP7" i="2892"/>
  <c r="AP22" i="2892"/>
  <c r="AQ22" i="2892" s="1"/>
  <c r="AA16" i="2892"/>
  <c r="AB16" i="2892" s="1"/>
  <c r="AA34" i="2907"/>
  <c r="AB34" i="2907" s="1"/>
  <c r="AA26" i="2907"/>
  <c r="AB26" i="2907" s="1"/>
  <c r="AP37" i="2904"/>
  <c r="AQ37" i="2904" s="1"/>
  <c r="AP13" i="2904"/>
  <c r="AQ13" i="2904" s="1"/>
  <c r="V12" i="2904"/>
  <c r="W12" i="2904" s="1"/>
  <c r="AU13" i="2903"/>
  <c r="AV13" i="2903" s="1"/>
  <c r="AU9" i="2903"/>
  <c r="AV9" i="2903" s="1"/>
  <c r="AP10" i="2902"/>
  <c r="AQ10" i="2902" s="1"/>
  <c r="AF12" i="2902"/>
  <c r="AG12" i="2902" s="1"/>
  <c r="AA33" i="2902"/>
  <c r="AB33" i="2902" s="1"/>
  <c r="AK36" i="2901"/>
  <c r="AL36" i="2901" s="1"/>
  <c r="AK16" i="2901"/>
  <c r="AL16" i="2901" s="1"/>
  <c r="AP24" i="2899"/>
  <c r="AQ24" i="2899" s="1"/>
  <c r="AA34" i="2899"/>
  <c r="AB34" i="2899" s="1"/>
  <c r="AA14" i="2899"/>
  <c r="AB14" i="2899" s="1"/>
  <c r="V21" i="2899"/>
  <c r="W21" i="2899" s="1"/>
  <c r="AU8" i="2898"/>
  <c r="AV8" i="2898" s="1"/>
  <c r="AU21" i="2898"/>
  <c r="AV21" i="2898" s="1"/>
  <c r="AP7" i="2898"/>
  <c r="AP16" i="2898"/>
  <c r="AQ16" i="2898" s="1"/>
  <c r="AF19" i="2898"/>
  <c r="AG19" i="2898" s="1"/>
  <c r="P13" i="2898"/>
  <c r="Q13" i="2898" s="1"/>
  <c r="AK21" i="2897"/>
  <c r="AL21" i="2897" s="1"/>
  <c r="P17" i="2897"/>
  <c r="Q17" i="2897" s="1"/>
  <c r="AF38" i="2896"/>
  <c r="AG38" i="2896" s="1"/>
  <c r="AU29" i="2895"/>
  <c r="AV29" i="2895" s="1"/>
  <c r="AP7" i="2895"/>
  <c r="AA33" i="2895"/>
  <c r="AB33" i="2895" s="1"/>
  <c r="V15" i="2895"/>
  <c r="W15" i="2895" s="1"/>
  <c r="P30" i="2895"/>
  <c r="Q30" i="2895" s="1"/>
  <c r="P14" i="2895"/>
  <c r="Q14" i="2895" s="1"/>
  <c r="AU28" i="2894"/>
  <c r="AV28" i="2894" s="1"/>
  <c r="AA36" i="2894"/>
  <c r="AB36" i="2894" s="1"/>
  <c r="AP31" i="2893"/>
  <c r="AQ31" i="2893" s="1"/>
  <c r="AF31" i="2893"/>
  <c r="AG31" i="2893" s="1"/>
  <c r="V31" i="2893"/>
  <c r="W31" i="2893" s="1"/>
  <c r="AP20" i="2892"/>
  <c r="AQ20" i="2892" s="1"/>
  <c r="AP30" i="2892"/>
  <c r="AQ30" i="2892" s="1"/>
  <c r="V38" i="2892"/>
  <c r="W38" i="2892" s="1"/>
  <c r="AP32" i="2904"/>
  <c r="AQ32" i="2904" s="1"/>
  <c r="AP34" i="2903"/>
  <c r="AQ34" i="2903" s="1"/>
  <c r="AU12" i="2902"/>
  <c r="AV12" i="2902" s="1"/>
  <c r="AK14" i="2901"/>
  <c r="AL14" i="2901" s="1"/>
  <c r="AF33" i="2900"/>
  <c r="AG33" i="2900" s="1"/>
  <c r="AP23" i="2898"/>
  <c r="AQ23" i="2898" s="1"/>
  <c r="AF34" i="2898"/>
  <c r="AG34" i="2898" s="1"/>
  <c r="AA33" i="2898"/>
  <c r="AB33" i="2898" s="1"/>
  <c r="AA21" i="2898"/>
  <c r="AB21" i="2898" s="1"/>
  <c r="AA9" i="2898"/>
  <c r="AB9" i="2898" s="1"/>
  <c r="AA30" i="2898"/>
  <c r="AB30" i="2898" s="1"/>
  <c r="AA18" i="2898"/>
  <c r="AB18" i="2898" s="1"/>
  <c r="AA37" i="2898"/>
  <c r="AB37" i="2898" s="1"/>
  <c r="AA14" i="2898"/>
  <c r="AB14" i="2898" s="1"/>
  <c r="AA26" i="2898"/>
  <c r="AB26" i="2898" s="1"/>
  <c r="AA35" i="2898"/>
  <c r="AB35" i="2898" s="1"/>
  <c r="AA13" i="2898"/>
  <c r="AB13" i="2898" s="1"/>
  <c r="AA24" i="2898"/>
  <c r="AB24" i="2898" s="1"/>
  <c r="V34" i="2898"/>
  <c r="W34" i="2898" s="1"/>
  <c r="V22" i="2898"/>
  <c r="W22" i="2898" s="1"/>
  <c r="V8" i="2898"/>
  <c r="W8" i="2898" s="1"/>
  <c r="V29" i="2898"/>
  <c r="W29" i="2898" s="1"/>
  <c r="V18" i="2898"/>
  <c r="W18" i="2898" s="1"/>
  <c r="V17" i="2898"/>
  <c r="W17" i="2898" s="1"/>
  <c r="AP32" i="2897"/>
  <c r="AQ32" i="2897" s="1"/>
  <c r="AP8" i="2897"/>
  <c r="AQ8" i="2897" s="1"/>
  <c r="AK11" i="2897"/>
  <c r="AL11" i="2897" s="1"/>
  <c r="AP32" i="2896"/>
  <c r="AQ32" i="2896" s="1"/>
  <c r="AP28" i="2896"/>
  <c r="AQ28" i="2896" s="1"/>
  <c r="AP11" i="2896"/>
  <c r="AQ11" i="2896" s="1"/>
  <c r="AP35" i="2896"/>
  <c r="AQ35" i="2896" s="1"/>
  <c r="AP10" i="2896"/>
  <c r="AQ10" i="2896" s="1"/>
  <c r="AP27" i="2896"/>
  <c r="AQ27" i="2896" s="1"/>
  <c r="AK21" i="2896"/>
  <c r="AL21" i="2896" s="1"/>
  <c r="AA13" i="2896"/>
  <c r="AB13" i="2896" s="1"/>
  <c r="V32" i="2896"/>
  <c r="W32" i="2896" s="1"/>
  <c r="V11" i="2896"/>
  <c r="W11" i="2896" s="1"/>
  <c r="V35" i="2896"/>
  <c r="W35" i="2896" s="1"/>
  <c r="V28" i="2896"/>
  <c r="W28" i="2896" s="1"/>
  <c r="V27" i="2896"/>
  <c r="W27" i="2896" s="1"/>
  <c r="V10" i="2896"/>
  <c r="W10" i="2896" s="1"/>
  <c r="AU24" i="2895"/>
  <c r="AV24" i="2895" s="1"/>
  <c r="AP13" i="2895"/>
  <c r="AQ13" i="2895" s="1"/>
  <c r="AF34" i="2895"/>
  <c r="AG34" i="2895" s="1"/>
  <c r="AA32" i="2895"/>
  <c r="AB32" i="2895" s="1"/>
  <c r="V21" i="2895"/>
  <c r="W21" i="2895" s="1"/>
  <c r="P20" i="2895"/>
  <c r="Q20" i="2895" s="1"/>
  <c r="AU23" i="2894"/>
  <c r="AV23" i="2894" s="1"/>
  <c r="AP31" i="2894"/>
  <c r="AQ31" i="2894" s="1"/>
  <c r="AP17" i="2894"/>
  <c r="AQ17" i="2894" s="1"/>
  <c r="AF18" i="2894"/>
  <c r="AG18" i="2894" s="1"/>
  <c r="AF28" i="2894"/>
  <c r="AG28" i="2894" s="1"/>
  <c r="AA33" i="2894"/>
  <c r="AB33" i="2894" s="1"/>
  <c r="AU36" i="2893"/>
  <c r="AV36" i="2893" s="1"/>
  <c r="AU8" i="2893"/>
  <c r="AV8" i="2893" s="1"/>
  <c r="AK35" i="2893"/>
  <c r="AL35" i="2893" s="1"/>
  <c r="AK11" i="2893"/>
  <c r="AL11" i="2893" s="1"/>
  <c r="AF20" i="2893"/>
  <c r="AG20" i="2893" s="1"/>
  <c r="AA26" i="2893"/>
  <c r="AB26" i="2893" s="1"/>
  <c r="AU28" i="2892"/>
  <c r="AV28" i="2892" s="1"/>
  <c r="AP19" i="2892"/>
  <c r="AQ19" i="2892" s="1"/>
  <c r="V35" i="2892"/>
  <c r="W35" i="2892" s="1"/>
  <c r="AU21" i="2891"/>
  <c r="AV21" i="2891" s="1"/>
  <c r="AF7" i="2891"/>
  <c r="V13" i="2891"/>
  <c r="W13" i="2891" s="1"/>
  <c r="AK30" i="2890"/>
  <c r="AL30" i="2890" s="1"/>
  <c r="AA12" i="2890"/>
  <c r="AB12" i="2890" s="1"/>
  <c r="AU23" i="2889"/>
  <c r="AV23" i="2889" s="1"/>
  <c r="AF19" i="2889"/>
  <c r="AG19" i="2889" s="1"/>
  <c r="AA38" i="2889"/>
  <c r="AB38" i="2889" s="1"/>
  <c r="AA30" i="2889"/>
  <c r="AB30" i="2889" s="1"/>
  <c r="AA34" i="2889"/>
  <c r="AB34" i="2889" s="1"/>
  <c r="AA18" i="2889"/>
  <c r="AB18" i="2889" s="1"/>
  <c r="AA10" i="2889"/>
  <c r="AB10" i="2889" s="1"/>
  <c r="AA26" i="2889"/>
  <c r="AB26" i="2889" s="1"/>
  <c r="AA14" i="2889"/>
  <c r="AB14" i="2889" s="1"/>
  <c r="AA22" i="2889"/>
  <c r="AB22" i="2889" s="1"/>
  <c r="AA31" i="2889"/>
  <c r="AB31" i="2889" s="1"/>
  <c r="AU18" i="2888"/>
  <c r="AV18" i="2888" s="1"/>
  <c r="AA32" i="2888"/>
  <c r="AB32" i="2888" s="1"/>
  <c r="AP27" i="2887"/>
  <c r="AQ27" i="2887" s="1"/>
  <c r="AF35" i="2887"/>
  <c r="AG35" i="2887" s="1"/>
  <c r="AA9" i="2887"/>
  <c r="AB9" i="2887" s="1"/>
  <c r="V27" i="2887"/>
  <c r="W27" i="2887" s="1"/>
  <c r="AU22" i="2884"/>
  <c r="AV22" i="2884" s="1"/>
  <c r="AU7" i="2883"/>
  <c r="AP9" i="2904"/>
  <c r="AQ9" i="2904" s="1"/>
  <c r="AU26" i="2903"/>
  <c r="AV26" i="2903" s="1"/>
  <c r="AA33" i="2903"/>
  <c r="AB33" i="2903" s="1"/>
  <c r="AK15" i="2901"/>
  <c r="AL15" i="2901" s="1"/>
  <c r="AF37" i="2900"/>
  <c r="AG37" i="2900" s="1"/>
  <c r="AP17" i="2899"/>
  <c r="AQ17" i="2899" s="1"/>
  <c r="AF9" i="2899"/>
  <c r="AG9" i="2899" s="1"/>
  <c r="V24" i="2899"/>
  <c r="W24" i="2899" s="1"/>
  <c r="P37" i="2897"/>
  <c r="Q37" i="2897" s="1"/>
  <c r="AP17" i="2896"/>
  <c r="AQ17" i="2896" s="1"/>
  <c r="AF24" i="2896"/>
  <c r="AG24" i="2896" s="1"/>
  <c r="V17" i="2896"/>
  <c r="W17" i="2896" s="1"/>
  <c r="AU34" i="2895"/>
  <c r="AV34" i="2895" s="1"/>
  <c r="AP20" i="2895"/>
  <c r="AQ20" i="2895" s="1"/>
  <c r="AK21" i="2895"/>
  <c r="AL21" i="2895" s="1"/>
  <c r="AA23" i="2895"/>
  <c r="AB23" i="2895" s="1"/>
  <c r="AA14" i="2895"/>
  <c r="AB14" i="2895" s="1"/>
  <c r="P24" i="2895"/>
  <c r="Q24" i="2895" s="1"/>
  <c r="AK30" i="2894"/>
  <c r="AL30" i="2894" s="1"/>
  <c r="AU18" i="2893"/>
  <c r="AV18" i="2893" s="1"/>
  <c r="AF30" i="2893"/>
  <c r="AG30" i="2893" s="1"/>
  <c r="AA16" i="2893"/>
  <c r="AB16" i="2893" s="1"/>
  <c r="AP37" i="2892"/>
  <c r="AQ37" i="2892" s="1"/>
  <c r="AA22" i="2892"/>
  <c r="AB22" i="2892" s="1"/>
  <c r="AU30" i="2890"/>
  <c r="AV30" i="2890" s="1"/>
  <c r="AF21" i="2890"/>
  <c r="AG21" i="2890" s="1"/>
  <c r="AP33" i="2889"/>
  <c r="AQ33" i="2889" s="1"/>
  <c r="AF16" i="2889"/>
  <c r="AG16" i="2889" s="1"/>
  <c r="AU31" i="2888"/>
  <c r="AV31" i="2888" s="1"/>
  <c r="AA15" i="2888"/>
  <c r="AB15" i="2888" s="1"/>
  <c r="AA27" i="2887"/>
  <c r="AB27" i="2887" s="1"/>
  <c r="AU16" i="2886"/>
  <c r="AV16" i="2886" s="1"/>
  <c r="AA20" i="2883"/>
  <c r="AB20" i="2883" s="1"/>
  <c r="AA31" i="2883"/>
  <c r="AB31" i="2883" s="1"/>
  <c r="AA8" i="2883"/>
  <c r="AB8" i="2883" s="1"/>
  <c r="AA36" i="2883"/>
  <c r="AB36" i="2883" s="1"/>
  <c r="AA24" i="2883"/>
  <c r="AB24" i="2883" s="1"/>
  <c r="AA19" i="2883"/>
  <c r="AB19" i="2883" s="1"/>
  <c r="AA37" i="2904"/>
  <c r="AB37" i="2904" s="1"/>
  <c r="AA17" i="2904"/>
  <c r="AB17" i="2904" s="1"/>
  <c r="AP33" i="2902"/>
  <c r="AQ33" i="2902" s="1"/>
  <c r="AP13" i="2902"/>
  <c r="AQ13" i="2902" s="1"/>
  <c r="V9" i="2902"/>
  <c r="W9" i="2902" s="1"/>
  <c r="P32" i="2901"/>
  <c r="Q32" i="2901" s="1"/>
  <c r="AP34" i="2900"/>
  <c r="AQ34" i="2900" s="1"/>
  <c r="AP14" i="2900"/>
  <c r="AQ14" i="2900" s="1"/>
  <c r="AU24" i="2899"/>
  <c r="AV24" i="2899" s="1"/>
  <c r="AU30" i="2899"/>
  <c r="AV30" i="2899" s="1"/>
  <c r="AU10" i="2899"/>
  <c r="AV10" i="2899" s="1"/>
  <c r="AK35" i="2899"/>
  <c r="AL35" i="2899" s="1"/>
  <c r="AK27" i="2899"/>
  <c r="AL27" i="2899" s="1"/>
  <c r="AK23" i="2899"/>
  <c r="AL23" i="2899" s="1"/>
  <c r="AK15" i="2899"/>
  <c r="AL15" i="2899" s="1"/>
  <c r="AK7" i="2899"/>
  <c r="AK31" i="2899"/>
  <c r="AL31" i="2899" s="1"/>
  <c r="AK14" i="2899"/>
  <c r="AL14" i="2899" s="1"/>
  <c r="AK11" i="2899"/>
  <c r="AL11" i="2899" s="1"/>
  <c r="AK19" i="2899"/>
  <c r="AL19" i="2899" s="1"/>
  <c r="AK36" i="2899"/>
  <c r="AL36" i="2899" s="1"/>
  <c r="AK22" i="2899"/>
  <c r="AL22" i="2899" s="1"/>
  <c r="P18" i="2899"/>
  <c r="Q18" i="2899" s="1"/>
  <c r="AU28" i="2898"/>
  <c r="AV28" i="2898" s="1"/>
  <c r="AL7" i="2898"/>
  <c r="AK39" i="2898"/>
  <c r="AA22" i="2898"/>
  <c r="AB22" i="2898" s="1"/>
  <c r="V14" i="2898"/>
  <c r="W14" i="2898" s="1"/>
  <c r="AP27" i="2897"/>
  <c r="AQ27" i="2897" s="1"/>
  <c r="AB7" i="2897"/>
  <c r="AB39" i="2897" s="1"/>
  <c r="AB40" i="2897" s="1"/>
  <c r="P14" i="2897"/>
  <c r="Q14" i="2897" s="1"/>
  <c r="AP13" i="2896"/>
  <c r="AQ13" i="2896" s="1"/>
  <c r="AP26" i="2896"/>
  <c r="AQ26" i="2896" s="1"/>
  <c r="AK17" i="2896"/>
  <c r="AL17" i="2896" s="1"/>
  <c r="AF19" i="2896"/>
  <c r="AG19" i="2896" s="1"/>
  <c r="AA33" i="2896"/>
  <c r="AB33" i="2896" s="1"/>
  <c r="V38" i="2896"/>
  <c r="W38" i="2896" s="1"/>
  <c r="V22" i="2896"/>
  <c r="W22" i="2896" s="1"/>
  <c r="AU36" i="2895"/>
  <c r="AV36" i="2895" s="1"/>
  <c r="AK38" i="2895"/>
  <c r="AL38" i="2895" s="1"/>
  <c r="AF37" i="2895"/>
  <c r="AG37" i="2895" s="1"/>
  <c r="AF9" i="2895"/>
  <c r="AG9" i="2895" s="1"/>
  <c r="P27" i="2895"/>
  <c r="Q27" i="2895" s="1"/>
  <c r="AU14" i="2894"/>
  <c r="AV14" i="2894" s="1"/>
  <c r="AP36" i="2894"/>
  <c r="AQ36" i="2894" s="1"/>
  <c r="AP12" i="2894"/>
  <c r="AQ12" i="2894" s="1"/>
  <c r="AK13" i="2894"/>
  <c r="AL13" i="2894" s="1"/>
  <c r="AF27" i="2894"/>
  <c r="AG27" i="2894" s="1"/>
  <c r="P16" i="2894"/>
  <c r="Q16" i="2894" s="1"/>
  <c r="AU17" i="2893"/>
  <c r="AV17" i="2893" s="1"/>
  <c r="AU19" i="2893"/>
  <c r="AV19" i="2893" s="1"/>
  <c r="AP32" i="2893"/>
  <c r="AQ32" i="2893" s="1"/>
  <c r="AK34" i="2893"/>
  <c r="AL34" i="2893" s="1"/>
  <c r="AF37" i="2893"/>
  <c r="AG37" i="2893" s="1"/>
  <c r="V38" i="2893"/>
  <c r="W38" i="2893" s="1"/>
  <c r="AU36" i="2892"/>
  <c r="AV36" i="2892" s="1"/>
  <c r="AP18" i="2892"/>
  <c r="AQ18" i="2892" s="1"/>
  <c r="V24" i="2892"/>
  <c r="W24" i="2892" s="1"/>
  <c r="AU14" i="2891"/>
  <c r="AV14" i="2891" s="1"/>
  <c r="AP31" i="2891"/>
  <c r="AQ31" i="2891" s="1"/>
  <c r="AK14" i="2891"/>
  <c r="AL14" i="2891" s="1"/>
  <c r="AF31" i="2891"/>
  <c r="AG31" i="2891" s="1"/>
  <c r="V31" i="2891"/>
  <c r="W31" i="2891" s="1"/>
  <c r="AK24" i="2890"/>
  <c r="AL24" i="2890" s="1"/>
  <c r="AF12" i="2890"/>
  <c r="AG12" i="2890" s="1"/>
  <c r="Q7" i="2890"/>
  <c r="AP15" i="2889"/>
  <c r="AQ15" i="2889" s="1"/>
  <c r="AK29" i="2889"/>
  <c r="AL29" i="2889" s="1"/>
  <c r="AA32" i="2889"/>
  <c r="AB32" i="2889" s="1"/>
  <c r="AU22" i="2888"/>
  <c r="AV22" i="2888" s="1"/>
  <c r="AA22" i="2888"/>
  <c r="AB22" i="2888" s="1"/>
  <c r="P28" i="2888"/>
  <c r="Q28" i="2888" s="1"/>
  <c r="P12" i="2888"/>
  <c r="Q12" i="2888" s="1"/>
  <c r="AP21" i="2887"/>
  <c r="AQ21" i="2887" s="1"/>
  <c r="AA7" i="2887"/>
  <c r="AU33" i="2886"/>
  <c r="AV33" i="2886" s="1"/>
  <c r="AA13" i="2883"/>
  <c r="AB13" i="2883" s="1"/>
  <c r="AF11" i="2906"/>
  <c r="AG11" i="2906" s="1"/>
  <c r="AK10" i="2904"/>
  <c r="AL10" i="2904" s="1"/>
  <c r="P16" i="2903"/>
  <c r="Q16" i="2903" s="1"/>
  <c r="AP22" i="2900"/>
  <c r="AQ22" i="2900" s="1"/>
  <c r="AP13" i="2899"/>
  <c r="AQ13" i="2899" s="1"/>
  <c r="AF38" i="2899"/>
  <c r="AG38" i="2899" s="1"/>
  <c r="V17" i="2899"/>
  <c r="W17" i="2899" s="1"/>
  <c r="AF11" i="2898"/>
  <c r="AG11" i="2898" s="1"/>
  <c r="AP12" i="2896"/>
  <c r="AQ12" i="2896" s="1"/>
  <c r="AA29" i="2896"/>
  <c r="AB29" i="2896" s="1"/>
  <c r="AU22" i="2895"/>
  <c r="AV22" i="2895" s="1"/>
  <c r="AK33" i="2895"/>
  <c r="AL33" i="2895" s="1"/>
  <c r="AF12" i="2895"/>
  <c r="AG12" i="2895" s="1"/>
  <c r="P16" i="2895"/>
  <c r="Q16" i="2895" s="1"/>
  <c r="AU21" i="2894"/>
  <c r="AV21" i="2894" s="1"/>
  <c r="AP27" i="2894"/>
  <c r="AQ27" i="2894" s="1"/>
  <c r="AA23" i="2894"/>
  <c r="AB23" i="2894" s="1"/>
  <c r="AU10" i="2893"/>
  <c r="AV10" i="2893" s="1"/>
  <c r="AA30" i="2893"/>
  <c r="AB30" i="2893" s="1"/>
  <c r="AU22" i="2892"/>
  <c r="AV22" i="2892" s="1"/>
  <c r="AK28" i="2892"/>
  <c r="AL28" i="2892" s="1"/>
  <c r="AK22" i="2892"/>
  <c r="AL22" i="2892" s="1"/>
  <c r="AK36" i="2892"/>
  <c r="AL36" i="2892" s="1"/>
  <c r="AK31" i="2892"/>
  <c r="AL31" i="2892" s="1"/>
  <c r="AK14" i="2892"/>
  <c r="AL14" i="2892" s="1"/>
  <c r="AA26" i="2892"/>
  <c r="AB26" i="2892" s="1"/>
  <c r="AU13" i="2891"/>
  <c r="AV13" i="2891" s="1"/>
  <c r="AF21" i="2891"/>
  <c r="AG21" i="2891" s="1"/>
  <c r="AU20" i="2890"/>
  <c r="AV20" i="2890" s="1"/>
  <c r="AK17" i="2890"/>
  <c r="AL17" i="2890" s="1"/>
  <c r="AA34" i="2890"/>
  <c r="AB34" i="2890" s="1"/>
  <c r="AU15" i="2889"/>
  <c r="AV15" i="2889" s="1"/>
  <c r="AF11" i="2889"/>
  <c r="AG11" i="2889" s="1"/>
  <c r="V33" i="2889"/>
  <c r="W33" i="2889" s="1"/>
  <c r="Q7" i="2889"/>
  <c r="Q39" i="2889" s="1"/>
  <c r="Q40" i="2889" s="1"/>
  <c r="P39" i="2889"/>
  <c r="AA10" i="2888"/>
  <c r="AB10" i="2888" s="1"/>
  <c r="AU24" i="2887"/>
  <c r="AV24" i="2887" s="1"/>
  <c r="AU16" i="2887"/>
  <c r="AV16" i="2887" s="1"/>
  <c r="AU8" i="2887"/>
  <c r="AV8" i="2887" s="1"/>
  <c r="AU29" i="2887"/>
  <c r="AV29" i="2887" s="1"/>
  <c r="AU20" i="2887"/>
  <c r="AV20" i="2887" s="1"/>
  <c r="AU12" i="2887"/>
  <c r="AV12" i="2887" s="1"/>
  <c r="AU32" i="2887"/>
  <c r="AV32" i="2887" s="1"/>
  <c r="AU19" i="2887"/>
  <c r="AV19" i="2887" s="1"/>
  <c r="AU28" i="2887"/>
  <c r="AV28" i="2887" s="1"/>
  <c r="AU36" i="2887"/>
  <c r="AV36" i="2887" s="1"/>
  <c r="AU11" i="2887"/>
  <c r="AV11" i="2887" s="1"/>
  <c r="AK24" i="2887"/>
  <c r="AL24" i="2887" s="1"/>
  <c r="AK16" i="2887"/>
  <c r="AL16" i="2887" s="1"/>
  <c r="AK8" i="2887"/>
  <c r="AL8" i="2887" s="1"/>
  <c r="AK29" i="2887"/>
  <c r="AL29" i="2887" s="1"/>
  <c r="AK32" i="2887"/>
  <c r="AL32" i="2887" s="1"/>
  <c r="AK20" i="2887"/>
  <c r="AL20" i="2887" s="1"/>
  <c r="AK12" i="2887"/>
  <c r="AL12" i="2887" s="1"/>
  <c r="AK28" i="2887"/>
  <c r="AL28" i="2887" s="1"/>
  <c r="AK36" i="2887"/>
  <c r="AL36" i="2887" s="1"/>
  <c r="AK11" i="2887"/>
  <c r="AL11" i="2887" s="1"/>
  <c r="AK19" i="2887"/>
  <c r="AL19" i="2887" s="1"/>
  <c r="AA31" i="2887"/>
  <c r="AB31" i="2887" s="1"/>
  <c r="AU14" i="2884"/>
  <c r="AV14" i="2884" s="1"/>
  <c r="AF34" i="2883"/>
  <c r="AG34" i="2883" s="1"/>
  <c r="AP33" i="2899"/>
  <c r="AQ33" i="2899" s="1"/>
  <c r="AA33" i="2899"/>
  <c r="AB33" i="2899" s="1"/>
  <c r="AA13" i="2899"/>
  <c r="AB13" i="2899" s="1"/>
  <c r="AK19" i="2898"/>
  <c r="AL19" i="2898" s="1"/>
  <c r="AK26" i="2897"/>
  <c r="AL26" i="2897" s="1"/>
  <c r="AP29" i="2896"/>
  <c r="AQ29" i="2896" s="1"/>
  <c r="V18" i="2896"/>
  <c r="W18" i="2896" s="1"/>
  <c r="AF13" i="2895"/>
  <c r="AG13" i="2895" s="1"/>
  <c r="V19" i="2895"/>
  <c r="W19" i="2895" s="1"/>
  <c r="V26" i="2895"/>
  <c r="W26" i="2895" s="1"/>
  <c r="V10" i="2895"/>
  <c r="W10" i="2895" s="1"/>
  <c r="AU27" i="2894"/>
  <c r="AV27" i="2894" s="1"/>
  <c r="AU23" i="2893"/>
  <c r="AV23" i="2893" s="1"/>
  <c r="AP33" i="2892"/>
  <c r="AQ33" i="2892" s="1"/>
  <c r="AA18" i="2892"/>
  <c r="AB18" i="2892" s="1"/>
  <c r="AU22" i="2891"/>
  <c r="AV22" i="2891" s="1"/>
  <c r="AP37" i="2891"/>
  <c r="AQ37" i="2891" s="1"/>
  <c r="AF15" i="2891"/>
  <c r="AG15" i="2891" s="1"/>
  <c r="AU27" i="2889"/>
  <c r="AV27" i="2889" s="1"/>
  <c r="AF36" i="2889"/>
  <c r="AG36" i="2889" s="1"/>
  <c r="AF8" i="2888"/>
  <c r="AG8" i="2888" s="1"/>
  <c r="AU23" i="2887"/>
  <c r="AV23" i="2887" s="1"/>
  <c r="AK21" i="2887"/>
  <c r="AL21" i="2887" s="1"/>
  <c r="AF10" i="2887"/>
  <c r="AG10" i="2887" s="1"/>
  <c r="V13" i="2887"/>
  <c r="W13" i="2887" s="1"/>
  <c r="AU38" i="2886"/>
  <c r="AV38" i="2886" s="1"/>
  <c r="AU14" i="2886"/>
  <c r="AV14" i="2886" s="1"/>
  <c r="V34" i="2886"/>
  <c r="W34" i="2886" s="1"/>
  <c r="V10" i="2886"/>
  <c r="W10" i="2886" s="1"/>
  <c r="AB7" i="2885"/>
  <c r="W7" i="2885"/>
  <c r="AP36" i="2884"/>
  <c r="AQ36" i="2884" s="1"/>
  <c r="AP12" i="2884"/>
  <c r="AQ12" i="2884" s="1"/>
  <c r="AA31" i="2884"/>
  <c r="AB31" i="2884" s="1"/>
  <c r="AU12" i="2883"/>
  <c r="AV12" i="2883" s="1"/>
  <c r="AU22" i="2883"/>
  <c r="AV22" i="2883" s="1"/>
  <c r="AK34" i="2883"/>
  <c r="AL34" i="2883" s="1"/>
  <c r="AF35" i="2883"/>
  <c r="AG35" i="2883" s="1"/>
  <c r="AF11" i="2883"/>
  <c r="AG11" i="2883" s="1"/>
  <c r="AA16" i="2883"/>
  <c r="AB16" i="2883" s="1"/>
  <c r="P28" i="2883"/>
  <c r="Q28" i="2883" s="1"/>
  <c r="AP30" i="2882"/>
  <c r="AQ30" i="2882" s="1"/>
  <c r="AP13" i="2882"/>
  <c r="AQ13" i="2882" s="1"/>
  <c r="AF38" i="2882"/>
  <c r="AG38" i="2882" s="1"/>
  <c r="AF27" i="2882"/>
  <c r="AG27" i="2882" s="1"/>
  <c r="AF11" i="2882"/>
  <c r="AG11" i="2882" s="1"/>
  <c r="V30" i="2882"/>
  <c r="W30" i="2882" s="1"/>
  <c r="V13" i="2882"/>
  <c r="W13" i="2882" s="1"/>
  <c r="P27" i="2882"/>
  <c r="Q27" i="2882" s="1"/>
  <c r="P11" i="2882"/>
  <c r="Q11" i="2882" s="1"/>
  <c r="AK35" i="2881"/>
  <c r="AL35" i="2881" s="1"/>
  <c r="P26" i="2902"/>
  <c r="Q26" i="2902" s="1"/>
  <c r="AP24" i="2898"/>
  <c r="AQ24" i="2898" s="1"/>
  <c r="AF17" i="2898"/>
  <c r="AG17" i="2898" s="1"/>
  <c r="AP23" i="2897"/>
  <c r="AQ23" i="2897" s="1"/>
  <c r="AF19" i="2897"/>
  <c r="AG19" i="2897" s="1"/>
  <c r="AK12" i="2896"/>
  <c r="AL12" i="2896" s="1"/>
  <c r="AP35" i="2895"/>
  <c r="AQ35" i="2895" s="1"/>
  <c r="AP38" i="2895"/>
  <c r="AQ38" i="2895" s="1"/>
  <c r="AP18" i="2895"/>
  <c r="AQ18" i="2895" s="1"/>
  <c r="AK16" i="2895"/>
  <c r="AL16" i="2895" s="1"/>
  <c r="AK12" i="2895"/>
  <c r="AL12" i="2895" s="1"/>
  <c r="AK35" i="2894"/>
  <c r="AL35" i="2894" s="1"/>
  <c r="AK15" i="2894"/>
  <c r="AL15" i="2894" s="1"/>
  <c r="V30" i="2894"/>
  <c r="W30" i="2894" s="1"/>
  <c r="V21" i="2894"/>
  <c r="W21" i="2894" s="1"/>
  <c r="V38" i="2894"/>
  <c r="W38" i="2894" s="1"/>
  <c r="V32" i="2894"/>
  <c r="W32" i="2894" s="1"/>
  <c r="V16" i="2894"/>
  <c r="W16" i="2894" s="1"/>
  <c r="AP30" i="2893"/>
  <c r="AQ30" i="2893" s="1"/>
  <c r="AP14" i="2893"/>
  <c r="AQ14" i="2893" s="1"/>
  <c r="AK36" i="2893"/>
  <c r="AL36" i="2893" s="1"/>
  <c r="AK20" i="2893"/>
  <c r="AL20" i="2893" s="1"/>
  <c r="AF34" i="2893"/>
  <c r="AG34" i="2893" s="1"/>
  <c r="AA17" i="2893"/>
  <c r="AB17" i="2893" s="1"/>
  <c r="AA23" i="2893"/>
  <c r="AB23" i="2893" s="1"/>
  <c r="AA7" i="2893"/>
  <c r="AU23" i="2891"/>
  <c r="AV23" i="2891" s="1"/>
  <c r="AU7" i="2891"/>
  <c r="AP26" i="2891"/>
  <c r="AQ26" i="2891" s="1"/>
  <c r="AK38" i="2891"/>
  <c r="AL38" i="2891" s="1"/>
  <c r="V38" i="2891"/>
  <c r="W38" i="2891" s="1"/>
  <c r="V18" i="2891"/>
  <c r="W18" i="2891" s="1"/>
  <c r="AK21" i="2890"/>
  <c r="AL21" i="2890" s="1"/>
  <c r="AK9" i="2890"/>
  <c r="AL9" i="2890" s="1"/>
  <c r="P26" i="2890"/>
  <c r="Q26" i="2890" s="1"/>
  <c r="AP27" i="2889"/>
  <c r="AQ27" i="2889" s="1"/>
  <c r="V27" i="2889"/>
  <c r="W27" i="2889" s="1"/>
  <c r="AF38" i="2888"/>
  <c r="AG38" i="2888" s="1"/>
  <c r="AP26" i="2887"/>
  <c r="AQ26" i="2887" s="1"/>
  <c r="AF37" i="2887"/>
  <c r="AG37" i="2887" s="1"/>
  <c r="AA34" i="2887"/>
  <c r="AB34" i="2887" s="1"/>
  <c r="AA14" i="2887"/>
  <c r="AB14" i="2887" s="1"/>
  <c r="V27" i="2886"/>
  <c r="W27" i="2886" s="1"/>
  <c r="AK22" i="2885"/>
  <c r="AL22" i="2885" s="1"/>
  <c r="AK21" i="2885"/>
  <c r="AL21" i="2885" s="1"/>
  <c r="AK16" i="2885"/>
  <c r="AL16" i="2885" s="1"/>
  <c r="AK33" i="2885"/>
  <c r="AL33" i="2885" s="1"/>
  <c r="AK10" i="2885"/>
  <c r="AL10" i="2885" s="1"/>
  <c r="AK38" i="2885"/>
  <c r="AL38" i="2885" s="1"/>
  <c r="AK36" i="2885"/>
  <c r="AL36" i="2885" s="1"/>
  <c r="AK8" i="2885"/>
  <c r="AL8" i="2885" s="1"/>
  <c r="AA28" i="2885"/>
  <c r="AB28" i="2885" s="1"/>
  <c r="V8" i="2885"/>
  <c r="W8" i="2885" s="1"/>
  <c r="AU13" i="2884"/>
  <c r="AV13" i="2884" s="1"/>
  <c r="AP29" i="2884"/>
  <c r="AQ29" i="2884" s="1"/>
  <c r="AF33" i="2884"/>
  <c r="AG33" i="2884" s="1"/>
  <c r="AF13" i="2884"/>
  <c r="AG13" i="2884" s="1"/>
  <c r="AF36" i="2884"/>
  <c r="AG36" i="2884" s="1"/>
  <c r="AF24" i="2884"/>
  <c r="AG24" i="2884" s="1"/>
  <c r="AF8" i="2884"/>
  <c r="AG8" i="2884" s="1"/>
  <c r="AF23" i="2884"/>
  <c r="AG23" i="2884" s="1"/>
  <c r="AF29" i="2884"/>
  <c r="AG29" i="2884" s="1"/>
  <c r="AF7" i="2884"/>
  <c r="AF12" i="2884"/>
  <c r="AG12" i="2884" s="1"/>
  <c r="AF17" i="2884"/>
  <c r="AG17" i="2884" s="1"/>
  <c r="AF16" i="2884"/>
  <c r="AG16" i="2884" s="1"/>
  <c r="AA32" i="2884"/>
  <c r="AB32" i="2884" s="1"/>
  <c r="AA8" i="2884"/>
  <c r="AB8" i="2884" s="1"/>
  <c r="W7" i="2884"/>
  <c r="AU21" i="2883"/>
  <c r="AV21" i="2883" s="1"/>
  <c r="AU15" i="2883"/>
  <c r="AV15" i="2883" s="1"/>
  <c r="AP37" i="2883"/>
  <c r="AQ37" i="2883" s="1"/>
  <c r="AP13" i="2883"/>
  <c r="AQ13" i="2883" s="1"/>
  <c r="AK37" i="2883"/>
  <c r="AL37" i="2883" s="1"/>
  <c r="AF36" i="2883"/>
  <c r="AG36" i="2883" s="1"/>
  <c r="AA9" i="2883"/>
  <c r="AB9" i="2883" s="1"/>
  <c r="P31" i="2883"/>
  <c r="Q31" i="2883" s="1"/>
  <c r="P15" i="2883"/>
  <c r="Q15" i="2883" s="1"/>
  <c r="AF36" i="2882"/>
  <c r="AG36" i="2882" s="1"/>
  <c r="P25" i="2882"/>
  <c r="Q25" i="2882" s="1"/>
  <c r="AU24" i="2881"/>
  <c r="AV24" i="2881" s="1"/>
  <c r="AU8" i="2881"/>
  <c r="AV8" i="2881" s="1"/>
  <c r="AK24" i="2881"/>
  <c r="AL24" i="2881" s="1"/>
  <c r="AK8" i="2881"/>
  <c r="AL8" i="2881" s="1"/>
  <c r="P37" i="2881"/>
  <c r="Q37" i="2881" s="1"/>
  <c r="P21" i="2881"/>
  <c r="Q21" i="2881" s="1"/>
  <c r="AU27" i="2880"/>
  <c r="AV27" i="2880" s="1"/>
  <c r="AU31" i="2880"/>
  <c r="AV31" i="2880" s="1"/>
  <c r="AU10" i="2880"/>
  <c r="AV10" i="2880" s="1"/>
  <c r="AU22" i="2880"/>
  <c r="AV22" i="2880" s="1"/>
  <c r="AF20" i="2901"/>
  <c r="AG20" i="2901" s="1"/>
  <c r="AK17" i="2900"/>
  <c r="AL17" i="2900" s="1"/>
  <c r="AA36" i="2898"/>
  <c r="AB36" i="2898" s="1"/>
  <c r="AU37" i="2897"/>
  <c r="AV37" i="2897" s="1"/>
  <c r="AU33" i="2897"/>
  <c r="AV33" i="2897" s="1"/>
  <c r="AU21" i="2897"/>
  <c r="AV21" i="2897" s="1"/>
  <c r="AU11" i="2897"/>
  <c r="AV11" i="2897" s="1"/>
  <c r="AU17" i="2897"/>
  <c r="AV17" i="2897" s="1"/>
  <c r="AU38" i="2897"/>
  <c r="AV38" i="2897" s="1"/>
  <c r="AU16" i="2897"/>
  <c r="AV16" i="2897" s="1"/>
  <c r="AU12" i="2897"/>
  <c r="AV12" i="2897" s="1"/>
  <c r="AU28" i="2897"/>
  <c r="AV28" i="2897" s="1"/>
  <c r="AA31" i="2895"/>
  <c r="AB31" i="2895" s="1"/>
  <c r="AF31" i="2894"/>
  <c r="AG31" i="2894" s="1"/>
  <c r="AF29" i="2894"/>
  <c r="AG29" i="2894" s="1"/>
  <c r="AF9" i="2894"/>
  <c r="AG9" i="2894" s="1"/>
  <c r="AK13" i="2892"/>
  <c r="AL13" i="2892" s="1"/>
  <c r="AA33" i="2892"/>
  <c r="AB33" i="2892" s="1"/>
  <c r="AA13" i="2892"/>
  <c r="AB13" i="2892" s="1"/>
  <c r="AK17" i="2891"/>
  <c r="AL17" i="2891" s="1"/>
  <c r="AF30" i="2891"/>
  <c r="AG30" i="2891" s="1"/>
  <c r="AU36" i="2890"/>
  <c r="AV36" i="2890" s="1"/>
  <c r="AU37" i="2889"/>
  <c r="AV37" i="2889" s="1"/>
  <c r="AU17" i="2889"/>
  <c r="AV17" i="2889" s="1"/>
  <c r="V23" i="2889"/>
  <c r="W23" i="2889" s="1"/>
  <c r="V32" i="2889"/>
  <c r="W32" i="2889" s="1"/>
  <c r="V12" i="2889"/>
  <c r="W12" i="2889" s="1"/>
  <c r="AU19" i="2888"/>
  <c r="AV19" i="2888" s="1"/>
  <c r="AU11" i="2888"/>
  <c r="AV11" i="2888" s="1"/>
  <c r="AL7" i="2888"/>
  <c r="AA19" i="2888"/>
  <c r="AB19" i="2888" s="1"/>
  <c r="AA11" i="2888"/>
  <c r="AB11" i="2888" s="1"/>
  <c r="AU37" i="2887"/>
  <c r="AV37" i="2887" s="1"/>
  <c r="V10" i="2887"/>
  <c r="W10" i="2887" s="1"/>
  <c r="AP19" i="2886"/>
  <c r="AQ19" i="2886" s="1"/>
  <c r="AP7" i="2886"/>
  <c r="AP35" i="2886"/>
  <c r="AQ35" i="2886" s="1"/>
  <c r="AP18" i="2886"/>
  <c r="AQ18" i="2886" s="1"/>
  <c r="AP23" i="2886"/>
  <c r="AQ23" i="2886" s="1"/>
  <c r="AP8" i="2886"/>
  <c r="AQ8" i="2886" s="1"/>
  <c r="V31" i="2886"/>
  <c r="W31" i="2886" s="1"/>
  <c r="V24" i="2886"/>
  <c r="W24" i="2886" s="1"/>
  <c r="Q39" i="2886"/>
  <c r="Q40" i="2886" s="1"/>
  <c r="AK37" i="2885"/>
  <c r="AL37" i="2885" s="1"/>
  <c r="AK9" i="2885"/>
  <c r="AL9" i="2885" s="1"/>
  <c r="AG7" i="2885"/>
  <c r="AL7" i="2884"/>
  <c r="AF26" i="2884"/>
  <c r="AG26" i="2884" s="1"/>
  <c r="AA16" i="2884"/>
  <c r="AB16" i="2884" s="1"/>
  <c r="AK24" i="2883"/>
  <c r="AL24" i="2883" s="1"/>
  <c r="AA37" i="2883"/>
  <c r="AB37" i="2883" s="1"/>
  <c r="V29" i="2882"/>
  <c r="W29" i="2882" s="1"/>
  <c r="P15" i="2882"/>
  <c r="Q15" i="2882" s="1"/>
  <c r="AU34" i="2881"/>
  <c r="AV34" i="2881" s="1"/>
  <c r="AU18" i="2881"/>
  <c r="AV18" i="2881" s="1"/>
  <c r="AK29" i="2881"/>
  <c r="AL29" i="2881" s="1"/>
  <c r="AF11" i="2881"/>
  <c r="AG11" i="2881" s="1"/>
  <c r="AF7" i="2881"/>
  <c r="AF19" i="2881"/>
  <c r="AG19" i="2881" s="1"/>
  <c r="P10" i="2881"/>
  <c r="Q10" i="2881" s="1"/>
  <c r="AU34" i="2880"/>
  <c r="AV34" i="2880" s="1"/>
  <c r="V16" i="2880"/>
  <c r="W16" i="2880" s="1"/>
  <c r="AP19" i="2896"/>
  <c r="AQ19" i="2896" s="1"/>
  <c r="AA19" i="2894"/>
  <c r="AB19" i="2894" s="1"/>
  <c r="AF32" i="2892"/>
  <c r="AG32" i="2892" s="1"/>
  <c r="AF10" i="2892"/>
  <c r="AG10" i="2892" s="1"/>
  <c r="AF36" i="2892"/>
  <c r="AG36" i="2892" s="1"/>
  <c r="AP10" i="2890"/>
  <c r="AQ10" i="2890" s="1"/>
  <c r="AF26" i="2890"/>
  <c r="AG26" i="2890" s="1"/>
  <c r="AA17" i="2890"/>
  <c r="AB17" i="2890" s="1"/>
  <c r="V9" i="2890"/>
  <c r="W9" i="2890" s="1"/>
  <c r="AA24" i="2889"/>
  <c r="AB24" i="2889" s="1"/>
  <c r="AU22" i="2887"/>
  <c r="AV22" i="2887" s="1"/>
  <c r="AA15" i="2887"/>
  <c r="AB15" i="2887" s="1"/>
  <c r="AP30" i="2886"/>
  <c r="AQ30" i="2886" s="1"/>
  <c r="AP17" i="2884"/>
  <c r="AQ17" i="2884" s="1"/>
  <c r="AA26" i="2884"/>
  <c r="AB26" i="2884" s="1"/>
  <c r="AA35" i="2883"/>
  <c r="AB35" i="2883" s="1"/>
  <c r="AA11" i="2883"/>
  <c r="AB11" i="2883" s="1"/>
  <c r="AP27" i="2882"/>
  <c r="AQ27" i="2882" s="1"/>
  <c r="AK36" i="2882"/>
  <c r="AL36" i="2882" s="1"/>
  <c r="AF37" i="2882"/>
  <c r="AG37" i="2882" s="1"/>
  <c r="V22" i="2882"/>
  <c r="W22" i="2882" s="1"/>
  <c r="V11" i="2882"/>
  <c r="W11" i="2882" s="1"/>
  <c r="P38" i="2881"/>
  <c r="Q38" i="2881" s="1"/>
  <c r="AP35" i="2880"/>
  <c r="AQ35" i="2880" s="1"/>
  <c r="AP11" i="2880"/>
  <c r="AQ11" i="2880" s="1"/>
  <c r="V20" i="2880"/>
  <c r="W20" i="2880" s="1"/>
  <c r="AA9" i="2904"/>
  <c r="AB9" i="2904" s="1"/>
  <c r="AP36" i="2896"/>
  <c r="AQ36" i="2896" s="1"/>
  <c r="AF21" i="2896"/>
  <c r="AG21" i="2896" s="1"/>
  <c r="V13" i="2894"/>
  <c r="W13" i="2894" s="1"/>
  <c r="AP17" i="2892"/>
  <c r="AQ17" i="2892" s="1"/>
  <c r="AK35" i="2891"/>
  <c r="AL35" i="2891" s="1"/>
  <c r="AK7" i="2891"/>
  <c r="AF18" i="2891"/>
  <c r="AG18" i="2891" s="1"/>
  <c r="AU33" i="2890"/>
  <c r="AV33" i="2890" s="1"/>
  <c r="AP37" i="2890"/>
  <c r="AQ37" i="2890" s="1"/>
  <c r="AF32" i="2890"/>
  <c r="AG32" i="2890" s="1"/>
  <c r="P18" i="2890"/>
  <c r="Q18" i="2890" s="1"/>
  <c r="AP16" i="2889"/>
  <c r="AQ16" i="2889" s="1"/>
  <c r="AF28" i="2889"/>
  <c r="AG28" i="2889" s="1"/>
  <c r="AF19" i="2888"/>
  <c r="AG19" i="2888" s="1"/>
  <c r="AK34" i="2887"/>
  <c r="AL34" i="2887" s="1"/>
  <c r="AA10" i="2887"/>
  <c r="AB10" i="2887" s="1"/>
  <c r="AU28" i="2886"/>
  <c r="AV28" i="2886" s="1"/>
  <c r="AP29" i="2886"/>
  <c r="AQ29" i="2886" s="1"/>
  <c r="AA19" i="2886"/>
  <c r="AB19" i="2886" s="1"/>
  <c r="AA7" i="2886"/>
  <c r="AA35" i="2886"/>
  <c r="AB35" i="2886" s="1"/>
  <c r="AA23" i="2886"/>
  <c r="AB23" i="2886" s="1"/>
  <c r="AA18" i="2886"/>
  <c r="AB18" i="2886" s="1"/>
  <c r="V17" i="2886"/>
  <c r="W17" i="2886" s="1"/>
  <c r="AA38" i="2885"/>
  <c r="AB38" i="2885" s="1"/>
  <c r="AP22" i="2884"/>
  <c r="AQ22" i="2884" s="1"/>
  <c r="AP14" i="2883"/>
  <c r="AQ14" i="2883" s="1"/>
  <c r="AF24" i="2883"/>
  <c r="AG24" i="2883" s="1"/>
  <c r="AA21" i="2883"/>
  <c r="AB21" i="2883" s="1"/>
  <c r="AA10" i="2883"/>
  <c r="AB10" i="2883" s="1"/>
  <c r="AK38" i="2881"/>
  <c r="AL38" i="2881" s="1"/>
  <c r="AF9" i="2881"/>
  <c r="AG9" i="2881" s="1"/>
  <c r="AF8" i="2881"/>
  <c r="AG8" i="2881" s="1"/>
  <c r="AP34" i="2880"/>
  <c r="AQ34" i="2880" s="1"/>
  <c r="AK37" i="2902"/>
  <c r="AL37" i="2902" s="1"/>
  <c r="AK27" i="2902"/>
  <c r="AL27" i="2902" s="1"/>
  <c r="AK11" i="2902"/>
  <c r="AL11" i="2902" s="1"/>
  <c r="V23" i="2897"/>
  <c r="W23" i="2897" s="1"/>
  <c r="AK34" i="2896"/>
  <c r="AL34" i="2896" s="1"/>
  <c r="AK18" i="2896"/>
  <c r="AL18" i="2896" s="1"/>
  <c r="AA16" i="2896"/>
  <c r="AB16" i="2896" s="1"/>
  <c r="AA23" i="2896"/>
  <c r="AB23" i="2896" s="1"/>
  <c r="AA7" i="2896"/>
  <c r="P31" i="2895"/>
  <c r="Q31" i="2895" s="1"/>
  <c r="AU22" i="2893"/>
  <c r="AV22" i="2893" s="1"/>
  <c r="V20" i="2893"/>
  <c r="W20" i="2893" s="1"/>
  <c r="AU29" i="2892"/>
  <c r="AV29" i="2892" s="1"/>
  <c r="AA20" i="2892"/>
  <c r="AB20" i="2892" s="1"/>
  <c r="AA18" i="2890"/>
  <c r="AB18" i="2890" s="1"/>
  <c r="V18" i="2890"/>
  <c r="W18" i="2890" s="1"/>
  <c r="AU24" i="2889"/>
  <c r="AV24" i="2889" s="1"/>
  <c r="AA8" i="2889"/>
  <c r="AB8" i="2889" s="1"/>
  <c r="AA21" i="2889"/>
  <c r="AB21" i="2889" s="1"/>
  <c r="V35" i="2889"/>
  <c r="W35" i="2889" s="1"/>
  <c r="V34" i="2887"/>
  <c r="W34" i="2887" s="1"/>
  <c r="AU30" i="2886"/>
  <c r="AV30" i="2886" s="1"/>
  <c r="AK19" i="2886"/>
  <c r="AL19" i="2886" s="1"/>
  <c r="AK7" i="2886"/>
  <c r="AK35" i="2886"/>
  <c r="AL35" i="2886" s="1"/>
  <c r="AK23" i="2886"/>
  <c r="AL23" i="2886" s="1"/>
  <c r="AK18" i="2886"/>
  <c r="AL18" i="2886" s="1"/>
  <c r="AK8" i="2886"/>
  <c r="AL8" i="2886" s="1"/>
  <c r="AF29" i="2886"/>
  <c r="AG29" i="2886" s="1"/>
  <c r="AF16" i="2885"/>
  <c r="AG16" i="2885" s="1"/>
  <c r="V10" i="2885"/>
  <c r="W10" i="2885" s="1"/>
  <c r="V17" i="2885"/>
  <c r="W17" i="2885" s="1"/>
  <c r="AU36" i="2884"/>
  <c r="AV36" i="2884" s="1"/>
  <c r="AU20" i="2884"/>
  <c r="AV20" i="2884" s="1"/>
  <c r="AP31" i="2884"/>
  <c r="AQ31" i="2884" s="1"/>
  <c r="AP11" i="2884"/>
  <c r="AQ11" i="2884" s="1"/>
  <c r="AA11" i="2884"/>
  <c r="AB11" i="2884" s="1"/>
  <c r="V24" i="2884"/>
  <c r="W24" i="2884" s="1"/>
  <c r="AK13" i="2883"/>
  <c r="AL13" i="2883" s="1"/>
  <c r="AK10" i="2883"/>
  <c r="AL10" i="2883" s="1"/>
  <c r="P22" i="2883"/>
  <c r="Q22" i="2883" s="1"/>
  <c r="AU16" i="2882"/>
  <c r="AV16" i="2882" s="1"/>
  <c r="AU20" i="2882"/>
  <c r="AV20" i="2882" s="1"/>
  <c r="AU37" i="2882"/>
  <c r="AV37" i="2882" s="1"/>
  <c r="AU33" i="2882"/>
  <c r="AV33" i="2882" s="1"/>
  <c r="AP36" i="2882"/>
  <c r="AQ36" i="2882" s="1"/>
  <c r="AP12" i="2882"/>
  <c r="AQ12" i="2882" s="1"/>
  <c r="AK33" i="2882"/>
  <c r="AL33" i="2882" s="1"/>
  <c r="AK9" i="2882"/>
  <c r="AL9" i="2882" s="1"/>
  <c r="AA16" i="2882"/>
  <c r="AB16" i="2882" s="1"/>
  <c r="AA33" i="2882"/>
  <c r="AB33" i="2882" s="1"/>
  <c r="AA20" i="2882"/>
  <c r="AB20" i="2882" s="1"/>
  <c r="AA37" i="2882"/>
  <c r="AB37" i="2882" s="1"/>
  <c r="V36" i="2882"/>
  <c r="W36" i="2882" s="1"/>
  <c r="V12" i="2882"/>
  <c r="W12" i="2882" s="1"/>
  <c r="AU13" i="2881"/>
  <c r="AV13" i="2881" s="1"/>
  <c r="P28" i="2881"/>
  <c r="Q28" i="2881" s="1"/>
  <c r="P12" i="2881"/>
  <c r="Q12" i="2881" s="1"/>
  <c r="AU37" i="2880"/>
  <c r="AV37" i="2880" s="1"/>
  <c r="AU17" i="2880"/>
  <c r="AV17" i="2880" s="1"/>
  <c r="AP20" i="2880"/>
  <c r="AQ20" i="2880" s="1"/>
  <c r="AK38" i="2880"/>
  <c r="AL38" i="2880" s="1"/>
  <c r="AK22" i="2880"/>
  <c r="AL22" i="2880" s="1"/>
  <c r="AU38" i="2902"/>
  <c r="AV38" i="2902" s="1"/>
  <c r="AU22" i="2902"/>
  <c r="AV22" i="2902" s="1"/>
  <c r="P20" i="2901"/>
  <c r="Q20" i="2901" s="1"/>
  <c r="AA27" i="2894"/>
  <c r="AB27" i="2894" s="1"/>
  <c r="AF35" i="2892"/>
  <c r="AG35" i="2892" s="1"/>
  <c r="V32" i="2892"/>
  <c r="W32" i="2892" s="1"/>
  <c r="AP17" i="2890"/>
  <c r="AQ17" i="2890" s="1"/>
  <c r="AF22" i="2890"/>
  <c r="AG22" i="2890" s="1"/>
  <c r="AA21" i="2890"/>
  <c r="AB21" i="2890" s="1"/>
  <c r="V13" i="2890"/>
  <c r="W13" i="2890" s="1"/>
  <c r="AP9" i="2889"/>
  <c r="AQ9" i="2889" s="1"/>
  <c r="AA19" i="2889"/>
  <c r="AB19" i="2889" s="1"/>
  <c r="AU18" i="2887"/>
  <c r="AV18" i="2887" s="1"/>
  <c r="AF34" i="2887"/>
  <c r="AG34" i="2887" s="1"/>
  <c r="AF31" i="2886"/>
  <c r="AG31" i="2886" s="1"/>
  <c r="V30" i="2886"/>
  <c r="W30" i="2886" s="1"/>
  <c r="AU9" i="2885"/>
  <c r="AV9" i="2885" s="1"/>
  <c r="AU33" i="2885"/>
  <c r="AV33" i="2885" s="1"/>
  <c r="AU21" i="2885"/>
  <c r="AV21" i="2885" s="1"/>
  <c r="AU37" i="2885"/>
  <c r="AV37" i="2885" s="1"/>
  <c r="AU14" i="2885"/>
  <c r="AV14" i="2885" s="1"/>
  <c r="AU30" i="2885"/>
  <c r="AV30" i="2885" s="1"/>
  <c r="AU13" i="2885"/>
  <c r="AV13" i="2885" s="1"/>
  <c r="AU18" i="2885"/>
  <c r="AV18" i="2885" s="1"/>
  <c r="AF34" i="2885"/>
  <c r="AG34" i="2885" s="1"/>
  <c r="AP30" i="2884"/>
  <c r="AQ30" i="2884" s="1"/>
  <c r="AA13" i="2884"/>
  <c r="AB13" i="2884" s="1"/>
  <c r="AU26" i="2883"/>
  <c r="AV26" i="2883" s="1"/>
  <c r="AP15" i="2883"/>
  <c r="AQ15" i="2883" s="1"/>
  <c r="AF26" i="2883"/>
  <c r="AG26" i="2883" s="1"/>
  <c r="AU18" i="2882"/>
  <c r="AV18" i="2882" s="1"/>
  <c r="AP15" i="2882"/>
  <c r="AQ15" i="2882" s="1"/>
  <c r="AK32" i="2882"/>
  <c r="AL32" i="2882" s="1"/>
  <c r="AF9" i="2882"/>
  <c r="AG9" i="2882" s="1"/>
  <c r="V23" i="2882"/>
  <c r="W23" i="2882" s="1"/>
  <c r="P29" i="2882"/>
  <c r="Q29" i="2882" s="1"/>
  <c r="AK7" i="2881"/>
  <c r="AA34" i="2881"/>
  <c r="AB34" i="2881" s="1"/>
  <c r="AA35" i="2880"/>
  <c r="AB35" i="2880" s="1"/>
  <c r="AA27" i="2880"/>
  <c r="AB27" i="2880" s="1"/>
  <c r="AA29" i="2900"/>
  <c r="AB29" i="2900" s="1"/>
  <c r="AF37" i="2896"/>
  <c r="AG37" i="2896" s="1"/>
  <c r="P12" i="2894"/>
  <c r="Q12" i="2894" s="1"/>
  <c r="P32" i="2892"/>
  <c r="Q32" i="2892" s="1"/>
  <c r="P24" i="2892"/>
  <c r="Q24" i="2892" s="1"/>
  <c r="P16" i="2892"/>
  <c r="Q16" i="2892" s="1"/>
  <c r="P8" i="2892"/>
  <c r="Q8" i="2892" s="1"/>
  <c r="P36" i="2892"/>
  <c r="Q36" i="2892" s="1"/>
  <c r="P12" i="2892"/>
  <c r="Q12" i="2892" s="1"/>
  <c r="P28" i="2892"/>
  <c r="Q28" i="2892" s="1"/>
  <c r="P20" i="2892"/>
  <c r="Q20" i="2892" s="1"/>
  <c r="AF34" i="2891"/>
  <c r="AG34" i="2891" s="1"/>
  <c r="AU24" i="2890"/>
  <c r="AV24" i="2890" s="1"/>
  <c r="AP29" i="2890"/>
  <c r="AQ29" i="2890" s="1"/>
  <c r="AA29" i="2890"/>
  <c r="AB29" i="2890" s="1"/>
  <c r="AP32" i="2889"/>
  <c r="AQ32" i="2889" s="1"/>
  <c r="AF24" i="2889"/>
  <c r="AG24" i="2889" s="1"/>
  <c r="AP17" i="2888"/>
  <c r="AQ17" i="2888" s="1"/>
  <c r="AP9" i="2888"/>
  <c r="AQ9" i="2888" s="1"/>
  <c r="AP21" i="2888"/>
  <c r="AQ21" i="2888" s="1"/>
  <c r="AP33" i="2888"/>
  <c r="AQ33" i="2888" s="1"/>
  <c r="AP30" i="2888"/>
  <c r="AQ30" i="2888" s="1"/>
  <c r="AP13" i="2888"/>
  <c r="AQ13" i="2888" s="1"/>
  <c r="AP29" i="2888"/>
  <c r="AQ29" i="2888" s="1"/>
  <c r="AP37" i="2888"/>
  <c r="AQ37" i="2888" s="1"/>
  <c r="AP12" i="2888"/>
  <c r="AQ12" i="2888" s="1"/>
  <c r="AP20" i="2888"/>
  <c r="AQ20" i="2888" s="1"/>
  <c r="AF15" i="2888"/>
  <c r="AG15" i="2888" s="1"/>
  <c r="W7" i="2888"/>
  <c r="AK22" i="2887"/>
  <c r="AL22" i="2887" s="1"/>
  <c r="AU36" i="2886"/>
  <c r="AV36" i="2886" s="1"/>
  <c r="AP9" i="2886"/>
  <c r="AQ9" i="2886" s="1"/>
  <c r="AA8" i="2886"/>
  <c r="AB8" i="2886" s="1"/>
  <c r="AP18" i="2885"/>
  <c r="AQ18" i="2885" s="1"/>
  <c r="AP22" i="2885"/>
  <c r="AQ22" i="2885" s="1"/>
  <c r="AP34" i="2885"/>
  <c r="AQ34" i="2885" s="1"/>
  <c r="AP17" i="2885"/>
  <c r="AQ17" i="2885" s="1"/>
  <c r="AA20" i="2885"/>
  <c r="AB20" i="2885" s="1"/>
  <c r="AK28" i="2884"/>
  <c r="AL28" i="2884" s="1"/>
  <c r="AP26" i="2883"/>
  <c r="AQ26" i="2883" s="1"/>
  <c r="AA38" i="2883"/>
  <c r="AB38" i="2883" s="1"/>
  <c r="P11" i="2883"/>
  <c r="Q11" i="2883" s="1"/>
  <c r="AF24" i="2882"/>
  <c r="AG24" i="2882" s="1"/>
  <c r="AK33" i="2881"/>
  <c r="AL33" i="2881" s="1"/>
  <c r="AK10" i="2881"/>
  <c r="AL10" i="2881" s="1"/>
  <c r="AP30" i="2880"/>
  <c r="AQ30" i="2880" s="1"/>
  <c r="AF22" i="2880"/>
  <c r="AG22" i="2880" s="1"/>
  <c r="AF36" i="2880"/>
  <c r="AG36" i="2880" s="1"/>
  <c r="AF28" i="2880"/>
  <c r="AG28" i="2880" s="1"/>
  <c r="AF14" i="2880"/>
  <c r="AG14" i="2880" s="1"/>
  <c r="AF10" i="2890"/>
  <c r="AG10" i="2890" s="1"/>
  <c r="V11" i="2888"/>
  <c r="W11" i="2888" s="1"/>
  <c r="AF23" i="2881"/>
  <c r="AG23" i="2881" s="1"/>
  <c r="AP14" i="2880"/>
  <c r="AQ14" i="2880" s="1"/>
  <c r="AK15" i="2880"/>
  <c r="AL15" i="2880" s="1"/>
  <c r="AA9" i="2880"/>
  <c r="AB9" i="2880" s="1"/>
  <c r="V10" i="2880"/>
  <c r="W10" i="2880" s="1"/>
  <c r="AF34" i="2884"/>
  <c r="AG34" i="2884" s="1"/>
  <c r="AK33" i="2880"/>
  <c r="AL33" i="2880" s="1"/>
  <c r="AF10" i="2880"/>
  <c r="AG10" i="2880" s="1"/>
  <c r="AK26" i="2887"/>
  <c r="AL26" i="2887" s="1"/>
  <c r="AK12" i="2882"/>
  <c r="AL12" i="2882" s="1"/>
  <c r="AP27" i="2880"/>
  <c r="AQ27" i="2880" s="1"/>
  <c r="AA22" i="2880"/>
  <c r="AB22" i="2880" s="1"/>
  <c r="AU10" i="2887"/>
  <c r="AV10" i="2887" s="1"/>
  <c r="AF27" i="2880"/>
  <c r="AG27" i="2880" s="1"/>
  <c r="AF11" i="2880"/>
  <c r="AG11" i="2880" s="1"/>
  <c r="V29" i="2880"/>
  <c r="W29" i="2880" s="1"/>
  <c r="V9" i="2880"/>
  <c r="W9" i="2880" s="1"/>
  <c r="AP12" i="2885"/>
  <c r="AQ12" i="2885" s="1"/>
  <c r="AK37" i="2880"/>
  <c r="AL37" i="2880" s="1"/>
  <c r="AA28" i="2880"/>
  <c r="AB28" i="2880" s="1"/>
  <c r="P39" i="2884"/>
  <c r="Q7" i="2884"/>
  <c r="Q39" i="2884" s="1"/>
  <c r="Q40" i="2884" s="1"/>
  <c r="AP31" i="2880"/>
  <c r="AQ31" i="2880" s="1"/>
  <c r="AA18" i="2880"/>
  <c r="AB18" i="2880" s="1"/>
  <c r="V11" i="2880"/>
  <c r="W11" i="2880" s="1"/>
  <c r="AG7" i="2881" l="1"/>
  <c r="AG39" i="2881" s="1"/>
  <c r="AG40" i="2881" s="1"/>
  <c r="AF39" i="2881"/>
  <c r="AL39" i="2884"/>
  <c r="AL40" i="2884" s="1"/>
  <c r="AQ7" i="2886"/>
  <c r="AQ39" i="2886" s="1"/>
  <c r="AQ40" i="2886" s="1"/>
  <c r="AP39" i="2886"/>
  <c r="AU39" i="2883"/>
  <c r="AV7" i="2883"/>
  <c r="AV39" i="2883" s="1"/>
  <c r="AV40" i="2883" s="1"/>
  <c r="AA39" i="2899"/>
  <c r="AB7" i="2899"/>
  <c r="AB39" i="2899" s="1"/>
  <c r="AB40" i="2899" s="1"/>
  <c r="AB7" i="2900"/>
  <c r="AB39" i="2900" s="1"/>
  <c r="AB40" i="2900" s="1"/>
  <c r="AA39" i="2900"/>
  <c r="AU39" i="2901"/>
  <c r="AV7" i="2901"/>
  <c r="AV39" i="2901" s="1"/>
  <c r="AV40" i="2901" s="1"/>
  <c r="Q39" i="2907"/>
  <c r="Q40" i="2907" s="1"/>
  <c r="AG7" i="2888"/>
  <c r="AG39" i="2888" s="1"/>
  <c r="AG40" i="2888" s="1"/>
  <c r="AF39" i="2888"/>
  <c r="AB7" i="2894"/>
  <c r="AB39" i="2894" s="1"/>
  <c r="AB40" i="2894" s="1"/>
  <c r="AA39" i="2894"/>
  <c r="AF39" i="2902"/>
  <c r="AF39" i="2890"/>
  <c r="AG7" i="2890"/>
  <c r="AG39" i="2890" s="1"/>
  <c r="AG40" i="2890" s="1"/>
  <c r="AQ39" i="2891"/>
  <c r="AQ40" i="2891" s="1"/>
  <c r="AL7" i="2889"/>
  <c r="AL39" i="2889" s="1"/>
  <c r="AL40" i="2889" s="1"/>
  <c r="AK39" i="2889"/>
  <c r="AV7" i="2894"/>
  <c r="AV39" i="2894" s="1"/>
  <c r="AV40" i="2894" s="1"/>
  <c r="AU39" i="2894"/>
  <c r="W39" i="2896"/>
  <c r="W40" i="2896" s="1"/>
  <c r="AB7" i="2903"/>
  <c r="AB39" i="2903" s="1"/>
  <c r="AB40" i="2903" s="1"/>
  <c r="AA39" i="2903"/>
  <c r="W39" i="2905"/>
  <c r="W40" i="2905" s="1"/>
  <c r="V39" i="2907"/>
  <c r="AF39" i="2880"/>
  <c r="AB7" i="2888"/>
  <c r="AB39" i="2888" s="1"/>
  <c r="AB40" i="2888" s="1"/>
  <c r="AA39" i="2888"/>
  <c r="AA39" i="2884"/>
  <c r="AQ39" i="2900"/>
  <c r="AQ40" i="2900" s="1"/>
  <c r="AP39" i="2902"/>
  <c r="AQ7" i="2902"/>
  <c r="AQ39" i="2902" s="1"/>
  <c r="AQ40" i="2902" s="1"/>
  <c r="P39" i="2882"/>
  <c r="AK39" i="2890"/>
  <c r="AL7" i="2890"/>
  <c r="AL39" i="2890" s="1"/>
  <c r="AL40" i="2890" s="1"/>
  <c r="Q39" i="2904"/>
  <c r="Q40" i="2904" s="1"/>
  <c r="AB7" i="2886"/>
  <c r="AB39" i="2886" s="1"/>
  <c r="AB40" i="2886" s="1"/>
  <c r="AA39" i="2886"/>
  <c r="AF39" i="2885"/>
  <c r="V39" i="2885"/>
  <c r="AL39" i="2898"/>
  <c r="AL40" i="2898" s="1"/>
  <c r="AU39" i="2898"/>
  <c r="AV7" i="2898"/>
  <c r="AV39" i="2898" s="1"/>
  <c r="AV40" i="2898" s="1"/>
  <c r="AF39" i="2901"/>
  <c r="AG7" i="2903"/>
  <c r="AG39" i="2903" s="1"/>
  <c r="AG40" i="2903" s="1"/>
  <c r="AF39" i="2903"/>
  <c r="AV39" i="2897"/>
  <c r="AV40" i="2897" s="1"/>
  <c r="AL39" i="2895"/>
  <c r="AL40" i="2895" s="1"/>
  <c r="AF39" i="2900"/>
  <c r="AV7" i="2884"/>
  <c r="AV39" i="2884" s="1"/>
  <c r="AV40" i="2884" s="1"/>
  <c r="AU39" i="2884"/>
  <c r="AG7" i="2889"/>
  <c r="AG39" i="2889" s="1"/>
  <c r="AG40" i="2889" s="1"/>
  <c r="AF39" i="2889"/>
  <c r="AQ7" i="2894"/>
  <c r="AQ39" i="2894" s="1"/>
  <c r="AQ40" i="2894" s="1"/>
  <c r="AP39" i="2894"/>
  <c r="AP39" i="2896"/>
  <c r="AU39" i="2892"/>
  <c r="AV7" i="2892"/>
  <c r="AV39" i="2892" s="1"/>
  <c r="AV40" i="2892" s="1"/>
  <c r="AV7" i="2903"/>
  <c r="AV39" i="2903" s="1"/>
  <c r="AV40" i="2903" s="1"/>
  <c r="AU39" i="2903"/>
  <c r="P39" i="2905"/>
  <c r="Q7" i="2905"/>
  <c r="Q39" i="2905" s="1"/>
  <c r="Q40" i="2905" s="1"/>
  <c r="AA39" i="2881"/>
  <c r="V39" i="2900"/>
  <c r="AG7" i="2893"/>
  <c r="AG39" i="2893" s="1"/>
  <c r="AG40" i="2893" s="1"/>
  <c r="AF39" i="2893"/>
  <c r="AK39" i="2901"/>
  <c r="AA39" i="2898"/>
  <c r="P39" i="2892"/>
  <c r="W39" i="2888"/>
  <c r="W40" i="2888" s="1"/>
  <c r="AL7" i="2881"/>
  <c r="AL39" i="2881" s="1"/>
  <c r="AL40" i="2881" s="1"/>
  <c r="AK39" i="2881"/>
  <c r="AL7" i="2886"/>
  <c r="AL39" i="2886" s="1"/>
  <c r="AL40" i="2886" s="1"/>
  <c r="AK39" i="2886"/>
  <c r="AL7" i="2891"/>
  <c r="AL39" i="2891" s="1"/>
  <c r="AL40" i="2891" s="1"/>
  <c r="AK39" i="2891"/>
  <c r="AK39" i="2884"/>
  <c r="AL39" i="2888"/>
  <c r="AL40" i="2888" s="1"/>
  <c r="W39" i="2884"/>
  <c r="W40" i="2884" s="1"/>
  <c r="AB39" i="2885"/>
  <c r="AB40" i="2885" s="1"/>
  <c r="Q39" i="2890"/>
  <c r="Q40" i="2890" s="1"/>
  <c r="AA39" i="2897"/>
  <c r="AP39" i="2892"/>
  <c r="AQ7" i="2892"/>
  <c r="AQ39" i="2892" s="1"/>
  <c r="AQ40" i="2892" s="1"/>
  <c r="AL7" i="2906"/>
  <c r="AL39" i="2906" s="1"/>
  <c r="AL40" i="2906" s="1"/>
  <c r="AK39" i="2906"/>
  <c r="AP39" i="2901"/>
  <c r="AQ7" i="2901"/>
  <c r="AQ39" i="2901" s="1"/>
  <c r="AQ40" i="2901" s="1"/>
  <c r="AA39" i="2901"/>
  <c r="AB7" i="2901"/>
  <c r="AB39" i="2901" s="1"/>
  <c r="AB40" i="2901" s="1"/>
  <c r="V39" i="2902"/>
  <c r="W7" i="2902"/>
  <c r="W39" i="2902" s="1"/>
  <c r="W40" i="2902" s="1"/>
  <c r="P39" i="2907"/>
  <c r="AQ7" i="2907"/>
  <c r="AQ39" i="2907" s="1"/>
  <c r="AQ40" i="2907" s="1"/>
  <c r="AP39" i="2907"/>
  <c r="AB39" i="2891"/>
  <c r="AB40" i="2891" s="1"/>
  <c r="AG7" i="2882"/>
  <c r="AG39" i="2882" s="1"/>
  <c r="AG40" i="2882" s="1"/>
  <c r="AF39" i="2882"/>
  <c r="Q7" i="2895"/>
  <c r="Q39" i="2895" s="1"/>
  <c r="Q40" i="2895" s="1"/>
  <c r="P39" i="2895"/>
  <c r="AU39" i="2896"/>
  <c r="AL39" i="2903"/>
  <c r="AL40" i="2903" s="1"/>
  <c r="AP39" i="2883"/>
  <c r="AQ7" i="2883"/>
  <c r="AQ39" i="2883" s="1"/>
  <c r="AQ40" i="2883" s="1"/>
  <c r="AG7" i="2895"/>
  <c r="AG39" i="2895" s="1"/>
  <c r="AG40" i="2895" s="1"/>
  <c r="AF39" i="2895"/>
  <c r="P39" i="2899"/>
  <c r="AB39" i="2889"/>
  <c r="AB40" i="2889" s="1"/>
  <c r="W7" i="2893"/>
  <c r="W39" i="2893" s="1"/>
  <c r="W40" i="2893" s="1"/>
  <c r="V39" i="2893"/>
  <c r="P39" i="2900"/>
  <c r="Q7" i="2900"/>
  <c r="Q39" i="2900" s="1"/>
  <c r="Q40" i="2900" s="1"/>
  <c r="AG39" i="2902"/>
  <c r="AG40" i="2902" s="1"/>
  <c r="AF39" i="2905"/>
  <c r="AU39" i="2905"/>
  <c r="AU39" i="2886"/>
  <c r="AV7" i="2886"/>
  <c r="AV39" i="2886" s="1"/>
  <c r="AV40" i="2886" s="1"/>
  <c r="AB39" i="2882"/>
  <c r="AB40" i="2882" s="1"/>
  <c r="AU39" i="2882"/>
  <c r="P39" i="2901"/>
  <c r="Q7" i="2901"/>
  <c r="Q39" i="2901" s="1"/>
  <c r="Q40" i="2901" s="1"/>
  <c r="AV39" i="2889"/>
  <c r="AV40" i="2889" s="1"/>
  <c r="AP39" i="2891"/>
  <c r="AV39" i="2893"/>
  <c r="AV40" i="2893" s="1"/>
  <c r="AA39" i="2892"/>
  <c r="AB7" i="2892"/>
  <c r="AB39" i="2892" s="1"/>
  <c r="AB40" i="2892" s="1"/>
  <c r="W39" i="2895"/>
  <c r="W40" i="2895" s="1"/>
  <c r="AP39" i="2906"/>
  <c r="Q39" i="2902"/>
  <c r="Q40" i="2902" s="1"/>
  <c r="AV7" i="2881"/>
  <c r="AV39" i="2881" s="1"/>
  <c r="AV40" i="2881" s="1"/>
  <c r="AU39" i="2881"/>
  <c r="AL7" i="2885"/>
  <c r="AL39" i="2885" s="1"/>
  <c r="AL40" i="2885" s="1"/>
  <c r="AK39" i="2885"/>
  <c r="AL7" i="2894"/>
  <c r="AL39" i="2894" s="1"/>
  <c r="AL40" i="2894" s="1"/>
  <c r="AK39" i="2894"/>
  <c r="AK39" i="2892"/>
  <c r="AL7" i="2892"/>
  <c r="AL39" i="2892" s="1"/>
  <c r="AL40" i="2892" s="1"/>
  <c r="P39" i="2887"/>
  <c r="Q7" i="2887"/>
  <c r="Q39" i="2887" s="1"/>
  <c r="Q40" i="2887" s="1"/>
  <c r="AG7" i="2897"/>
  <c r="AG39" i="2897" s="1"/>
  <c r="AG40" i="2897" s="1"/>
  <c r="AF39" i="2897"/>
  <c r="AG7" i="2887"/>
  <c r="AG39" i="2887" s="1"/>
  <c r="AG40" i="2887" s="1"/>
  <c r="AF39" i="2887"/>
  <c r="P39" i="2894"/>
  <c r="Q7" i="2894"/>
  <c r="Q39" i="2894" s="1"/>
  <c r="Q40" i="2894" s="1"/>
  <c r="AF39" i="2896"/>
  <c r="AG7" i="2896"/>
  <c r="AG39" i="2896" s="1"/>
  <c r="AG40" i="2896" s="1"/>
  <c r="AK39" i="2904"/>
  <c r="AL7" i="2904"/>
  <c r="AL39" i="2904" s="1"/>
  <c r="AL40" i="2904" s="1"/>
  <c r="AL7" i="2905"/>
  <c r="AL39" i="2905" s="1"/>
  <c r="AL40" i="2905" s="1"/>
  <c r="AK39" i="2905"/>
  <c r="V39" i="2905"/>
  <c r="AV7" i="2907"/>
  <c r="AV39" i="2907" s="1"/>
  <c r="AV40" i="2907" s="1"/>
  <c r="AU39" i="2907"/>
  <c r="W39" i="2907"/>
  <c r="W40" i="2907" s="1"/>
  <c r="AG39" i="2880"/>
  <c r="AG40" i="2880" s="1"/>
  <c r="V39" i="2897"/>
  <c r="AA39" i="2880"/>
  <c r="AA39" i="2883"/>
  <c r="AF39" i="2904"/>
  <c r="AP39" i="2900"/>
  <c r="AU39" i="2899"/>
  <c r="AV7" i="2899"/>
  <c r="AV39" i="2899" s="1"/>
  <c r="AV40" i="2899" s="1"/>
  <c r="AP39" i="2904"/>
  <c r="AQ7" i="2904"/>
  <c r="AQ39" i="2904" s="1"/>
  <c r="AQ40" i="2904" s="1"/>
  <c r="AU39" i="2908"/>
  <c r="AV7" i="2908"/>
  <c r="AV39" i="2908" s="1"/>
  <c r="AV40" i="2908" s="1"/>
  <c r="AQ39" i="2885"/>
  <c r="AQ40" i="2885" s="1"/>
  <c r="Q39" i="2882"/>
  <c r="Q40" i="2882" s="1"/>
  <c r="AV39" i="2885"/>
  <c r="AV40" i="2885" s="1"/>
  <c r="AK39" i="2902"/>
  <c r="AL39" i="2882"/>
  <c r="AL40" i="2882" s="1"/>
  <c r="P39" i="2881"/>
  <c r="Q7" i="2881"/>
  <c r="Q39" i="2881" s="1"/>
  <c r="Q40" i="2881" s="1"/>
  <c r="AK39" i="2887"/>
  <c r="AG39" i="2894"/>
  <c r="AG40" i="2894" s="1"/>
  <c r="W39" i="2898"/>
  <c r="W40" i="2898" s="1"/>
  <c r="AK39" i="2907"/>
  <c r="AQ39" i="2908"/>
  <c r="AQ40" i="2908" s="1"/>
  <c r="P39" i="2904"/>
  <c r="AU39" i="2891"/>
  <c r="AV7" i="2891"/>
  <c r="AV39" i="2891" s="1"/>
  <c r="AV40" i="2891" s="1"/>
  <c r="W39" i="2885"/>
  <c r="W40" i="2885" s="1"/>
  <c r="AL7" i="2900"/>
  <c r="AL39" i="2900" s="1"/>
  <c r="AL40" i="2900" s="1"/>
  <c r="AK39" i="2900"/>
  <c r="AQ7" i="2903"/>
  <c r="AQ39" i="2903" s="1"/>
  <c r="AQ40" i="2903" s="1"/>
  <c r="AP39" i="2903"/>
  <c r="V39" i="2880"/>
  <c r="W7" i="2880"/>
  <c r="W39" i="2880" s="1"/>
  <c r="W40" i="2880" s="1"/>
  <c r="AA39" i="2889"/>
  <c r="AU39" i="2897"/>
  <c r="AG39" i="2905"/>
  <c r="AG40" i="2905" s="1"/>
  <c r="AA39" i="2882"/>
  <c r="AQ39" i="2906"/>
  <c r="AQ40" i="2906" s="1"/>
  <c r="V39" i="2882"/>
  <c r="W7" i="2882"/>
  <c r="W39" i="2882" s="1"/>
  <c r="W40" i="2882" s="1"/>
  <c r="AP39" i="2880"/>
  <c r="AQ7" i="2880"/>
  <c r="AQ39" i="2880" s="1"/>
  <c r="AQ40" i="2880" s="1"/>
  <c r="AF39" i="2892"/>
  <c r="AG7" i="2892"/>
  <c r="AG39" i="2892" s="1"/>
  <c r="AG40" i="2892" s="1"/>
  <c r="W7" i="2891"/>
  <c r="W39" i="2891" s="1"/>
  <c r="W40" i="2891" s="1"/>
  <c r="V39" i="2891"/>
  <c r="AB7" i="2895"/>
  <c r="AB39" i="2895" s="1"/>
  <c r="AB40" i="2895" s="1"/>
  <c r="AA39" i="2895"/>
  <c r="AQ39" i="2896"/>
  <c r="AQ40" i="2896" s="1"/>
  <c r="AB39" i="2907"/>
  <c r="AB40" i="2907" s="1"/>
  <c r="V39" i="2908"/>
  <c r="W7" i="2908"/>
  <c r="W39" i="2908" s="1"/>
  <c r="W40" i="2908" s="1"/>
  <c r="W39" i="2897"/>
  <c r="W40" i="2897" s="1"/>
  <c r="AP39" i="2885"/>
  <c r="AG39" i="2883"/>
  <c r="AG40" i="2883" s="1"/>
  <c r="AL39" i="2887"/>
  <c r="AL40" i="2887" s="1"/>
  <c r="AQ7" i="2887"/>
  <c r="AQ39" i="2887" s="1"/>
  <c r="AQ40" i="2887" s="1"/>
  <c r="AP39" i="2887"/>
  <c r="V39" i="2898"/>
  <c r="AL39" i="2907"/>
  <c r="AL40" i="2907" s="1"/>
  <c r="AP39" i="2908"/>
  <c r="AG7" i="2884"/>
  <c r="AG39" i="2884" s="1"/>
  <c r="AG40" i="2884" s="1"/>
  <c r="AF39" i="2884"/>
  <c r="AB7" i="2887"/>
  <c r="AB39" i="2887" s="1"/>
  <c r="AB40" i="2887" s="1"/>
  <c r="AA39" i="2887"/>
  <c r="AA39" i="2902"/>
  <c r="AB7" i="2902"/>
  <c r="AB39" i="2902" s="1"/>
  <c r="AB40" i="2902" s="1"/>
  <c r="AB7" i="2906"/>
  <c r="AB39" i="2906" s="1"/>
  <c r="AB40" i="2906" s="1"/>
  <c r="AA39" i="2906"/>
  <c r="AG7" i="2907"/>
  <c r="AG39" i="2907" s="1"/>
  <c r="AG40" i="2907" s="1"/>
  <c r="AF39" i="2907"/>
  <c r="W7" i="2889"/>
  <c r="W39" i="2889" s="1"/>
  <c r="W40" i="2889" s="1"/>
  <c r="V39" i="2889"/>
  <c r="Q7" i="2883"/>
  <c r="Q39" i="2883" s="1"/>
  <c r="Q40" i="2883" s="1"/>
  <c r="P39" i="2883"/>
  <c r="AU39" i="2887"/>
  <c r="AV7" i="2895"/>
  <c r="AV39" i="2895" s="1"/>
  <c r="AV40" i="2895" s="1"/>
  <c r="AU39" i="2895"/>
  <c r="AV7" i="2906"/>
  <c r="AV39" i="2906" s="1"/>
  <c r="AV40" i="2906" s="1"/>
  <c r="AU39" i="2906"/>
  <c r="AP39" i="2888"/>
  <c r="AP39" i="2884"/>
  <c r="AU39" i="2904"/>
  <c r="AV7" i="2904"/>
  <c r="AV39" i="2904" s="1"/>
  <c r="AV40" i="2904" s="1"/>
  <c r="AK39" i="2880"/>
  <c r="AL7" i="2880"/>
  <c r="AL39" i="2880" s="1"/>
  <c r="AL40" i="2880" s="1"/>
  <c r="V39" i="2896"/>
  <c r="AA39" i="2904"/>
  <c r="AB7" i="2904"/>
  <c r="AB39" i="2904" s="1"/>
  <c r="AB40" i="2904" s="1"/>
  <c r="AA39" i="2907"/>
  <c r="Q7" i="2908"/>
  <c r="Q39" i="2908" s="1"/>
  <c r="Q40" i="2908" s="1"/>
  <c r="P39" i="2908"/>
  <c r="AP39" i="2882"/>
  <c r="AQ7" i="2882"/>
  <c r="AQ39" i="2882" s="1"/>
  <c r="AQ40" i="2882" s="1"/>
  <c r="AB39" i="2884"/>
  <c r="AB40" i="2884" s="1"/>
  <c r="V39" i="2894"/>
  <c r="AK39" i="2908"/>
  <c r="AL7" i="2908"/>
  <c r="AL39" i="2908" s="1"/>
  <c r="AL40" i="2908" s="1"/>
  <c r="AF39" i="2883"/>
  <c r="P39" i="2897"/>
  <c r="Q7" i="2897"/>
  <c r="Q39" i="2897" s="1"/>
  <c r="Q40" i="2897" s="1"/>
  <c r="Q39" i="2898"/>
  <c r="Q40" i="2898" s="1"/>
  <c r="AP39" i="2889"/>
  <c r="V39" i="2888"/>
  <c r="AA39" i="2896"/>
  <c r="AB7" i="2896"/>
  <c r="AB39" i="2896" s="1"/>
  <c r="AB40" i="2896" s="1"/>
  <c r="AG39" i="2885"/>
  <c r="AG40" i="2885" s="1"/>
  <c r="AK39" i="2888"/>
  <c r="V39" i="2884"/>
  <c r="AB7" i="2893"/>
  <c r="AB39" i="2893" s="1"/>
  <c r="AB40" i="2893" s="1"/>
  <c r="AA39" i="2893"/>
  <c r="AA39" i="2885"/>
  <c r="P39" i="2890"/>
  <c r="AK39" i="2899"/>
  <c r="AL7" i="2899"/>
  <c r="AL39" i="2899" s="1"/>
  <c r="AL40" i="2899" s="1"/>
  <c r="AG7" i="2891"/>
  <c r="AG39" i="2891" s="1"/>
  <c r="AG40" i="2891" s="1"/>
  <c r="AF39" i="2891"/>
  <c r="AQ7" i="2895"/>
  <c r="AQ39" i="2895" s="1"/>
  <c r="AQ40" i="2895" s="1"/>
  <c r="AP39" i="2895"/>
  <c r="AQ7" i="2898"/>
  <c r="AQ39" i="2898" s="1"/>
  <c r="AQ40" i="2898" s="1"/>
  <c r="AP39" i="2898"/>
  <c r="AL7" i="2897"/>
  <c r="AL39" i="2897" s="1"/>
  <c r="AL40" i="2897" s="1"/>
  <c r="AK39" i="2897"/>
  <c r="AG7" i="2898"/>
  <c r="AG39" i="2898" s="1"/>
  <c r="AG40" i="2898" s="1"/>
  <c r="AF39" i="2898"/>
  <c r="AG39" i="2901"/>
  <c r="AG40" i="2901" s="1"/>
  <c r="V39" i="2904"/>
  <c r="W7" i="2904"/>
  <c r="W39" i="2904" s="1"/>
  <c r="W40" i="2904" s="1"/>
  <c r="P39" i="2903"/>
  <c r="Q7" i="2903"/>
  <c r="Q39" i="2903" s="1"/>
  <c r="Q40" i="2903" s="1"/>
  <c r="W7" i="2903"/>
  <c r="W39" i="2903" s="1"/>
  <c r="W40" i="2903" s="1"/>
  <c r="V39" i="2903"/>
  <c r="AG7" i="2906"/>
  <c r="AG39" i="2906" s="1"/>
  <c r="AG40" i="2906" s="1"/>
  <c r="AF39" i="2906"/>
  <c r="AA39" i="2891"/>
  <c r="AV39" i="2896"/>
  <c r="AV40" i="2896" s="1"/>
  <c r="AK39" i="2903"/>
  <c r="AV39" i="2887"/>
  <c r="AV40" i="2887" s="1"/>
  <c r="V39" i="2899"/>
  <c r="W7" i="2899"/>
  <c r="W39" i="2899" s="1"/>
  <c r="W40" i="2899" s="1"/>
  <c r="AQ7" i="2893"/>
  <c r="AQ39" i="2893" s="1"/>
  <c r="AQ40" i="2893" s="1"/>
  <c r="AP39" i="2893"/>
  <c r="AK39" i="2895"/>
  <c r="AG39" i="2900"/>
  <c r="AG40" i="2900" s="1"/>
  <c r="AU39" i="2902"/>
  <c r="AV7" i="2902"/>
  <c r="AV39" i="2902" s="1"/>
  <c r="AV40" i="2902" s="1"/>
  <c r="AV39" i="2905"/>
  <c r="AV40" i="2905" s="1"/>
  <c r="AQ39" i="2888"/>
  <c r="AQ40" i="2888" s="1"/>
  <c r="AV39" i="2882"/>
  <c r="AV40" i="2882" s="1"/>
  <c r="AQ39" i="2884"/>
  <c r="AQ40" i="2884" s="1"/>
  <c r="AK39" i="2883"/>
  <c r="AL7" i="2883"/>
  <c r="AL39" i="2883" s="1"/>
  <c r="AL40" i="2883" s="1"/>
  <c r="W7" i="2887"/>
  <c r="W39" i="2887" s="1"/>
  <c r="W40" i="2887" s="1"/>
  <c r="V39" i="2887"/>
  <c r="AA39" i="2890"/>
  <c r="AB7" i="2890"/>
  <c r="AB39" i="2890" s="1"/>
  <c r="AB40" i="2890" s="1"/>
  <c r="AL7" i="2893"/>
  <c r="AL39" i="2893" s="1"/>
  <c r="AL40" i="2893" s="1"/>
  <c r="AK39" i="2893"/>
  <c r="AU39" i="2893"/>
  <c r="V39" i="2895"/>
  <c r="AP39" i="2899"/>
  <c r="AQ7" i="2899"/>
  <c r="AQ39" i="2899" s="1"/>
  <c r="AQ40" i="2899" s="1"/>
  <c r="P39" i="2902"/>
  <c r="AG7" i="2886"/>
  <c r="AG39" i="2886" s="1"/>
  <c r="AG40" i="2886" s="1"/>
  <c r="AF39" i="2886"/>
  <c r="AU39" i="2880"/>
  <c r="AV7" i="2880"/>
  <c r="AV39" i="2880" s="1"/>
  <c r="AV40" i="2880" s="1"/>
  <c r="V39" i="2890"/>
  <c r="W7" i="2890"/>
  <c r="W39" i="2890" s="1"/>
  <c r="W40" i="2890" s="1"/>
  <c r="AP39" i="2890"/>
  <c r="AQ7" i="2890"/>
  <c r="AQ39" i="2890" s="1"/>
  <c r="AQ40" i="2890" s="1"/>
  <c r="AQ7" i="2897"/>
  <c r="AQ39" i="2897" s="1"/>
  <c r="AQ40" i="2897" s="1"/>
  <c r="AP39" i="2897"/>
  <c r="P39" i="2888"/>
  <c r="Q7" i="2888"/>
  <c r="Q39" i="2888" s="1"/>
  <c r="Q40" i="2888" s="1"/>
  <c r="AU39" i="2890"/>
  <c r="AV7" i="2890"/>
  <c r="AV39" i="2890" s="1"/>
  <c r="AV40" i="2890" s="1"/>
  <c r="AF39" i="2899"/>
  <c r="AG7" i="2899"/>
  <c r="AG39" i="2899" s="1"/>
  <c r="AG40" i="2899" s="1"/>
  <c r="W7" i="2906"/>
  <c r="W39" i="2906" s="1"/>
  <c r="W40" i="2906" s="1"/>
  <c r="V39" i="2906"/>
  <c r="AB7" i="2908"/>
  <c r="AB39" i="2908" s="1"/>
  <c r="AB40" i="2908" s="1"/>
  <c r="AA39" i="2908"/>
  <c r="AF39" i="2908"/>
  <c r="AG7" i="2908"/>
  <c r="AG39" i="2908" s="1"/>
  <c r="AG40" i="2908" s="1"/>
  <c r="AB39" i="2881"/>
  <c r="AB40" i="2881" s="1"/>
  <c r="AB39" i="2880"/>
  <c r="AB40" i="2880" s="1"/>
  <c r="W7" i="2886"/>
  <c r="W39" i="2886" s="1"/>
  <c r="W40" i="2886" s="1"/>
  <c r="V39" i="2886"/>
  <c r="AV7" i="2888"/>
  <c r="AV39" i="2888" s="1"/>
  <c r="AV40" i="2888" s="1"/>
  <c r="AU39" i="2888"/>
  <c r="W39" i="2894"/>
  <c r="W40" i="2894" s="1"/>
  <c r="W39" i="2900"/>
  <c r="W40" i="2900" s="1"/>
  <c r="AB39" i="2883"/>
  <c r="AB40" i="2883" s="1"/>
  <c r="AG39" i="2904"/>
  <c r="AG40" i="2904" s="1"/>
  <c r="V39" i="2892"/>
  <c r="W7" i="2892"/>
  <c r="W39" i="2892" s="1"/>
  <c r="W40" i="2892" s="1"/>
  <c r="AP39" i="2905"/>
  <c r="AQ7" i="2905"/>
  <c r="AQ39" i="2905" s="1"/>
  <c r="AQ40" i="2905" s="1"/>
  <c r="AU39" i="2885"/>
  <c r="AL39" i="2902"/>
  <c r="AL40" i="2902" s="1"/>
  <c r="AK39" i="2882"/>
  <c r="AL39" i="2901"/>
  <c r="AL40" i="2901" s="1"/>
  <c r="AF39" i="2894"/>
  <c r="AB39" i="2898"/>
  <c r="AB40" i="2898" s="1"/>
  <c r="AK39" i="2896"/>
  <c r="AL7" i="2896"/>
  <c r="AL39" i="2896" s="1"/>
  <c r="AL40" i="2896" s="1"/>
  <c r="P39" i="2898"/>
  <c r="Q39" i="2892"/>
  <c r="Q40" i="2892" s="1"/>
  <c r="AQ39" i="2889"/>
  <c r="AQ40" i="2889" s="1"/>
</calcChain>
</file>

<file path=xl/sharedStrings.xml><?xml version="1.0" encoding="utf-8"?>
<sst xmlns="http://schemas.openxmlformats.org/spreadsheetml/2006/main" count="2403" uniqueCount="151">
  <si>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</si>
  <si>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</si>
  <si>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</si>
  <si>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</si>
  <si>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</si>
  <si>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</si>
  <si>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</si>
  <si>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</si>
  <si>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</si>
  <si>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</si>
  <si>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</si>
  <si>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</si>
  <si>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</si>
  <si>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</si>
  <si>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</si>
  <si>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</si>
  <si>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</si>
  <si>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</si>
  <si>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</si>
  <si>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</si>
  <si>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</si>
  <si>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</si>
  <si>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</si>
  <si>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</si>
  <si>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</si>
  <si>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</si>
  <si>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</si>
  <si>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</si>
  <si>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</si>
  <si>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</si>
  <si>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</si>
  <si>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</si>
  <si>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</si>
  <si>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</si>
  <si>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</si>
  <si>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</si>
  <si>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</si>
  <si>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</si>
  <si>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</si>
  <si>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</si>
  <si>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</si>
  <si>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</si>
  <si>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</si>
  <si>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</si>
  <si>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</si>
  <si>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</si>
  <si>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</si>
  <si>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Data\93_173\Phase 5 Var\</t>
  </si>
  <si>
    <t>!MC28910.093</t>
  </si>
  <si>
    <t>!MC29810.093</t>
  </si>
  <si>
    <t>!MC30740.093</t>
  </si>
  <si>
    <t>!MC31900.093</t>
  </si>
  <si>
    <t>!N102A00.093</t>
  </si>
  <si>
    <t>!N103B00.093</t>
  </si>
  <si>
    <t>!N104B10.093</t>
  </si>
  <si>
    <t>!N105930.093</t>
  </si>
  <si>
    <t>!N106750.093</t>
  </si>
  <si>
    <t>!N107850.093</t>
  </si>
  <si>
    <t>!N108A00.093</t>
  </si>
  <si>
    <t>!N109850.093</t>
  </si>
  <si>
    <t>!N110920.093</t>
  </si>
  <si>
    <t>!N111B00.093</t>
  </si>
  <si>
    <t>!N112750.093</t>
  </si>
  <si>
    <t>!N113930.093</t>
  </si>
  <si>
    <t>!N114850.093</t>
  </si>
  <si>
    <t>!N115900.093</t>
  </si>
  <si>
    <t>!N116850.093</t>
  </si>
  <si>
    <t>!MC16810.093</t>
  </si>
  <si>
    <t>!MC17800.093</t>
  </si>
  <si>
    <t>!MC18900.093</t>
  </si>
  <si>
    <t>!MC19850.093</t>
  </si>
  <si>
    <t>!MC20950.093</t>
  </si>
  <si>
    <t>!MC21A00.093</t>
  </si>
  <si>
    <t>!MC22830.093</t>
  </si>
  <si>
    <t>!MC23840.093</t>
  </si>
  <si>
    <t>!MC24950.093</t>
  </si>
  <si>
    <t>!MC27900.093</t>
  </si>
  <si>
    <t>Report for:!MC28910.093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</si>
  <si>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</si>
  <si>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</si>
  <si>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</si>
  <si>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</si>
  <si>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</si>
  <si>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</si>
  <si>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</si>
  <si>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</si>
  <si>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</si>
  <si>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</si>
  <si>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</si>
  <si>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</si>
  <si>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</si>
  <si>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</si>
  <si>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</si>
  <si>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</si>
  <si>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</si>
  <si>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</si>
  <si>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</si>
  <si>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</si>
  <si>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</si>
  <si>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</si>
  <si>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</si>
  <si>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</si>
  <si>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</si>
  <si>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</si>
  <si>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</si>
  <si>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</si>
  <si>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</si>
  <si>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</si>
  <si>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</si>
  <si>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</si>
  <si>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</si>
  <si>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</si>
  <si>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</si>
  <si>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</si>
  <si>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</si>
  <si>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</si>
  <si>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</si>
  <si>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</si>
  <si>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</si>
  <si>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</si>
  <si>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</si>
  <si>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</si>
  <si>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</si>
  <si>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for:!MC29810.093</t>
  </si>
  <si>
    <t>Report for:!MC30740.093</t>
  </si>
  <si>
    <t>Report for:!MC31900.093</t>
  </si>
  <si>
    <t>Report for:!N102A00.093</t>
  </si>
  <si>
    <t>Report for:!N103B00.093</t>
  </si>
  <si>
    <t>Report for:!N104B10.093</t>
  </si>
  <si>
    <t>Report for:!N105930.093</t>
  </si>
  <si>
    <t>Report for:!N106750.093</t>
  </si>
  <si>
    <t>Report for:!N107850.093</t>
  </si>
  <si>
    <t>Report for:!N108A00.093</t>
  </si>
  <si>
    <t>Report for:!N109850.093</t>
  </si>
  <si>
    <t>Report for:!N110920.093</t>
  </si>
  <si>
    <t>Report for:!N111B00.093</t>
  </si>
  <si>
    <t>Report for:!N112750.093</t>
  </si>
  <si>
    <t>Report for:!N113930.093</t>
  </si>
  <si>
    <t>Report for:!N114850.093</t>
  </si>
  <si>
    <t>Report for:!N115900.093</t>
  </si>
  <si>
    <t>Report for:!N116850.093</t>
  </si>
  <si>
    <t>Report for:!MC16810.093</t>
  </si>
  <si>
    <t>Report for:!MC17800.093</t>
  </si>
  <si>
    <t>Report for:!MC18900.093</t>
  </si>
  <si>
    <t>Report for:!MC19850.093</t>
  </si>
  <si>
    <t>Report for:!MC20950.093</t>
  </si>
  <si>
    <t>Report for:!MC21A00.093</t>
  </si>
  <si>
    <t>Report for:!MC22830.093</t>
  </si>
  <si>
    <t>Report for:!MC23840.093</t>
  </si>
  <si>
    <t>Report for:!MC24950.093</t>
  </si>
  <si>
    <t>Report for:!MC27900.093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</si>
</sst>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'!MC16810.093'!B2:C2</f>
        <v>&lt;date&gt;</v>
      </c>
      <c r="C3">
        <f>('!MC16810.093'!J135/60)/'!MC16810.093'!Q3</f>
        <v>0</v>
      </c>
      <c r="D3">
        <f>'!MC16810.093'!N44/'!MC16810.093'!Q3</f>
        <v>7.7519379844961239E-3</v>
      </c>
      <c r="E3">
        <f>SUM('!MC16810.093'!L44:Q44)/'!MC16810.093'!Q3</f>
        <v>86.47286821705427</v>
      </c>
      <c r="F3">
        <f>'!MC16810.093'!Q40</f>
        <v>0.60351888955669686</v>
      </c>
      <c r="J3" s="18" t="s">
        <v>42</v>
      </c>
      <c r="K3">
        <f>AVERAGE(C3:C7)</f>
        <v>4.2151631263002463</v>
      </c>
      <c r="L3">
        <f>AVERAGE(C8:C12)</f>
        <v>4.391768188977176</v>
      </c>
      <c r="M3">
        <f>AVERAGE(C13:C17)</f>
        <v>2.6535742867154477</v>
      </c>
      <c r="N3">
        <f>AVERAGE(C18:C22)</f>
        <v>3.1018687944943077</v>
      </c>
      <c r="O3">
        <f>AVERAGE(C23:C27)</f>
        <v>3.2001874477799914</v>
      </c>
      <c r="P3">
        <f>AVERAGE(C28:C32)</f>
        <v>3.1251547284942807</v>
      </c>
    </row>
    <row r="4" spans="1:24" x14ac:dyDescent="0.3">
      <c r="A4">
        <v>2</v>
      </c>
      <c r="B4" t="str">
        <f>'!MC17800.093'!B2:C2</f>
        <v>&lt;date&gt;</v>
      </c>
      <c r="C4">
        <f>('!MC17800.093'!J137/60)/'!MC17800.093'!Q3</f>
        <v>3.050381679389313</v>
      </c>
      <c r="D4">
        <f>'!MC17800.093'!N44/'!MC17800.093'!Q3</f>
        <v>1.5267175572519083E-2</v>
      </c>
      <c r="E4">
        <f>SUM('!MC17800.093'!L44:Q44)/'!MC17800.093'!Q3</f>
        <v>85.175572519083971</v>
      </c>
      <c r="F4">
        <f>'!MC17800.093'!Q40</f>
        <v>0.48566862921908321</v>
      </c>
      <c r="J4" s="18" t="s">
        <v>43</v>
      </c>
      <c r="K4">
        <f>AVERAGE(D3:D7)</f>
        <v>6.5085846161649459E-3</v>
      </c>
      <c r="L4">
        <f>AVERAGE(D8:D12)</f>
        <v>5.2404123317646691E-2</v>
      </c>
      <c r="M4">
        <f>AVERAGE(D13:D17)</f>
        <v>6.7689201156887993E-2</v>
      </c>
      <c r="N4">
        <f>AVERAGE(D18:D22)</f>
        <v>6.2934722592493858E-2</v>
      </c>
      <c r="O4">
        <f>AVERAGE(D23:D27)</f>
        <v>6.9035510058839497E-2</v>
      </c>
      <c r="P4">
        <f>AVERAGE(D28:D32)</f>
        <v>9.5969077145641124E-2</v>
      </c>
    </row>
    <row r="5" spans="1:24" x14ac:dyDescent="0.3">
      <c r="A5">
        <v>3</v>
      </c>
      <c r="B5" t="str">
        <f>'!MC18900.093'!B2:C2</f>
        <v>&lt;date&gt;</v>
      </c>
      <c r="C5">
        <f>('!MC18900.093'!J111/60)/'!MC18900.093'!Q3</f>
        <v>3.7263492063492061</v>
      </c>
      <c r="D5">
        <f>'!MC18900.093'!N44/'!MC18900.093'!Q3</f>
        <v>9.5238095238095247E-3</v>
      </c>
      <c r="E5">
        <f>SUM('!MC18900.093'!L44:Q44)/'!MC18900.093'!Q3</f>
        <v>106.16190476190476</v>
      </c>
      <c r="F5">
        <f>'!MC18900.093'!Q40</f>
        <v>0.54870010232628685</v>
      </c>
      <c r="J5" s="18" t="s">
        <v>106</v>
      </c>
      <c r="K5">
        <f>AVERAGE(E3:E7)</f>
        <v>141.93847587926962</v>
      </c>
      <c r="L5">
        <f>AVERAGE(E8:E12)</f>
        <v>164.60731399244312</v>
      </c>
      <c r="M5">
        <f>AVERAGE(E13:E17)</f>
        <v>103.84928765465206</v>
      </c>
      <c r="N5">
        <f>AVERAGE(E18:E22)</f>
        <v>107.60274575668711</v>
      </c>
      <c r="O5">
        <f>AVERAGE(E23:E27)</f>
        <v>126.17478147534662</v>
      </c>
      <c r="P5">
        <f>AVERAGE(E28:E32)</f>
        <v>132.47480410278123</v>
      </c>
    </row>
    <row r="6" spans="1:24" x14ac:dyDescent="0.3">
      <c r="A6">
        <v>4</v>
      </c>
      <c r="B6" t="str">
        <f>'!MC19850.093'!B2:C2</f>
        <v>&lt;date&gt;</v>
      </c>
      <c r="C6">
        <f>('!MC19850.093'!J65/60)/'!MC19850.093'!Q3</f>
        <v>6.5217514124293787</v>
      </c>
      <c r="D6">
        <f>'!MC19850.093'!N44/'!MC19850.093'!Q3</f>
        <v>0</v>
      </c>
      <c r="E6">
        <f>SUM('!MC19850.093'!L44:Q44)/'!MC19850.093'!Q3</f>
        <v>207.32203389830508</v>
      </c>
      <c r="F6">
        <f>'!MC19850.093'!Q40</f>
        <v>0.64018239379208997</v>
      </c>
      <c r="J6" s="18" t="s">
        <v>45</v>
      </c>
      <c r="K6">
        <f>AVERAGE(F3:F7)</f>
        <v>0.58648268808597093</v>
      </c>
      <c r="L6">
        <f>AVERAGE(F8:F12)</f>
        <v>0.57170169952245098</v>
      </c>
      <c r="M6">
        <f>AVERAGE(F13:F17)</f>
        <v>0.49691054829436754</v>
      </c>
      <c r="N6">
        <f>AVERAGE(F18:F22)</f>
        <v>0.51232755934277496</v>
      </c>
      <c r="O6">
        <f>AVERAGE(F23:F27)</f>
        <v>0.53832922144094997</v>
      </c>
      <c r="P6">
        <f>AVERAGE(F28:F32)</f>
        <v>0.54971762187026663</v>
      </c>
    </row>
    <row r="7" spans="1:24" x14ac:dyDescent="0.3">
      <c r="A7">
        <v>5</v>
      </c>
      <c r="B7" t="str">
        <f>'!MC20950.093'!B2:C2</f>
        <v>&lt;date&gt;</v>
      </c>
      <c r="C7">
        <f>('!MC20950.093'!J56/60)/'!MC20950.093'!Q3</f>
        <v>7.7773333333333339</v>
      </c>
      <c r="D7">
        <f>'!MC20950.093'!N44/'!MC20950.093'!Q3</f>
        <v>0</v>
      </c>
      <c r="E7">
        <f>SUM('!MC20950.093'!L44:Q44)/'!MC20950.093'!Q3</f>
        <v>224.56</v>
      </c>
      <c r="F7">
        <f>'!MC20950.093'!Q40</f>
        <v>0.65434342553569791</v>
      </c>
    </row>
    <row r="8" spans="1:24" x14ac:dyDescent="0.3">
      <c r="A8">
        <v>6</v>
      </c>
      <c r="B8" t="str">
        <f>'!MC21A00.093'!B2:C2</f>
        <v>&lt;date&gt;</v>
      </c>
      <c r="C8">
        <f>('!MC21A00.093'!J49/60)/'!MC21A00.093'!Q3</f>
        <v>9.2449612403100776</v>
      </c>
      <c r="D8">
        <f>'!MC21A00.093'!N44/'!MC21A00.093'!Q3</f>
        <v>0</v>
      </c>
      <c r="E8">
        <f>SUM('!MC21A00.093'!L44:Q44)/'!MC21A00.093'!Q3</f>
        <v>258.97674418604652</v>
      </c>
      <c r="F8">
        <f>'!MC21A00.093'!Q40</f>
        <v>0.5983241689299722</v>
      </c>
    </row>
    <row r="9" spans="1:24" x14ac:dyDescent="0.3">
      <c r="A9">
        <v>7</v>
      </c>
      <c r="B9" t="str">
        <f>'!MC22830.093'!B2:C2</f>
        <v>&lt;date&gt;</v>
      </c>
      <c r="C9">
        <f>('!MC22830.093'!J87/60)/'!MC22830.093'!Q3</f>
        <v>4.9230452674897114</v>
      </c>
      <c r="D9">
        <f>'!MC22830.093'!N44/'!MC22830.093'!Q3</f>
        <v>4.9382716049382713E-2</v>
      </c>
      <c r="E9">
        <f>SUM('!MC22830.093'!L44:Q44)/'!MC22830.093'!Q3</f>
        <v>137.55555555555554</v>
      </c>
      <c r="F9">
        <f>'!MC22830.093'!Q40</f>
        <v>0.66210446091952413</v>
      </c>
      <c r="G9">
        <f t="shared" ref="G9:L9" si="0">K3</f>
        <v>4.2151631263002463</v>
      </c>
      <c r="H9">
        <f t="shared" si="0"/>
        <v>4.391768188977176</v>
      </c>
      <c r="I9">
        <f t="shared" si="0"/>
        <v>2.6535742867154477</v>
      </c>
      <c r="J9">
        <f t="shared" si="0"/>
        <v>3.1018687944943077</v>
      </c>
      <c r="K9">
        <f t="shared" si="0"/>
        <v>3.2001874477799914</v>
      </c>
      <c r="L9">
        <f t="shared" si="0"/>
        <v>3.1251547284942807</v>
      </c>
      <c r="M9">
        <f t="shared" ref="M9:R9" si="1">K4</f>
        <v>6.5085846161649459E-3</v>
      </c>
      <c r="N9">
        <f t="shared" si="1"/>
        <v>5.2404123317646691E-2</v>
      </c>
      <c r="O9">
        <f t="shared" si="1"/>
        <v>6.7689201156887993E-2</v>
      </c>
      <c r="P9">
        <f t="shared" si="1"/>
        <v>6.2934722592493858E-2</v>
      </c>
      <c r="Q9">
        <f t="shared" si="1"/>
        <v>6.9035510058839497E-2</v>
      </c>
      <c r="R9">
        <f t="shared" si="1"/>
        <v>9.5969077145641124E-2</v>
      </c>
      <c r="S9">
        <f t="shared" ref="S9:X9" si="2">K6</f>
        <v>0.58648268808597093</v>
      </c>
      <c r="T9">
        <f t="shared" si="2"/>
        <v>0.57170169952245098</v>
      </c>
      <c r="U9">
        <f t="shared" si="2"/>
        <v>0.49691054829436754</v>
      </c>
      <c r="V9">
        <f t="shared" si="2"/>
        <v>0.51232755934277496</v>
      </c>
      <c r="W9">
        <f t="shared" si="2"/>
        <v>0.53832922144094997</v>
      </c>
      <c r="X9">
        <f t="shared" si="2"/>
        <v>0.54971762187026663</v>
      </c>
    </row>
    <row r="10" spans="1:24" x14ac:dyDescent="0.3">
      <c r="A10">
        <v>8</v>
      </c>
      <c r="B10" t="str">
        <f>'!MC23840.093'!B2:C2</f>
        <v>&lt;date&gt;</v>
      </c>
      <c r="C10">
        <f>('!MC23840.093'!J157/60)/'!MC23840.093'!Q3</f>
        <v>2.6415011037527596</v>
      </c>
      <c r="D10">
        <f>'!MC23840.093'!N44/'!MC23840.093'!Q3</f>
        <v>7.9470198675496692E-2</v>
      </c>
      <c r="E10">
        <f>SUM('!MC23840.093'!L44:Q44)/'!MC23840.093'!Q3</f>
        <v>140.88741721854305</v>
      </c>
      <c r="F10">
        <f>'!MC23840.093'!Q40</f>
        <v>0.54273617144668262</v>
      </c>
    </row>
    <row r="11" spans="1:24" x14ac:dyDescent="0.3">
      <c r="A11">
        <v>9</v>
      </c>
      <c r="B11" t="str">
        <f>'!MC24950.093'!B2:C2</f>
        <v>&lt;date&gt;</v>
      </c>
      <c r="C11">
        <f>('!MC24950.093'!J167/60)/'!MC24950.093'!Q3</f>
        <v>2.4833333333333334</v>
      </c>
      <c r="D11">
        <f>'!MC24950.093'!N44/'!MC24950.093'!Q3</f>
        <v>9.3167701863354033E-2</v>
      </c>
      <c r="E11">
        <f>SUM('!MC24950.093'!L44:Q44)/'!MC24950.093'!Q3</f>
        <v>137.77018633540374</v>
      </c>
      <c r="F11">
        <f>'!MC24950.093'!Q40</f>
        <v>0.52447176858145028</v>
      </c>
    </row>
    <row r="12" spans="1:24" x14ac:dyDescent="0.3">
      <c r="A12">
        <v>10</v>
      </c>
      <c r="B12" t="str">
        <f>'!MC27900.093'!B2:C2</f>
        <v>&lt;date&gt;</v>
      </c>
      <c r="C12">
        <f>('!MC27900.093'!J156/60)/'!MC27900.093'!Q3</f>
        <v>2.6659999999999999</v>
      </c>
      <c r="D12">
        <f>'!MC27900.093'!N44/'!MC27900.093'!Q3</f>
        <v>0.04</v>
      </c>
      <c r="E12">
        <f>SUM('!MC27900.093'!L44:Q44)/'!MC27900.093'!Q3</f>
        <v>147.84666666666666</v>
      </c>
      <c r="F12">
        <f>'!MC27900.093'!Q40</f>
        <v>0.53087192773462566</v>
      </c>
    </row>
    <row r="13" spans="1:24" x14ac:dyDescent="0.3">
      <c r="A13">
        <v>11</v>
      </c>
      <c r="B13" t="str">
        <f>'!MC28910.093'!B2:C2</f>
        <v>&lt;date&gt;</v>
      </c>
      <c r="C13">
        <f>('!MC28910.093'!J173/60)/'!MC28910.093'!Q3</f>
        <v>2.3703373015873015</v>
      </c>
      <c r="D13">
        <f>'!MC28910.093'!N44/'!MC28910.093'!Q3</f>
        <v>8.9285714285714288E-2</v>
      </c>
      <c r="E13">
        <f>SUM('!MC28910.093'!L44:Q44)/'!MC28910.093'!Q3</f>
        <v>72.571428571428569</v>
      </c>
      <c r="F13">
        <f>'!MC28910.093'!Q40</f>
        <v>0.48184697910252755</v>
      </c>
    </row>
    <row r="14" spans="1:24" x14ac:dyDescent="0.3">
      <c r="A14">
        <v>12</v>
      </c>
      <c r="B14" t="str">
        <f>'!MC29810.093'!B2:C2</f>
        <v>&lt;date&gt;</v>
      </c>
      <c r="C14">
        <f>('!MC29810.093'!J156/60)/'!MC29810.093'!Q3</f>
        <v>2.665777777777778</v>
      </c>
      <c r="D14">
        <f>'!MC29810.093'!N44/'!MC29810.093'!Q3</f>
        <v>8.666666666666667E-2</v>
      </c>
      <c r="E14">
        <f>SUM('!MC29810.093'!L44:Q44)/'!MC29810.093'!Q3</f>
        <v>141.82666666666665</v>
      </c>
      <c r="F14">
        <f>'!MC29810.093'!Q40</f>
        <v>0.5258680451638732</v>
      </c>
    </row>
    <row r="15" spans="1:24" x14ac:dyDescent="0.3">
      <c r="A15">
        <v>13</v>
      </c>
      <c r="B15" t="str">
        <f>'!MC30740.093'!B2:C2</f>
        <v>&lt;date&gt;</v>
      </c>
      <c r="C15">
        <f>('!MC30740.093'!J165/60)/'!MC30740.093'!Q3</f>
        <v>2.5074423480083858</v>
      </c>
      <c r="D15">
        <f>'!MC30740.093'!N44/'!MC30740.093'!Q3</f>
        <v>5.0314465408805034E-2</v>
      </c>
      <c r="E15">
        <f>SUM('!MC30740.093'!L44:Q44)/'!MC30740.093'!Q3</f>
        <v>70.893081761006286</v>
      </c>
      <c r="F15">
        <f>'!MC30740.093'!Q40</f>
        <v>0.44984153406254573</v>
      </c>
    </row>
    <row r="16" spans="1:24" x14ac:dyDescent="0.3">
      <c r="A16">
        <v>14</v>
      </c>
      <c r="B16" t="str">
        <f>'!MC31900.093'!B2:C2</f>
        <v>&lt;date&gt;</v>
      </c>
      <c r="C16">
        <f>('!MC31900.093'!J133/60)/'!MC31900.093'!Q3</f>
        <v>3.1318897637795278</v>
      </c>
      <c r="D16">
        <f>'!MC31900.093'!N44/'!MC31900.093'!Q3</f>
        <v>4.7244094488188976E-2</v>
      </c>
      <c r="E16">
        <f>SUM('!MC31900.093'!L44:Q44)/'!MC31900.093'!Q3</f>
        <v>95.818897637795274</v>
      </c>
      <c r="F16">
        <f>'!MC31900.093'!Q40</f>
        <v>0.55771200394925957</v>
      </c>
    </row>
    <row r="17" spans="1:6" x14ac:dyDescent="0.3">
      <c r="A17">
        <v>15</v>
      </c>
      <c r="B17" t="str">
        <f>'!N102A00.093'!B2:C2</f>
        <v>&lt;date&gt;</v>
      </c>
      <c r="C17">
        <f>('!N102A00.093'!J160/60)/'!N102A00.093'!Q3</f>
        <v>2.5924242424242427</v>
      </c>
      <c r="D17">
        <f>'!N102A00.093'!N44/'!N102A00.093'!Q3</f>
        <v>6.4935064935064929E-2</v>
      </c>
      <c r="E17">
        <f>SUM('!N102A00.093'!L44:Q44)/'!N102A00.093'!Q3</f>
        <v>138.13636363636363</v>
      </c>
      <c r="F17">
        <f>'!N102A00.093'!Q40</f>
        <v>0.46928417919363158</v>
      </c>
    </row>
    <row r="18" spans="1:6" x14ac:dyDescent="0.3">
      <c r="A18">
        <v>16</v>
      </c>
      <c r="B18" t="str">
        <f>'!N103B00.093'!B2:C2</f>
        <v>&lt;date&gt;</v>
      </c>
      <c r="C18">
        <f>('!N103B00.093'!J150/60)/'!N103B00.093'!Q3</f>
        <v>2.7671296296296295</v>
      </c>
      <c r="D18">
        <f>'!N103B00.093'!N44/'!N103B00.093'!Q3</f>
        <v>7.6388888888888895E-2</v>
      </c>
      <c r="E18">
        <f>SUM('!N103B00.093'!L44:Q44)/'!N103B00.093'!Q3</f>
        <v>84.583333333333329</v>
      </c>
      <c r="F18">
        <f>'!N103B00.093'!Q40</f>
        <v>0.46882196657417941</v>
      </c>
    </row>
    <row r="19" spans="1:6" x14ac:dyDescent="0.3">
      <c r="A19">
        <v>17</v>
      </c>
      <c r="B19" t="str">
        <f>'!N104B10.093'!B2:C2</f>
        <v>&lt;date&gt;</v>
      </c>
      <c r="C19">
        <f>('!N104B10.093'!J131/60)/'!N104B10.093'!Q3</f>
        <v>3.1960000000000002</v>
      </c>
      <c r="D19">
        <f>'!N104B10.093'!N44/'!N104B10.093'!Q3</f>
        <v>5.6000000000000001E-2</v>
      </c>
      <c r="E19">
        <f>SUM('!N104B10.093'!L44:Q44)/'!N104B10.093'!Q3</f>
        <v>170.08</v>
      </c>
      <c r="F19">
        <f>'!N104B10.093'!Q40</f>
        <v>0.5128099511421057</v>
      </c>
    </row>
    <row r="20" spans="1:6" x14ac:dyDescent="0.3">
      <c r="A20">
        <v>18</v>
      </c>
      <c r="B20" t="str">
        <f>'!N105930.093'!B2:C2</f>
        <v>&lt;date&gt;</v>
      </c>
      <c r="C20">
        <f>('!N105930.093'!J130/60)/'!N105930.093'!Q3</f>
        <v>3.2235215053763437</v>
      </c>
      <c r="D20">
        <f>'!N105930.093'!N44/'!N105930.093'!Q3</f>
        <v>6.4516129032258063E-2</v>
      </c>
      <c r="E20">
        <f>SUM('!N105930.093'!L44:Q44)/'!N105930.093'!Q3</f>
        <v>98.145161290322577</v>
      </c>
      <c r="F20">
        <f>'!N105930.093'!Q40</f>
        <v>0.50341955092099977</v>
      </c>
    </row>
    <row r="21" spans="1:6" x14ac:dyDescent="0.3">
      <c r="A21">
        <v>19</v>
      </c>
      <c r="B21" t="str">
        <f>'!N106750.093'!B2:C2</f>
        <v>&lt;date&gt;</v>
      </c>
      <c r="C21">
        <f>('!N106750.093'!J127/60)/'!N106750.093'!Q3</f>
        <v>3.2935261707988981</v>
      </c>
      <c r="D21">
        <f>'!N106750.093'!N44/'!N106750.093'!Q3</f>
        <v>4.9586776859504134E-2</v>
      </c>
      <c r="E21">
        <f>SUM('!N106750.093'!L44:Q44)/'!N106750.093'!Q3</f>
        <v>100.55371900826447</v>
      </c>
      <c r="F21">
        <f>'!N106750.093'!Q40</f>
        <v>0.51453582012791166</v>
      </c>
    </row>
    <row r="22" spans="1:6" x14ac:dyDescent="0.3">
      <c r="A22">
        <v>20</v>
      </c>
      <c r="B22" t="str">
        <f>'!N107850.093'!B2:C2</f>
        <v>&lt;date&gt;</v>
      </c>
      <c r="C22">
        <f>('!N107850.093'!J138/60)/'!N107850.093'!Q3</f>
        <v>3.0291666666666668</v>
      </c>
      <c r="D22">
        <f>'!N107850.093'!N44/'!N107850.093'!Q3</f>
        <v>6.8181818181818177E-2</v>
      </c>
      <c r="E22">
        <f>SUM('!N107850.093'!L44:Q44)/'!N107850.093'!Q3</f>
        <v>84.651515151515156</v>
      </c>
      <c r="F22">
        <f>'!N107850.093'!Q40</f>
        <v>0.56205050794867795</v>
      </c>
    </row>
    <row r="23" spans="1:6" x14ac:dyDescent="0.3">
      <c r="A23">
        <v>21</v>
      </c>
      <c r="B23" t="str">
        <f>'!N108A00.093'!B2:C2</f>
        <v>&lt;date&gt;</v>
      </c>
      <c r="C23">
        <f>('!N108A00.093'!J134/60)/'!N108A00.093'!Q3</f>
        <v>3.1244791666666667</v>
      </c>
      <c r="D23">
        <f>'!N108A00.093'!N44/'!N108A00.093'!Q3</f>
        <v>7.03125E-2</v>
      </c>
      <c r="E23">
        <f>SUM('!N108A00.093'!L44:Q44)/'!N108A00.093'!Q3</f>
        <v>87.2890625</v>
      </c>
      <c r="F23">
        <f>'!N108A00.093'!Q40</f>
        <v>0.54523091751220798</v>
      </c>
    </row>
    <row r="24" spans="1:6" x14ac:dyDescent="0.3">
      <c r="A24">
        <v>22</v>
      </c>
      <c r="B24" t="str">
        <f>'!N109850.093'!B2:C2</f>
        <v>&lt;date&gt;</v>
      </c>
      <c r="C24">
        <f>('!N109850.093'!J128/60)/'!N109850.093'!Q3</f>
        <v>3.2777322404371585</v>
      </c>
      <c r="D24">
        <f>'!N109850.093'!N44/'!N109850.093'!Q3</f>
        <v>7.3770491803278687E-2</v>
      </c>
      <c r="E24">
        <f>SUM('!N109850.093'!L44:Q44)/'!N109850.093'!Q3</f>
        <v>174.27868852459017</v>
      </c>
      <c r="F24">
        <f>'!N109850.093'!Q40</f>
        <v>0.55690901519867453</v>
      </c>
    </row>
    <row r="25" spans="1:6" x14ac:dyDescent="0.3">
      <c r="A25">
        <v>23</v>
      </c>
      <c r="B25" t="str">
        <f>'!N110920.093'!B2:C2</f>
        <v>&lt;date&gt;</v>
      </c>
      <c r="C25">
        <f>('!N110920.093'!J139/60)/'!N110920.093'!Q3</f>
        <v>2.9952380952380953</v>
      </c>
      <c r="D25">
        <f>'!N110920.093'!N44/'!N110920.093'!Q3</f>
        <v>6.0150375939849621E-2</v>
      </c>
      <c r="E25">
        <f>SUM('!N110920.093'!L44:Q44)/'!N110920.093'!Q3</f>
        <v>91.458646616541358</v>
      </c>
      <c r="F25">
        <f>'!N110920.093'!Q40</f>
        <v>0.5551668948192422</v>
      </c>
    </row>
    <row r="26" spans="1:6" x14ac:dyDescent="0.3">
      <c r="A26">
        <v>24</v>
      </c>
      <c r="B26" t="str">
        <f>'!N111B00.093'!B2:C2</f>
        <v>&lt;date&gt;</v>
      </c>
      <c r="C26">
        <f>('!N111B00.093'!J129/60)/'!N111B00.093'!Q3</f>
        <v>3.2504065040650407</v>
      </c>
      <c r="D26">
        <f>'!N111B00.093'!N44/'!N111B00.093'!Q3</f>
        <v>5.6910569105691054E-2</v>
      </c>
      <c r="E26">
        <f>SUM('!N111B00.093'!L44:Q44)/'!N111B00.093'!Q3</f>
        <v>91.536585365853654</v>
      </c>
      <c r="F26">
        <f>'!N111B00.093'!Q40</f>
        <v>0.5320131760824468</v>
      </c>
    </row>
    <row r="27" spans="1:6" x14ac:dyDescent="0.3">
      <c r="A27">
        <v>25</v>
      </c>
      <c r="B27" t="str">
        <f>'!N112750.093'!B2:C2</f>
        <v>&lt;date&gt;</v>
      </c>
      <c r="C27">
        <f>('!N112750.093'!J125/60)/'!N112750.093'!Q3</f>
        <v>3.3530812324929973</v>
      </c>
      <c r="D27">
        <f>'!N112750.093'!N44/'!N112750.093'!Q3</f>
        <v>8.4033613445378158E-2</v>
      </c>
      <c r="E27">
        <f>SUM('!N112750.093'!L44:Q44)/'!N112750.093'!Q3</f>
        <v>186.31092436974791</v>
      </c>
      <c r="F27">
        <f>'!N112750.093'!Q40</f>
        <v>0.50232610359217844</v>
      </c>
    </row>
    <row r="28" spans="1:6" x14ac:dyDescent="0.3">
      <c r="A28">
        <v>26</v>
      </c>
      <c r="B28" t="str">
        <f>'!N113930.093'!B2:C2</f>
        <v>&lt;date&gt;</v>
      </c>
      <c r="C28">
        <f>('!N113930.093'!J125/60)/'!N113930.093'!Q3</f>
        <v>3.3094444444444444</v>
      </c>
      <c r="D28">
        <f>'!N113930.093'!N44/'!N113930.093'!Q3</f>
        <v>6.6666666666666666E-2</v>
      </c>
      <c r="E28">
        <f>SUM('!N113930.093'!L44:Q44)/'!N113930.093'!Q3</f>
        <v>177.16666666666666</v>
      </c>
      <c r="F28">
        <f>'!N113930.093'!Q40</f>
        <v>0.52755078763258212</v>
      </c>
    </row>
    <row r="29" spans="1:6" x14ac:dyDescent="0.3">
      <c r="A29">
        <v>27</v>
      </c>
      <c r="B29" t="str">
        <f>'!N114850.093'!B2:C2</f>
        <v>&lt;date&gt;</v>
      </c>
      <c r="C29">
        <f>('!N114850.093'!J122/60)/'!N114850.093'!Q3</f>
        <v>3.3886039886039883</v>
      </c>
      <c r="D29">
        <f>'!N114850.093'!N44/'!N114850.093'!Q3</f>
        <v>9.4017094017094016E-2</v>
      </c>
      <c r="E29">
        <f>SUM('!N114850.093'!L44:Q44)/'!N114850.093'!Q3</f>
        <v>181.80341880341879</v>
      </c>
      <c r="F29">
        <f>'!N114850.093'!Q40</f>
        <v>0.58613815743392916</v>
      </c>
    </row>
    <row r="30" spans="1:6" x14ac:dyDescent="0.3">
      <c r="A30">
        <v>28</v>
      </c>
      <c r="B30" t="str">
        <f>'!N115900.093'!B2:C2</f>
        <v>&lt;date&gt;</v>
      </c>
      <c r="C30">
        <f>('!N115900.093'!J140/60)/'!N115900.093'!Q3</f>
        <v>2.9803482587064676</v>
      </c>
      <c r="D30">
        <f>'!N115900.093'!N44/'!N115900.093'!Q3</f>
        <v>6.7164179104477612E-2</v>
      </c>
      <c r="E30">
        <f>SUM('!N115900.093'!L44:Q44)/'!N115900.093'!Q3</f>
        <v>90.858208955223887</v>
      </c>
      <c r="F30">
        <f>'!N115900.093'!Q40</f>
        <v>0.55777889596044983</v>
      </c>
    </row>
    <row r="31" spans="1:6" x14ac:dyDescent="0.3">
      <c r="A31">
        <v>29</v>
      </c>
      <c r="B31" t="str">
        <f>'!N116850.093'!B2:C2</f>
        <v>&lt;date&gt;</v>
      </c>
      <c r="C31">
        <f>('!N116850.093'!J146/60)/'!N116850.093'!Q3</f>
        <v>2.8222222222222224</v>
      </c>
      <c r="D31">
        <f>'!N116850.093'!N44/'!N116850.093'!Q3</f>
        <v>0.15602836879432624</v>
      </c>
      <c r="E31">
        <f>SUM('!N116850.093'!L44:Q44)/'!N116850.093'!Q3</f>
        <v>80.070921985815602</v>
      </c>
      <c r="F31">
        <f>'!N116850.093'!Q40</f>
        <v>0.52740264645410551</v>
      </c>
    </row>
    <row r="32" spans="1:6" x14ac:dyDescent="0.3">
      <c r="A3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5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21121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129</v>
      </c>
      <c r="V3" s="25" t="s">
        <v>116</v>
      </c>
      <c r="W3">
        <f>COUNTA(L7:L28)</f>
        <v>22</v>
      </c>
      <c r="AA3" s="25" t="s">
        <v>116</v>
      </c>
      <c r="AB3">
        <f>COUNTA(L29:L49)</f>
        <v>21</v>
      </c>
      <c r="AF3" s="25" t="s">
        <v>116</v>
      </c>
      <c r="AG3">
        <f>COUNTA(L50:L71)</f>
        <v>22</v>
      </c>
      <c r="AK3" s="25" t="s">
        <v>116</v>
      </c>
      <c r="AL3">
        <f>COUNTA(L72:L92)</f>
        <v>21</v>
      </c>
      <c r="AP3" s="25" t="s">
        <v>116</v>
      </c>
      <c r="AQ3">
        <f>COUNTA(L93:L114)</f>
        <v>22</v>
      </c>
      <c r="AU3" s="25" t="s">
        <v>116</v>
      </c>
      <c r="AV3">
        <f>COUNTA(L115:L135)</f>
        <v>21</v>
      </c>
    </row>
    <row r="4" spans="1:48" x14ac:dyDescent="0.3">
      <c r="P4" s="25" t="s">
        <v>84</v>
      </c>
      <c r="Q4" s="26">
        <f>SUM(O7:O38)</f>
        <v>128</v>
      </c>
      <c r="V4" s="25" t="s">
        <v>117</v>
      </c>
      <c r="W4">
        <f>SUM(U7:U38)</f>
        <v>22</v>
      </c>
      <c r="AA4" s="25" t="s">
        <v>117</v>
      </c>
      <c r="AB4">
        <f>SUM(Z7:Z38)</f>
        <v>21</v>
      </c>
      <c r="AF4" s="25" t="s">
        <v>117</v>
      </c>
      <c r="AG4">
        <f>SUM(AE7:AE38)</f>
        <v>22</v>
      </c>
      <c r="AK4" s="25" t="s">
        <v>117</v>
      </c>
      <c r="AL4">
        <f>SUM(AJ7:AJ38)</f>
        <v>21</v>
      </c>
      <c r="AP4" s="25" t="s">
        <v>117</v>
      </c>
      <c r="AQ4">
        <f>SUM(AO7:AO38)</f>
        <v>22</v>
      </c>
      <c r="AU4" s="25" t="s">
        <v>117</v>
      </c>
      <c r="AV4">
        <f>SUM(AT7:AT38)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21</v>
      </c>
      <c r="B7" s="56">
        <v>9</v>
      </c>
      <c r="C7" s="59">
        <v>22</v>
      </c>
      <c r="D7" s="56">
        <v>23</v>
      </c>
      <c r="E7" s="59">
        <v>13</v>
      </c>
      <c r="F7" s="56">
        <v>35</v>
      </c>
      <c r="G7" s="62">
        <v>23</v>
      </c>
      <c r="H7" s="62">
        <v>56</v>
      </c>
      <c r="I7" s="41">
        <v>24</v>
      </c>
      <c r="J7" s="41">
        <v>65</v>
      </c>
      <c r="K7" s="42">
        <v>0</v>
      </c>
      <c r="L7">
        <v>22122</v>
      </c>
      <c r="N7" s="35">
        <v>11111</v>
      </c>
      <c r="O7" s="35">
        <f>COUNTIF($L$7:$L$500,N7)</f>
        <v>27</v>
      </c>
      <c r="P7" s="35">
        <f>O7/$Q$4</f>
        <v>0.2109375</v>
      </c>
      <c r="Q7" s="35">
        <f>IF(P7=0,0,(P7*((LOG(P7))/LOG(2))))</f>
        <v>-0.47357841751239332</v>
      </c>
      <c r="T7" s="35">
        <f>N7</f>
        <v>11111</v>
      </c>
      <c r="U7" s="35">
        <f>COUNTIF(L7:L28,T7)</f>
        <v>7</v>
      </c>
      <c r="V7" s="35">
        <f>U7/(W4-U25)</f>
        <v>0.33333333333333331</v>
      </c>
      <c r="W7" s="35">
        <f>IF(V7=0,0,(V7*((LOG(V7))/LOG(2))))</f>
        <v>-0.52832083357371862</v>
      </c>
      <c r="Y7" s="35">
        <f>N7</f>
        <v>11111</v>
      </c>
      <c r="Z7" s="35">
        <f>COUNTIF(L29:L49,Y7)</f>
        <v>13</v>
      </c>
      <c r="AA7" s="35">
        <f>Z7/(AB4-Z25)</f>
        <v>0.61904761904761907</v>
      </c>
      <c r="AB7" s="35">
        <f>IF(AA7=0,0,(AA7*((LOG(AA7))/LOG(2))))</f>
        <v>-0.42830524572808026</v>
      </c>
      <c r="AD7" s="35">
        <f>N7</f>
        <v>11111</v>
      </c>
      <c r="AE7" s="35">
        <f>COUNTIF(L50:L71,AD7)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COUNTIF(L72:L92,AI7)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COUNTIF(L93:L114,AN7)</f>
        <v>1</v>
      </c>
      <c r="AP7" s="35">
        <f>AO7/(AQ4-AO25)</f>
        <v>4.5454545454545456E-2</v>
      </c>
      <c r="AQ7" s="35">
        <f>IF(AP7=0,0,(AP7*((LOG(AP7))/LOG(2))))</f>
        <v>-0.20270143721078623</v>
      </c>
      <c r="AS7" s="35">
        <f>N7</f>
        <v>11111</v>
      </c>
      <c r="AT7" s="35">
        <f>COUNTIF(L115:L135,AS7)</f>
        <v>6</v>
      </c>
      <c r="AU7" s="35">
        <f>AT7/(AV4-AT25)</f>
        <v>0.3</v>
      </c>
      <c r="AV7" s="35">
        <f>IF(AU7=0,0,(AU7*((LOG(AU7))/LOG(2))))</f>
        <v>-0.52108967824986185</v>
      </c>
    </row>
    <row r="8" spans="1:48" x14ac:dyDescent="0.3">
      <c r="A8" s="57">
        <v>12</v>
      </c>
      <c r="B8" s="57">
        <v>160</v>
      </c>
      <c r="C8" s="60">
        <v>24</v>
      </c>
      <c r="D8" s="57">
        <v>169</v>
      </c>
      <c r="E8" s="60">
        <v>13</v>
      </c>
      <c r="F8" s="57">
        <v>195</v>
      </c>
      <c r="G8" s="63">
        <v>23</v>
      </c>
      <c r="H8" s="63">
        <v>204</v>
      </c>
      <c r="I8" s="41">
        <v>24</v>
      </c>
      <c r="J8" s="41">
        <v>215</v>
      </c>
      <c r="K8" s="42">
        <v>0</v>
      </c>
      <c r="L8">
        <v>12122</v>
      </c>
      <c r="N8" s="35">
        <v>11112</v>
      </c>
      <c r="O8" s="35">
        <f>COUNTIF($L$7:$L$500,N8)</f>
        <v>6</v>
      </c>
      <c r="P8" s="35">
        <f>O8/$Q$4</f>
        <v>4.6875E-2</v>
      </c>
      <c r="Q8" s="35">
        <f>IF(P8=0,0,(P8*((LOG(P8))/LOG(2))))</f>
        <v>-0.20695488277869581</v>
      </c>
      <c r="T8" s="35">
        <f>N8</f>
        <v>11112</v>
      </c>
      <c r="U8" s="35">
        <f>COUNTIF(L7:L28,T8)</f>
        <v>3</v>
      </c>
      <c r="V8" s="35">
        <f>U8/(W4-U25)</f>
        <v>0.14285714285714285</v>
      </c>
      <c r="W8" s="35">
        <f>IF(V8=0,0,(V8*((LOG(V8))/LOG(2))))</f>
        <v>-0.40105070315108626</v>
      </c>
      <c r="Y8" s="35">
        <f>N8</f>
        <v>11112</v>
      </c>
      <c r="Z8" s="35">
        <f>COUNTIF(L29:L49,Y8)</f>
        <v>1</v>
      </c>
      <c r="AA8" s="35">
        <f>Z8/(AB4-Z25)</f>
        <v>4.7619047619047616E-2</v>
      </c>
      <c r="AB8" s="35">
        <f>IF(AA8=0,0,(AA8*((LOG(AA8))/LOG(2))))</f>
        <v>-0.20915797251327431</v>
      </c>
      <c r="AD8" s="35">
        <f>N8</f>
        <v>11112</v>
      </c>
      <c r="AE8" s="35">
        <f>COUNTIF(L50:L71,AD8)</f>
        <v>1</v>
      </c>
      <c r="AF8" s="35">
        <f>AE8/(AG4-AE25)</f>
        <v>4.5454545454545456E-2</v>
      </c>
      <c r="AG8" s="35">
        <f>IF(AF8=0,0,(AF8*((LOG(AF8))/LOG(2))))</f>
        <v>-0.20270143721078623</v>
      </c>
      <c r="AI8" s="35">
        <f>N8</f>
        <v>11112</v>
      </c>
      <c r="AJ8" s="35">
        <f>COUNTIF(L72:L92,AI8)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COUNTIF(L93:L114,AN8)</f>
        <v>1</v>
      </c>
      <c r="AP8" s="35">
        <f>AO8/(AQ4-AO25)</f>
        <v>4.5454545454545456E-2</v>
      </c>
      <c r="AQ8" s="35">
        <f>IF(AP8=0,0,(AP8*((LOG(AP8))/LOG(2))))</f>
        <v>-0.20270143721078623</v>
      </c>
      <c r="AS8" s="35">
        <f>N8</f>
        <v>11112</v>
      </c>
      <c r="AT8" s="35">
        <f>COUNTIF(L115:L135,AS8)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310</v>
      </c>
      <c r="C9" s="60">
        <v>24</v>
      </c>
      <c r="D9" s="57">
        <v>320</v>
      </c>
      <c r="E9" s="60">
        <v>24</v>
      </c>
      <c r="F9" s="57">
        <v>328</v>
      </c>
      <c r="G9" s="63">
        <v>14</v>
      </c>
      <c r="H9" s="63">
        <v>340</v>
      </c>
      <c r="I9" s="41">
        <v>24</v>
      </c>
      <c r="J9" s="41">
        <v>350</v>
      </c>
      <c r="K9" s="42">
        <v>0</v>
      </c>
      <c r="L9">
        <v>12212</v>
      </c>
      <c r="N9" s="35">
        <v>11121</v>
      </c>
      <c r="O9" s="35">
        <f>COUNTIF($L$7:$L$500,N9)</f>
        <v>6</v>
      </c>
      <c r="P9" s="35">
        <f>O9/$Q$4</f>
        <v>4.6875E-2</v>
      </c>
      <c r="Q9" s="35">
        <f>IF(P9=0,0,(P9*((LOG(P9))/LOG(2))))</f>
        <v>-0.20695488277869581</v>
      </c>
      <c r="T9" s="35">
        <f>N9</f>
        <v>11121</v>
      </c>
      <c r="U9" s="35">
        <f>COUNTIF(L7:L28,T9)</f>
        <v>1</v>
      </c>
      <c r="V9" s="35">
        <f>U9/(W4-U25)</f>
        <v>4.7619047619047616E-2</v>
      </c>
      <c r="W9" s="35">
        <f>IF(V9=0,0,(V9*((LOG(V9))/LOG(2))))</f>
        <v>-0.20915797251327431</v>
      </c>
      <c r="Y9" s="35">
        <f>N9</f>
        <v>11121</v>
      </c>
      <c r="Z9" s="35">
        <f>COUNTIF(L29:L49,Y9)</f>
        <v>2</v>
      </c>
      <c r="AA9" s="35">
        <f>Z9/(AB4-Z25)</f>
        <v>9.5238095238095233E-2</v>
      </c>
      <c r="AB9" s="35">
        <f>IF(AA9=0,0,(AA9*((LOG(AA9))/LOG(2))))</f>
        <v>-0.32307784978845333</v>
      </c>
      <c r="AD9" s="35">
        <f>N9</f>
        <v>11121</v>
      </c>
      <c r="AE9" s="35">
        <f>COUNTIF(L50:L71,AD9)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COUNTIF(L72:L92,AI9)</f>
        <v>1</v>
      </c>
      <c r="AK9" s="35">
        <f>AJ9/(AL4-AJ25)</f>
        <v>4.7619047619047616E-2</v>
      </c>
      <c r="AL9" s="35">
        <f>IF(AK9=0,0,(AK9*((LOG(AK9))/LOG(2))))</f>
        <v>-0.20915797251327431</v>
      </c>
      <c r="AN9" s="35">
        <f>N9</f>
        <v>11121</v>
      </c>
      <c r="AO9" s="35">
        <f>COUNTIF(L93:L114,AN9)</f>
        <v>1</v>
      </c>
      <c r="AP9" s="35">
        <f>AO9/(AQ4-AO25)</f>
        <v>4.5454545454545456E-2</v>
      </c>
      <c r="AQ9" s="35">
        <f>IF(AP9=0,0,(AP9*((LOG(AP9))/LOG(2))))</f>
        <v>-0.20270143721078623</v>
      </c>
      <c r="AS9" s="35">
        <f>N9</f>
        <v>11121</v>
      </c>
      <c r="AT9" s="35">
        <f>COUNTIF(L115:L135,AS9)</f>
        <v>1</v>
      </c>
      <c r="AU9" s="35">
        <f>AT9/(AV4-AT25)</f>
        <v>0.05</v>
      </c>
      <c r="AV9" s="35">
        <f>IF(AU9=0,0,(AU9*((LOG(AU9))/LOG(2))))</f>
        <v>-0.21609640474436814</v>
      </c>
    </row>
    <row r="10" spans="1:48" x14ac:dyDescent="0.3">
      <c r="A10" s="57">
        <v>12</v>
      </c>
      <c r="B10" s="57">
        <v>446</v>
      </c>
      <c r="C10" s="60">
        <v>24</v>
      </c>
      <c r="D10" s="57">
        <v>457</v>
      </c>
      <c r="E10" s="60">
        <v>24</v>
      </c>
      <c r="F10" s="57">
        <v>470</v>
      </c>
      <c r="G10" s="63">
        <v>14</v>
      </c>
      <c r="H10" s="63">
        <v>479</v>
      </c>
      <c r="I10" s="41">
        <v>24</v>
      </c>
      <c r="J10" s="41">
        <v>489</v>
      </c>
      <c r="K10" s="42">
        <v>0</v>
      </c>
      <c r="L10">
        <v>12212</v>
      </c>
      <c r="N10" s="35">
        <v>11122</v>
      </c>
      <c r="O10" s="35">
        <f>COUNTIF($L$7:$L$500,N10)</f>
        <v>6</v>
      </c>
      <c r="P10" s="35">
        <f>O10/$Q$4</f>
        <v>4.6875E-2</v>
      </c>
      <c r="Q10" s="35">
        <f>IF(P10=0,0,(P10*((LOG(P10))/LOG(2))))</f>
        <v>-0.20695488277869581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COUNTIF(L29:L49,Y10)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COUNTIF(L50:L71,AD10)</f>
        <v>2</v>
      </c>
      <c r="AF10" s="35">
        <f>AE10/(AG4-AE25)</f>
        <v>9.0909090909090912E-2</v>
      </c>
      <c r="AG10" s="35">
        <f>IF(AF10=0,0,(AF10*((LOG(AF10))/LOG(2))))</f>
        <v>-0.31449378351248153</v>
      </c>
      <c r="AI10" s="35">
        <f>N10</f>
        <v>11122</v>
      </c>
      <c r="AJ10" s="35">
        <f>COUNTIF(L72:L92,AI10)</f>
        <v>2</v>
      </c>
      <c r="AK10" s="35">
        <f>AJ10/(AL4-AJ25)</f>
        <v>9.5238095238095233E-2</v>
      </c>
      <c r="AL10" s="35">
        <f>IF(AK10=0,0,(AK10*((LOG(AK10))/LOG(2))))</f>
        <v>-0.32307784978845333</v>
      </c>
      <c r="AN10" s="35">
        <f>N10</f>
        <v>11122</v>
      </c>
      <c r="AO10" s="35">
        <f>COUNTIF(L93:L114,AN10)</f>
        <v>1</v>
      </c>
      <c r="AP10" s="35">
        <f>AO10/(AQ4-AO25)</f>
        <v>4.5454545454545456E-2</v>
      </c>
      <c r="AQ10" s="35">
        <f>IF(AP10=0,0,(AP10*((LOG(AP10))/LOG(2))))</f>
        <v>-0.20270143721078623</v>
      </c>
      <c r="AS10" s="35">
        <f>N10</f>
        <v>11122</v>
      </c>
      <c r="AT10" s="35">
        <f>COUNTIF(L115:L135,AS10)</f>
        <v>1</v>
      </c>
      <c r="AU10" s="35">
        <f>AT10/(AV4-AT25)</f>
        <v>0.05</v>
      </c>
      <c r="AV10" s="35">
        <f>IF(AU10=0,0,(AU10*((LOG(AU10))/LOG(2))))</f>
        <v>-0.21609640474436814</v>
      </c>
    </row>
    <row r="11" spans="1:48" x14ac:dyDescent="0.3">
      <c r="A11" s="57">
        <v>12</v>
      </c>
      <c r="B11" s="57">
        <v>583</v>
      </c>
      <c r="C11" s="60">
        <v>13</v>
      </c>
      <c r="D11" s="57">
        <v>589</v>
      </c>
      <c r="E11" s="60">
        <v>24</v>
      </c>
      <c r="F11" s="57">
        <v>600</v>
      </c>
      <c r="G11" s="63">
        <v>14</v>
      </c>
      <c r="H11" s="63">
        <v>611</v>
      </c>
      <c r="I11" s="41">
        <v>24</v>
      </c>
      <c r="J11" s="41">
        <v>620</v>
      </c>
      <c r="K11" s="42">
        <v>0</v>
      </c>
      <c r="L11">
        <v>11212</v>
      </c>
      <c r="N11" s="35">
        <v>11211</v>
      </c>
      <c r="O11" s="35">
        <f>COUNTIF($L$7:$L$500,N11)</f>
        <v>10</v>
      </c>
      <c r="P11" s="35">
        <f>O11/$Q$4</f>
        <v>7.8125E-2</v>
      </c>
      <c r="Q11" s="35">
        <f>IF(P11=0,0,(P11*((LOG(P11))/LOG(2))))</f>
        <v>-0.28734936758692481</v>
      </c>
      <c r="T11" s="35">
        <f>N11</f>
        <v>11211</v>
      </c>
      <c r="U11" s="35">
        <f>COUNTIF(L7:L28,T11)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COUNTIF(L29:L49,Y11)</f>
        <v>2</v>
      </c>
      <c r="AA11" s="35">
        <f>Z11/(AB4-Z25)</f>
        <v>9.5238095238095233E-2</v>
      </c>
      <c r="AB11" s="35">
        <f>IF(AA11=0,0,(AA11*((LOG(AA11))/LOG(2))))</f>
        <v>-0.32307784978845333</v>
      </c>
      <c r="AD11" s="35">
        <f>N11</f>
        <v>11211</v>
      </c>
      <c r="AE11" s="35">
        <f>COUNTIF(L50:L71,AD11)</f>
        <v>1</v>
      </c>
      <c r="AF11" s="35">
        <f>AE11/(AG4-AE25)</f>
        <v>4.5454545454545456E-2</v>
      </c>
      <c r="AG11" s="35">
        <f>IF(AF11=0,0,(AF11*((LOG(AF11))/LOG(2))))</f>
        <v>-0.20270143721078623</v>
      </c>
      <c r="AI11" s="35">
        <f>N11</f>
        <v>11211</v>
      </c>
      <c r="AJ11" s="35">
        <f>COUNTIF(L72:L92,AI11)</f>
        <v>2</v>
      </c>
      <c r="AK11" s="35">
        <f>AJ11/(AL4-AJ25)</f>
        <v>9.5238095238095233E-2</v>
      </c>
      <c r="AL11" s="35">
        <f>IF(AK11=0,0,(AK11*((LOG(AK11))/LOG(2))))</f>
        <v>-0.32307784978845333</v>
      </c>
      <c r="AN11" s="35">
        <f>N11</f>
        <v>11211</v>
      </c>
      <c r="AO11" s="35">
        <f>COUNTIF(L93:L114,AN11)</f>
        <v>3</v>
      </c>
      <c r="AP11" s="35">
        <f>AO11/(AQ4-AO25)</f>
        <v>0.13636363636363635</v>
      </c>
      <c r="AQ11" s="35">
        <f>IF(AP11=0,0,(AP11*((LOG(AP11))/LOG(2))))</f>
        <v>-0.39197306153401923</v>
      </c>
      <c r="AS11" s="35">
        <f>N11</f>
        <v>11211</v>
      </c>
      <c r="AT11" s="35">
        <f>COUNTIF(L115:L135,AS11)</f>
        <v>2</v>
      </c>
      <c r="AU11" s="35">
        <f>AT11/(AV4-AT25)</f>
        <v>0.1</v>
      </c>
      <c r="AV11" s="35">
        <f>IF(AU11=0,0,(AU11*((LOG(AU11))/LOG(2))))</f>
        <v>-0.33219280948873625</v>
      </c>
    </row>
    <row r="12" spans="1:48" x14ac:dyDescent="0.3">
      <c r="A12" s="57">
        <v>12</v>
      </c>
      <c r="B12" s="57">
        <v>716</v>
      </c>
      <c r="C12" s="60">
        <v>13</v>
      </c>
      <c r="D12" s="57">
        <v>724</v>
      </c>
      <c r="E12" s="60">
        <v>24</v>
      </c>
      <c r="F12" s="57">
        <v>734</v>
      </c>
      <c r="G12" s="63">
        <v>14</v>
      </c>
      <c r="H12" s="63">
        <v>753</v>
      </c>
      <c r="I12" s="41">
        <v>24</v>
      </c>
      <c r="J12" s="41">
        <v>762</v>
      </c>
      <c r="K12" s="42">
        <v>0</v>
      </c>
      <c r="L12">
        <v>11212</v>
      </c>
      <c r="N12" s="35">
        <v>11212</v>
      </c>
      <c r="O12" s="35">
        <f>COUNTIF($L$7:$L$500,N12)</f>
        <v>6</v>
      </c>
      <c r="P12" s="35">
        <f>O12/$Q$4</f>
        <v>4.6875E-2</v>
      </c>
      <c r="Q12" s="35">
        <f>IF(P12=0,0,(P12*((LOG(P12))/LOG(2))))</f>
        <v>-0.20695488277869581</v>
      </c>
      <c r="T12" s="35">
        <f>N12</f>
        <v>11212</v>
      </c>
      <c r="U12" s="35">
        <f>COUNTIF(L7:L28,T12)</f>
        <v>3</v>
      </c>
      <c r="V12" s="35">
        <f>U12/(W4-U25)</f>
        <v>0.14285714285714285</v>
      </c>
      <c r="W12" s="35">
        <f>IF(V12=0,0,(V12*((LOG(V12))/LOG(2))))</f>
        <v>-0.40105070315108626</v>
      </c>
      <c r="Y12" s="35">
        <f>N12</f>
        <v>11212</v>
      </c>
      <c r="Z12" s="35">
        <f>COUNTIF(L29:L49,Y12)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COUNTIF(L50:L71,AD12)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COUNTIF(L72:L92,AI12)</f>
        <v>3</v>
      </c>
      <c r="AK12" s="35">
        <f>AJ12/(AL4-AJ25)</f>
        <v>0.14285714285714285</v>
      </c>
      <c r="AL12" s="35">
        <f>IF(AK12=0,0,(AK12*((LOG(AK12))/LOG(2))))</f>
        <v>-0.40105070315108626</v>
      </c>
      <c r="AN12" s="35">
        <f>N12</f>
        <v>11212</v>
      </c>
      <c r="AO12" s="35">
        <f>COUNTIF(L93:L114,AN12)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COUNTIF(L115:L135,AS12)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864</v>
      </c>
      <c r="C13" s="60">
        <v>13</v>
      </c>
      <c r="D13" s="57">
        <v>877</v>
      </c>
      <c r="E13" s="60">
        <v>24</v>
      </c>
      <c r="F13" s="57">
        <v>887</v>
      </c>
      <c r="G13" s="63">
        <v>14</v>
      </c>
      <c r="H13" s="63">
        <v>899</v>
      </c>
      <c r="I13" s="41">
        <v>24</v>
      </c>
      <c r="J13" s="41">
        <v>909</v>
      </c>
      <c r="K13" s="42">
        <v>0</v>
      </c>
      <c r="L13">
        <v>11212</v>
      </c>
      <c r="N13" s="35">
        <v>11221</v>
      </c>
      <c r="O13" s="35">
        <f>COUNTIF($L$7:$L$500,N13)</f>
        <v>7</v>
      </c>
      <c r="P13" s="35">
        <f>O13/$Q$4</f>
        <v>5.46875E-2</v>
      </c>
      <c r="Q13" s="35">
        <f>IF(P13=0,0,(P13*((LOG(P13))/LOG(2))))</f>
        <v>-0.22928527769997481</v>
      </c>
      <c r="T13" s="35">
        <f>N13</f>
        <v>11221</v>
      </c>
      <c r="U13" s="35">
        <f>COUNTIF(L7:L28,T13)</f>
        <v>1</v>
      </c>
      <c r="V13" s="35">
        <f>U13/(W4-U25)</f>
        <v>4.7619047619047616E-2</v>
      </c>
      <c r="W13" s="35">
        <f>IF(V13=0,0,(V13*((LOG(V13))/LOG(2))))</f>
        <v>-0.20915797251327431</v>
      </c>
      <c r="Y13" s="35">
        <f>N13</f>
        <v>11221</v>
      </c>
      <c r="Z13" s="35">
        <f>COUNTIF(L29:L49,Y13)</f>
        <v>1</v>
      </c>
      <c r="AA13" s="35">
        <f>Z13/(AB4-Z25)</f>
        <v>4.7619047619047616E-2</v>
      </c>
      <c r="AB13" s="35">
        <f>IF(AA13=0,0,(AA13*((LOG(AA13))/LOG(2))))</f>
        <v>-0.20915797251327431</v>
      </c>
      <c r="AD13" s="35">
        <f>N13</f>
        <v>11221</v>
      </c>
      <c r="AE13" s="35">
        <f>COUNTIF(L50:L71,AD13)</f>
        <v>3</v>
      </c>
      <c r="AF13" s="35">
        <f>AE13/(AG4-AE25)</f>
        <v>0.13636363636363635</v>
      </c>
      <c r="AG13" s="35">
        <f>IF(AF13=0,0,(AF13*((LOG(AF13))/LOG(2))))</f>
        <v>-0.39197306153401923</v>
      </c>
      <c r="AI13" s="35">
        <f>N13</f>
        <v>11221</v>
      </c>
      <c r="AJ13" s="35">
        <f>COUNTIF(L72:L92,AI13)</f>
        <v>2</v>
      </c>
      <c r="AK13" s="35">
        <f>AJ13/(AL4-AJ25)</f>
        <v>9.5238095238095233E-2</v>
      </c>
      <c r="AL13" s="35">
        <f>IF(AK13=0,0,(AK13*((LOG(AK13))/LOG(2))))</f>
        <v>-0.32307784978845333</v>
      </c>
      <c r="AN13" s="35">
        <f>N13</f>
        <v>11221</v>
      </c>
      <c r="AO13" s="35">
        <f>COUNTIF(L93:L114,AN13)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COUNTIF(L115:L135,AS13)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1009</v>
      </c>
      <c r="C14" s="60">
        <v>13</v>
      </c>
      <c r="D14" s="57">
        <v>1021</v>
      </c>
      <c r="E14" s="60">
        <v>24</v>
      </c>
      <c r="F14" s="57">
        <v>1031</v>
      </c>
      <c r="G14" s="63">
        <v>23</v>
      </c>
      <c r="H14" s="63">
        <v>1044</v>
      </c>
      <c r="I14" s="41">
        <v>13</v>
      </c>
      <c r="J14" s="41">
        <v>1055</v>
      </c>
      <c r="K14" s="42">
        <v>0</v>
      </c>
      <c r="L14">
        <v>11221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COUNTIF(L29:L49,Y14)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COUNTIF(L50:L71,AD14)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COUNTIF(L72:L92,AI14)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COUNTIF(L93:L114,AN14)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COUNTIF(L115:L135,AS14)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1153</v>
      </c>
      <c r="C15" s="60">
        <v>24</v>
      </c>
      <c r="D15" s="57">
        <v>1165</v>
      </c>
      <c r="E15" s="60">
        <v>13</v>
      </c>
      <c r="F15" s="57">
        <v>1180</v>
      </c>
      <c r="G15" s="63">
        <v>23</v>
      </c>
      <c r="H15" s="63">
        <v>1189</v>
      </c>
      <c r="I15" s="41">
        <v>13</v>
      </c>
      <c r="J15" s="41">
        <v>1208</v>
      </c>
      <c r="K15" s="42">
        <v>0</v>
      </c>
      <c r="L15">
        <v>12121</v>
      </c>
      <c r="N15" s="35">
        <v>12111</v>
      </c>
      <c r="O15" s="35">
        <f>COUNTIF($L$7:$L$500,N15)</f>
        <v>7</v>
      </c>
      <c r="P15" s="35">
        <f>O15/$Q$4</f>
        <v>5.46875E-2</v>
      </c>
      <c r="Q15" s="35">
        <f>IF(P15=0,0,(P15*((LOG(P15))/LOG(2))))</f>
        <v>-0.22928527769997481</v>
      </c>
      <c r="T15" s="35">
        <f>N15</f>
        <v>12111</v>
      </c>
      <c r="U15" s="35">
        <f>COUNTIF(L7:L28,T15)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COUNTIF(L29:L49,Y15)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COUNTIF(L50:L71,AD15)</f>
        <v>1</v>
      </c>
      <c r="AF15" s="35">
        <f>AE15/(AG4-AE25)</f>
        <v>4.5454545454545456E-2</v>
      </c>
      <c r="AG15" s="35">
        <f>IF(AF15=0,0,(AF15*((LOG(AF15))/LOG(2))))</f>
        <v>-0.20270143721078623</v>
      </c>
      <c r="AI15" s="35">
        <f>N15</f>
        <v>12111</v>
      </c>
      <c r="AJ15" s="35">
        <f>COUNTIF(L72:L92,AI15)</f>
        <v>2</v>
      </c>
      <c r="AK15" s="35">
        <f>AJ15/(AL4-AJ25)</f>
        <v>9.5238095238095233E-2</v>
      </c>
      <c r="AL15" s="35">
        <f>IF(AK15=0,0,(AK15*((LOG(AK15))/LOG(2))))</f>
        <v>-0.32307784978845333</v>
      </c>
      <c r="AN15" s="35">
        <f>N15</f>
        <v>12111</v>
      </c>
      <c r="AO15" s="35">
        <f>COUNTIF(L93:L114,AN15)</f>
        <v>1</v>
      </c>
      <c r="AP15" s="35">
        <f>AO15/(AQ4-AO25)</f>
        <v>4.5454545454545456E-2</v>
      </c>
      <c r="AQ15" s="35">
        <f>IF(AP15=0,0,(AP15*((LOG(AP15))/LOG(2))))</f>
        <v>-0.20270143721078623</v>
      </c>
      <c r="AS15" s="35">
        <f>N15</f>
        <v>12111</v>
      </c>
      <c r="AT15" s="35">
        <f>COUNTIF(L115:L135,AS15)</f>
        <v>3</v>
      </c>
      <c r="AU15" s="35">
        <f>AT15/(AV4-AT25)</f>
        <v>0.15</v>
      </c>
      <c r="AV15" s="35">
        <f>IF(AU15=0,0,(AU15*((LOG(AU15))/LOG(2))))</f>
        <v>-0.41054483912493089</v>
      </c>
    </row>
    <row r="16" spans="1:48" x14ac:dyDescent="0.3">
      <c r="A16" s="57">
        <v>12</v>
      </c>
      <c r="B16" s="57">
        <v>1310</v>
      </c>
      <c r="C16" s="60">
        <v>24</v>
      </c>
      <c r="D16" s="57">
        <v>1322</v>
      </c>
      <c r="E16" s="60">
        <v>13</v>
      </c>
      <c r="F16" s="57">
        <v>1333</v>
      </c>
      <c r="G16" s="63">
        <v>14</v>
      </c>
      <c r="H16" s="63">
        <v>1340</v>
      </c>
      <c r="I16" s="41">
        <v>24</v>
      </c>
      <c r="J16" s="41">
        <v>1350</v>
      </c>
      <c r="K16" s="42">
        <v>0</v>
      </c>
      <c r="L16">
        <v>12112</v>
      </c>
      <c r="N16" s="35">
        <v>12112</v>
      </c>
      <c r="O16" s="35">
        <f>COUNTIF($L$7:$L$500,N16)</f>
        <v>4</v>
      </c>
      <c r="P16" s="35">
        <f>O16/$Q$4</f>
        <v>3.125E-2</v>
      </c>
      <c r="Q16" s="35">
        <f>IF(P16=0,0,(P16*((LOG(P16))/LOG(2))))</f>
        <v>-0.15625</v>
      </c>
      <c r="T16" s="35">
        <f>N16</f>
        <v>12112</v>
      </c>
      <c r="U16" s="35">
        <f>COUNTIF(L7:L28,T16)</f>
        <v>1</v>
      </c>
      <c r="V16" s="35">
        <f>U16/(W4-U25)</f>
        <v>4.7619047619047616E-2</v>
      </c>
      <c r="W16" s="35">
        <f>IF(V16=0,0,(V16*((LOG(V16))/LOG(2))))</f>
        <v>-0.20915797251327431</v>
      </c>
      <c r="Y16" s="35">
        <f>N16</f>
        <v>12112</v>
      </c>
      <c r="Z16" s="35">
        <f>COUNTIF(L29:L49,Y16)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COUNTIF(L50:L71,AD16)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COUNTIF(L72:L92,AI16)</f>
        <v>1</v>
      </c>
      <c r="AK16" s="35">
        <f>AJ16/(AL4-AJ25)</f>
        <v>4.7619047619047616E-2</v>
      </c>
      <c r="AL16" s="35">
        <f>IF(AK16=0,0,(AK16*((LOG(AK16))/LOG(2))))</f>
        <v>-0.20915797251327431</v>
      </c>
      <c r="AN16" s="35">
        <f>N16</f>
        <v>12112</v>
      </c>
      <c r="AO16" s="35">
        <f>COUNTIF(L93:L114,AN16)</f>
        <v>2</v>
      </c>
      <c r="AP16" s="35">
        <f>AO16/(AQ4-AO25)</f>
        <v>9.0909090909090912E-2</v>
      </c>
      <c r="AQ16" s="35">
        <f>IF(AP16=0,0,(AP16*((LOG(AP16))/LOG(2))))</f>
        <v>-0.31449378351248153</v>
      </c>
      <c r="AS16" s="35">
        <f>N16</f>
        <v>12112</v>
      </c>
      <c r="AT16" s="35">
        <f>COUNTIF(L115:L135,AS16)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1451</v>
      </c>
      <c r="C17" s="60">
        <v>13</v>
      </c>
      <c r="D17" s="57">
        <v>1459</v>
      </c>
      <c r="E17" s="60">
        <v>13</v>
      </c>
      <c r="F17" s="57">
        <v>1466</v>
      </c>
      <c r="G17" s="63">
        <v>14</v>
      </c>
      <c r="H17" s="63">
        <v>1474</v>
      </c>
      <c r="I17" s="41">
        <v>13</v>
      </c>
      <c r="J17" s="41">
        <v>1481</v>
      </c>
      <c r="K17" s="42">
        <v>0</v>
      </c>
      <c r="L17">
        <v>11111</v>
      </c>
      <c r="N17" s="35">
        <v>12121</v>
      </c>
      <c r="O17" s="35">
        <f>COUNTIF($L$7:$L$500,N17)</f>
        <v>4</v>
      </c>
      <c r="P17" s="35">
        <f>O17/$Q$4</f>
        <v>3.125E-2</v>
      </c>
      <c r="Q17" s="35">
        <f>IF(P17=0,0,(P17*((LOG(P17))/LOG(2))))</f>
        <v>-0.15625</v>
      </c>
      <c r="T17" s="35">
        <f>N17</f>
        <v>12121</v>
      </c>
      <c r="U17" s="35">
        <f>COUNTIF(L7:L28,T17)</f>
        <v>1</v>
      </c>
      <c r="V17" s="35">
        <f>U17/(W4-U25)</f>
        <v>4.7619047619047616E-2</v>
      </c>
      <c r="W17" s="35">
        <f>IF(V17=0,0,(V17*((LOG(V17))/LOG(2))))</f>
        <v>-0.20915797251327431</v>
      </c>
      <c r="Y17" s="35">
        <f>N17</f>
        <v>12121</v>
      </c>
      <c r="Z17" s="35">
        <f>COUNTIF(L29:L49,Y17)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COUNTIF(L50:L71,AD17)</f>
        <v>1</v>
      </c>
      <c r="AF17" s="35">
        <f>AE17/(AG4-AE25)</f>
        <v>4.5454545454545456E-2</v>
      </c>
      <c r="AG17" s="35">
        <f>IF(AF17=0,0,(AF17*((LOG(AF17))/LOG(2))))</f>
        <v>-0.20270143721078623</v>
      </c>
      <c r="AI17" s="35">
        <f>N17</f>
        <v>12121</v>
      </c>
      <c r="AJ17" s="35">
        <f>COUNTIF(L72:L92,AI17)</f>
        <v>1</v>
      </c>
      <c r="AK17" s="35">
        <f>AJ17/(AL4-AJ25)</f>
        <v>4.7619047619047616E-2</v>
      </c>
      <c r="AL17" s="35">
        <f>IF(AK17=0,0,(AK17*((LOG(AK17))/LOG(2))))</f>
        <v>-0.20915797251327431</v>
      </c>
      <c r="AN17" s="35">
        <f>N17</f>
        <v>12121</v>
      </c>
      <c r="AO17" s="35">
        <f>COUNTIF(L93:L114,AN17)</f>
        <v>1</v>
      </c>
      <c r="AP17" s="35">
        <f>AO17/(AQ4-AO25)</f>
        <v>4.5454545454545456E-2</v>
      </c>
      <c r="AQ17" s="35">
        <f>IF(AP17=0,0,(AP17*((LOG(AP17))/LOG(2))))</f>
        <v>-0.20270143721078623</v>
      </c>
      <c r="AS17" s="35">
        <f>N17</f>
        <v>12121</v>
      </c>
      <c r="AT17" s="35">
        <f>COUNTIF(L115:L135,AS17)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1597</v>
      </c>
      <c r="C18" s="60">
        <v>11</v>
      </c>
      <c r="D18" s="57">
        <v>1609</v>
      </c>
      <c r="E18" s="60">
        <v>11</v>
      </c>
      <c r="F18" s="57">
        <v>1617</v>
      </c>
      <c r="G18" s="63">
        <v>21</v>
      </c>
      <c r="H18" s="63">
        <v>1627</v>
      </c>
      <c r="I18" s="41">
        <v>11</v>
      </c>
      <c r="J18" s="41">
        <v>1642</v>
      </c>
      <c r="K18" s="42">
        <v>1</v>
      </c>
      <c r="L18">
        <v>21121</v>
      </c>
      <c r="N18" s="35">
        <v>12122</v>
      </c>
      <c r="O18" s="35">
        <f>COUNTIF($L$7:$L$500,N18)</f>
        <v>9</v>
      </c>
      <c r="P18" s="35">
        <f>O18/$Q$4</f>
        <v>7.03125E-2</v>
      </c>
      <c r="Q18" s="35">
        <f>IF(P18=0,0,(P18*((LOG(P18))/LOG(2))))</f>
        <v>-0.26930214833608745</v>
      </c>
      <c r="T18" s="35">
        <f>N18</f>
        <v>12122</v>
      </c>
      <c r="U18" s="35">
        <f>COUNTIF(L7:L28,T18)</f>
        <v>1</v>
      </c>
      <c r="V18" s="35">
        <f>U18/(W4-U25)</f>
        <v>4.7619047619047616E-2</v>
      </c>
      <c r="W18" s="35">
        <f>IF(V18=0,0,(V18*((LOG(V18))/LOG(2))))</f>
        <v>-0.20915797251327431</v>
      </c>
      <c r="Y18" s="35">
        <f>N18</f>
        <v>12122</v>
      </c>
      <c r="Z18" s="35">
        <f>COUNTIF(L29:L49,Y18)</f>
        <v>1</v>
      </c>
      <c r="AA18" s="35">
        <f>Z18/(AB4-Z25)</f>
        <v>4.7619047619047616E-2</v>
      </c>
      <c r="AB18" s="35">
        <f>IF(AA18=0,0,(AA18*((LOG(AA18))/LOG(2))))</f>
        <v>-0.20915797251327431</v>
      </c>
      <c r="AD18" s="35">
        <f>N18</f>
        <v>12122</v>
      </c>
      <c r="AE18" s="35">
        <f>COUNTIF(L50:L71,AD18)</f>
        <v>2</v>
      </c>
      <c r="AF18" s="35">
        <f>AE18/(AG4-AE25)</f>
        <v>9.0909090909090912E-2</v>
      </c>
      <c r="AG18" s="35">
        <f>IF(AF18=0,0,(AF18*((LOG(AF18))/LOG(2))))</f>
        <v>-0.31449378351248153</v>
      </c>
      <c r="AI18" s="35">
        <f>N18</f>
        <v>12122</v>
      </c>
      <c r="AJ18" s="35">
        <f>COUNTIF(L72:L92,AI18)</f>
        <v>2</v>
      </c>
      <c r="AK18" s="35">
        <f>AJ18/(AL4-AJ25)</f>
        <v>9.5238095238095233E-2</v>
      </c>
      <c r="AL18" s="35">
        <f>IF(AK18=0,0,(AK18*((LOG(AK18))/LOG(2))))</f>
        <v>-0.32307784978845333</v>
      </c>
      <c r="AN18" s="35">
        <f>N18</f>
        <v>12122</v>
      </c>
      <c r="AO18" s="35">
        <f>COUNTIF(L93:L114,AN18)</f>
        <v>2</v>
      </c>
      <c r="AP18" s="35">
        <f>AO18/(AQ4-AO25)</f>
        <v>9.0909090909090912E-2</v>
      </c>
      <c r="AQ18" s="35">
        <f>IF(AP18=0,0,(AP18*((LOG(AP18))/LOG(2))))</f>
        <v>-0.31449378351248153</v>
      </c>
      <c r="AS18" s="35">
        <f>N18</f>
        <v>12122</v>
      </c>
      <c r="AT18" s="35">
        <f>COUNTIF(L115:L135,AS18)</f>
        <v>1</v>
      </c>
      <c r="AU18" s="35">
        <f>AT18/(AV4-AT25)</f>
        <v>0.05</v>
      </c>
      <c r="AV18" s="35">
        <f>IF(AU18=0,0,(AU18*((LOG(AU18))/LOG(2))))</f>
        <v>-0.21609640474436814</v>
      </c>
    </row>
    <row r="19" spans="1:48" x14ac:dyDescent="0.3">
      <c r="A19" s="57">
        <v>12</v>
      </c>
      <c r="B19" s="57">
        <v>1731</v>
      </c>
      <c r="C19" s="60">
        <v>13</v>
      </c>
      <c r="D19" s="57">
        <v>1738</v>
      </c>
      <c r="E19" s="60">
        <v>13</v>
      </c>
      <c r="F19" s="57">
        <v>1748</v>
      </c>
      <c r="G19" s="63">
        <v>23</v>
      </c>
      <c r="H19" s="63">
        <v>1760</v>
      </c>
      <c r="I19" s="41">
        <v>13</v>
      </c>
      <c r="J19" s="41">
        <v>1770</v>
      </c>
      <c r="K19" s="42">
        <v>0</v>
      </c>
      <c r="L19">
        <v>11121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COUNTIF(L29:L49,Y19)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COUNTIF(L50:L71,AD19)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COUNTIF(L72:L92,AI19)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COUNTIF(L93:L114,AN19)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COUNTIF(L115:L135,AS19)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1880</v>
      </c>
      <c r="C20" s="60">
        <v>13</v>
      </c>
      <c r="D20" s="57">
        <v>1888</v>
      </c>
      <c r="E20" s="60">
        <v>13</v>
      </c>
      <c r="F20" s="57">
        <v>1896</v>
      </c>
      <c r="G20" s="63">
        <v>14</v>
      </c>
      <c r="H20" s="63">
        <v>1904</v>
      </c>
      <c r="I20" s="41">
        <v>24</v>
      </c>
      <c r="J20" s="41">
        <v>1914</v>
      </c>
      <c r="K20" s="42">
        <v>0</v>
      </c>
      <c r="L20">
        <v>11112</v>
      </c>
      <c r="N20" s="35">
        <v>12212</v>
      </c>
      <c r="O20" s="35">
        <f>COUNTIF($L$7:$L$500,N20)</f>
        <v>6</v>
      </c>
      <c r="P20" s="35">
        <f>O20/$Q$4</f>
        <v>4.6875E-2</v>
      </c>
      <c r="Q20" s="35">
        <f>IF(P20=0,0,(P20*((LOG(P20))/LOG(2))))</f>
        <v>-0.20695488277869581</v>
      </c>
      <c r="T20" s="35">
        <f>N20</f>
        <v>12212</v>
      </c>
      <c r="U20" s="35">
        <f>COUNTIF(L7:L28,T20)</f>
        <v>2</v>
      </c>
      <c r="V20" s="35">
        <f>U20/(W4-U25)</f>
        <v>9.5238095238095233E-2</v>
      </c>
      <c r="W20" s="35">
        <f>IF(V20=0,0,(V20*((LOG(V20))/LOG(2))))</f>
        <v>-0.32307784978845333</v>
      </c>
      <c r="Y20" s="35">
        <f>N20</f>
        <v>12212</v>
      </c>
      <c r="Z20" s="35">
        <f>COUNTIF(L29:L49,Y20)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COUNTIF(L50:L71,AD20)</f>
        <v>2</v>
      </c>
      <c r="AF20" s="35">
        <f>AE20/(AG4-AE25)</f>
        <v>9.0909090909090912E-2</v>
      </c>
      <c r="AG20" s="35">
        <f>IF(AF20=0,0,(AF20*((LOG(AF20))/LOG(2))))</f>
        <v>-0.31449378351248153</v>
      </c>
      <c r="AI20" s="35">
        <f>N20</f>
        <v>12212</v>
      </c>
      <c r="AJ20" s="35">
        <f>COUNTIF(L72:L92,AI20)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COUNTIF(L93:L114,AN20)</f>
        <v>2</v>
      </c>
      <c r="AP20" s="35">
        <f>AO20/(AQ4-AO25)</f>
        <v>9.0909090909090912E-2</v>
      </c>
      <c r="AQ20" s="35">
        <f>IF(AP20=0,0,(AP20*((LOG(AP20))/LOG(2))))</f>
        <v>-0.31449378351248153</v>
      </c>
      <c r="AS20" s="35">
        <f>N20</f>
        <v>12212</v>
      </c>
      <c r="AT20" s="35">
        <f>COUNTIF(L115:L135,AS20)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2011</v>
      </c>
      <c r="C21" s="60">
        <v>13</v>
      </c>
      <c r="D21" s="57">
        <v>2017</v>
      </c>
      <c r="E21" s="60">
        <v>13</v>
      </c>
      <c r="F21" s="57">
        <v>2025</v>
      </c>
      <c r="G21" s="63">
        <v>14</v>
      </c>
      <c r="H21" s="63">
        <v>2031</v>
      </c>
      <c r="I21" s="41">
        <v>13</v>
      </c>
      <c r="J21" s="41">
        <v>2038</v>
      </c>
      <c r="K21" s="42">
        <v>0</v>
      </c>
      <c r="L21">
        <v>11111</v>
      </c>
      <c r="N21" s="35">
        <v>12221</v>
      </c>
      <c r="O21" s="35">
        <f>COUNTIF($L$7:$L$500,N21)</f>
        <v>3</v>
      </c>
      <c r="P21" s="35">
        <f>O21/$Q$4</f>
        <v>2.34375E-2</v>
      </c>
      <c r="Q21" s="35">
        <f>IF(P21=0,0,(P21*((LOG(P21))/LOG(2))))</f>
        <v>-0.12691494138934789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COUNTIF(L29:L49,Y21)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COUNTIF(L50:L71,AD21)</f>
        <v>2</v>
      </c>
      <c r="AF21" s="35">
        <f>AE21/(AG4-AE25)</f>
        <v>9.0909090909090912E-2</v>
      </c>
      <c r="AG21" s="35">
        <f>IF(AF21=0,0,(AF21*((LOG(AF21))/LOG(2))))</f>
        <v>-0.31449378351248153</v>
      </c>
      <c r="AI21" s="35">
        <f>N21</f>
        <v>12221</v>
      </c>
      <c r="AJ21" s="35">
        <f>COUNTIF(L72:L92,AI21)</f>
        <v>1</v>
      </c>
      <c r="AK21" s="35">
        <f>AJ21/(AL4-AJ25)</f>
        <v>4.7619047619047616E-2</v>
      </c>
      <c r="AL21" s="35">
        <f>IF(AK21=0,0,(AK21*((LOG(AK21))/LOG(2))))</f>
        <v>-0.20915797251327431</v>
      </c>
      <c r="AN21" s="35">
        <f>N21</f>
        <v>12221</v>
      </c>
      <c r="AO21" s="35">
        <f>COUNTIF(L93:L114,AN21)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COUNTIF(L115:L135,AS21)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2138</v>
      </c>
      <c r="C22" s="60">
        <v>13</v>
      </c>
      <c r="D22" s="57">
        <v>2144</v>
      </c>
      <c r="E22" s="60">
        <v>13</v>
      </c>
      <c r="F22" s="57">
        <v>2151</v>
      </c>
      <c r="G22" s="63">
        <v>14</v>
      </c>
      <c r="H22" s="63">
        <v>2158</v>
      </c>
      <c r="I22" s="41">
        <v>13</v>
      </c>
      <c r="J22" s="41">
        <v>2165</v>
      </c>
      <c r="K22" s="42">
        <v>0</v>
      </c>
      <c r="L22">
        <v>11111</v>
      </c>
      <c r="N22" s="35">
        <v>12222</v>
      </c>
      <c r="O22" s="35">
        <f>COUNTIF($L$7:$L$500,N22)</f>
        <v>2</v>
      </c>
      <c r="P22" s="35">
        <f>O22/$Q$4</f>
        <v>1.5625E-2</v>
      </c>
      <c r="Q22" s="35">
        <f>IF(P22=0,0,(P22*((LOG(P22))/LOG(2))))</f>
        <v>-9.375E-2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COUNTIF(L29:L49,Y22)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COUNTIF(L50:L71,AD22)</f>
        <v>1</v>
      </c>
      <c r="AF22" s="35">
        <f>AE22/(AG4-AE25)</f>
        <v>4.5454545454545456E-2</v>
      </c>
      <c r="AG22" s="35">
        <f>IF(AF22=0,0,(AF22*((LOG(AF22))/LOG(2))))</f>
        <v>-0.20270143721078623</v>
      </c>
      <c r="AI22" s="35">
        <f>N22</f>
        <v>12222</v>
      </c>
      <c r="AJ22" s="35">
        <f>COUNTIF(L72:L92,AI22)</f>
        <v>1</v>
      </c>
      <c r="AK22" s="35">
        <f>AJ22/(AL4-AJ25)</f>
        <v>4.7619047619047616E-2</v>
      </c>
      <c r="AL22" s="35">
        <f>IF(AK22=0,0,(AK22*((LOG(AK22))/LOG(2))))</f>
        <v>-0.20915797251327431</v>
      </c>
      <c r="AN22" s="35">
        <f>N22</f>
        <v>12222</v>
      </c>
      <c r="AO22" s="35">
        <f>COUNTIF(L93:L114,AN22)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COUNTIF(L115:L135,AS22)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2283</v>
      </c>
      <c r="C23" s="60">
        <v>13</v>
      </c>
      <c r="D23" s="57">
        <v>2292</v>
      </c>
      <c r="E23" s="60">
        <v>13</v>
      </c>
      <c r="F23" s="57">
        <v>2300</v>
      </c>
      <c r="G23" s="63">
        <v>14</v>
      </c>
      <c r="H23" s="63">
        <v>2308</v>
      </c>
      <c r="I23" s="41">
        <v>24</v>
      </c>
      <c r="J23" s="41">
        <v>2318</v>
      </c>
      <c r="K23" s="42">
        <v>0</v>
      </c>
      <c r="L23">
        <v>11112</v>
      </c>
      <c r="N23" s="35">
        <v>21111</v>
      </c>
      <c r="O23" s="35">
        <f>COUNTIF($L$7:$L$500,N23)</f>
        <v>2</v>
      </c>
      <c r="P23" s="35">
        <f>O23/$Q$4</f>
        <v>1.5625E-2</v>
      </c>
      <c r="Q23" s="35">
        <f>IF(P23=0,0,(P23*((LOG(P23))/LOG(2))))</f>
        <v>-9.375E-2</v>
      </c>
      <c r="T23" s="35">
        <f>N23</f>
        <v>21111</v>
      </c>
      <c r="U23" s="35">
        <f>COUNTIF(L7:L28,T23)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COUNTIF(L29:L49,Y23)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COUNTIF(L50:L71,AD23)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COUNTIF(L72:L92,AI23)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COUNTIF(L93:L114,AN23)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COUNTIF(L115:L135,AS23)</f>
        <v>2</v>
      </c>
      <c r="AU23" s="35">
        <f>AT23/(AV4-AT25)</f>
        <v>0.1</v>
      </c>
      <c r="AV23" s="35">
        <f>IF(AU23=0,0,(AU23*((LOG(AU23))/LOG(2))))</f>
        <v>-0.33219280948873625</v>
      </c>
    </row>
    <row r="24" spans="1:48" x14ac:dyDescent="0.3">
      <c r="A24" s="57">
        <v>12</v>
      </c>
      <c r="B24" s="57">
        <v>2414</v>
      </c>
      <c r="C24" s="60">
        <v>13</v>
      </c>
      <c r="D24" s="57">
        <v>2420</v>
      </c>
      <c r="E24" s="60">
        <v>13</v>
      </c>
      <c r="F24" s="57">
        <v>2427</v>
      </c>
      <c r="G24" s="63">
        <v>14</v>
      </c>
      <c r="H24" s="63">
        <v>2433</v>
      </c>
      <c r="I24" s="41">
        <v>13</v>
      </c>
      <c r="J24" s="41">
        <v>2440</v>
      </c>
      <c r="K24" s="42">
        <v>0</v>
      </c>
      <c r="L24">
        <v>11111</v>
      </c>
      <c r="N24" s="35">
        <v>21112</v>
      </c>
      <c r="O24" s="35">
        <f>COUNTIF($L$7:$L$500,N24)</f>
        <v>2</v>
      </c>
      <c r="P24" s="35">
        <f>O24/$Q$4</f>
        <v>1.5625E-2</v>
      </c>
      <c r="Q24" s="35">
        <f>IF(P24=0,0,(P24*((LOG(P24))/LOG(2))))</f>
        <v>-9.375E-2</v>
      </c>
      <c r="T24" s="35">
        <f>N24</f>
        <v>21112</v>
      </c>
      <c r="U24" s="35">
        <f>COUNTIF(L7:L28,T24)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COUNTIF(L29:L49,Y24)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COUNTIF(L50:L71,AD24)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COUNTIF(L72:L92,AI24)</f>
        <v>1</v>
      </c>
      <c r="AK24" s="35">
        <f>AJ24/(AL4-AJ25)</f>
        <v>4.7619047619047616E-2</v>
      </c>
      <c r="AL24" s="35">
        <f>IF(AK24=0,0,(AK24*((LOG(AK24))/LOG(2))))</f>
        <v>-0.20915797251327431</v>
      </c>
      <c r="AN24" s="35">
        <f>N24</f>
        <v>21112</v>
      </c>
      <c r="AO24" s="35">
        <f>COUNTIF(L93:L114,AN24)</f>
        <v>1</v>
      </c>
      <c r="AP24" s="35">
        <f>AO24/(AQ4-AO25)</f>
        <v>4.5454545454545456E-2</v>
      </c>
      <c r="AQ24" s="35">
        <f>IF(AP24=0,0,(AP24*((LOG(AP24))/LOG(2))))</f>
        <v>-0.20270143721078623</v>
      </c>
      <c r="AS24" s="35">
        <f>N24</f>
        <v>21112</v>
      </c>
      <c r="AT24" s="35">
        <f>COUNTIF(L115:L135,AS24)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2541</v>
      </c>
      <c r="C25" s="60">
        <v>13</v>
      </c>
      <c r="D25" s="57">
        <v>2549</v>
      </c>
      <c r="E25" s="60">
        <v>13</v>
      </c>
      <c r="F25" s="57">
        <v>2557</v>
      </c>
      <c r="G25" s="63">
        <v>14</v>
      </c>
      <c r="H25" s="63">
        <v>2563</v>
      </c>
      <c r="I25" s="41">
        <v>13</v>
      </c>
      <c r="J25" s="41">
        <v>2569</v>
      </c>
      <c r="K25" s="42">
        <v>0</v>
      </c>
      <c r="L25">
        <v>11111</v>
      </c>
      <c r="N25" s="35">
        <v>21121</v>
      </c>
      <c r="O25" s="35">
        <f>COUNTIF($L$7:$L$500,N25)</f>
        <v>1</v>
      </c>
      <c r="P25" s="35">
        <f>O25/$Q$4</f>
        <v>7.8125E-3</v>
      </c>
      <c r="Q25" s="35">
        <f>IF(P25=0,0,(P25*((LOG(P25))/LOG(2))))</f>
        <v>-5.46875E-2</v>
      </c>
      <c r="T25" s="35">
        <f>N25</f>
        <v>21121</v>
      </c>
      <c r="U25" s="35">
        <f>COUNTIF(L7:L28,T25)</f>
        <v>1</v>
      </c>
      <c r="V25" s="54"/>
      <c r="W25" s="55"/>
      <c r="Y25" s="35">
        <f>N25</f>
        <v>21121</v>
      </c>
      <c r="Z25" s="35">
        <f>COUNTIF(L29:L49,Y25)</f>
        <v>0</v>
      </c>
      <c r="AA25" s="54"/>
      <c r="AB25" s="55"/>
      <c r="AD25" s="35">
        <f>N25</f>
        <v>21121</v>
      </c>
      <c r="AE25" s="35">
        <f>COUNTIF(L50:L71,AD25)</f>
        <v>0</v>
      </c>
      <c r="AF25" s="54"/>
      <c r="AG25" s="55"/>
      <c r="AI25" s="35">
        <f>N25</f>
        <v>21121</v>
      </c>
      <c r="AJ25" s="35">
        <f>COUNTIF(L72:L92,AI25)</f>
        <v>0</v>
      </c>
      <c r="AK25" s="54"/>
      <c r="AL25" s="55"/>
      <c r="AN25" s="35">
        <f>N25</f>
        <v>21121</v>
      </c>
      <c r="AO25" s="35">
        <f>COUNTIF(L93:L114,AN25)</f>
        <v>0</v>
      </c>
      <c r="AP25" s="54"/>
      <c r="AQ25" s="55"/>
      <c r="AS25" s="35">
        <f>N25</f>
        <v>21121</v>
      </c>
      <c r="AT25" s="35">
        <f>COUNTIF(L115:L135,AS25)</f>
        <v>0</v>
      </c>
      <c r="AU25" s="54"/>
      <c r="AV25" s="55"/>
    </row>
    <row r="26" spans="1:48" x14ac:dyDescent="0.3">
      <c r="A26" s="57">
        <v>12</v>
      </c>
      <c r="B26" s="57">
        <v>2672</v>
      </c>
      <c r="C26" s="60">
        <v>13</v>
      </c>
      <c r="D26" s="57">
        <v>2679</v>
      </c>
      <c r="E26" s="60">
        <v>13</v>
      </c>
      <c r="F26" s="57">
        <v>2686</v>
      </c>
      <c r="G26" s="63">
        <v>14</v>
      </c>
      <c r="H26" s="63">
        <v>2691</v>
      </c>
      <c r="I26" s="41">
        <v>13</v>
      </c>
      <c r="J26" s="41">
        <v>2698</v>
      </c>
      <c r="K26" s="42">
        <v>0</v>
      </c>
      <c r="L26">
        <v>11111</v>
      </c>
      <c r="N26" s="35">
        <v>21122</v>
      </c>
      <c r="O26" s="35">
        <f>COUNTIF($L$7:$L$500,N26)</f>
        <v>3</v>
      </c>
      <c r="P26" s="35">
        <f>O26/$Q$4</f>
        <v>2.34375E-2</v>
      </c>
      <c r="Q26" s="35">
        <f>IF(P26=0,0,(P26*((LOG(P26))/LOG(2))))</f>
        <v>-0.12691494138934789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COUNTIF(L29:L49,Y26)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COUNTIF(L50:L71,AD26)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COUNTIF(L72:L92,AI26)</f>
        <v>1</v>
      </c>
      <c r="AK26" s="35">
        <f>AJ26/(AL4-AJ25)</f>
        <v>4.7619047619047616E-2</v>
      </c>
      <c r="AL26" s="35">
        <f>IF(AK26=0,0,(AK26*((LOG(AK26))/LOG(2))))</f>
        <v>-0.20915797251327431</v>
      </c>
      <c r="AN26" s="35">
        <f>N26</f>
        <v>21122</v>
      </c>
      <c r="AO26" s="35">
        <f>COUNTIF(L93:L114,AN26)</f>
        <v>1</v>
      </c>
      <c r="AP26" s="35">
        <f>AO26/(AQ4-AO25)</f>
        <v>4.5454545454545456E-2</v>
      </c>
      <c r="AQ26" s="35">
        <f>IF(AP26=0,0,(AP26*((LOG(AP26))/LOG(2))))</f>
        <v>-0.20270143721078623</v>
      </c>
      <c r="AS26" s="35">
        <f>N26</f>
        <v>21122</v>
      </c>
      <c r="AT26" s="35">
        <f>COUNTIF(L115:L135,AS26)</f>
        <v>1</v>
      </c>
      <c r="AU26" s="35">
        <f>AT26/(AV4-AT25)</f>
        <v>0.05</v>
      </c>
      <c r="AV26" s="35">
        <f>IF(AU26=0,0,(AU26*((LOG(AU26))/LOG(2))))</f>
        <v>-0.21609640474436814</v>
      </c>
    </row>
    <row r="27" spans="1:48" x14ac:dyDescent="0.3">
      <c r="A27" s="57">
        <v>12</v>
      </c>
      <c r="B27" s="57">
        <v>2805</v>
      </c>
      <c r="C27" s="60">
        <v>13</v>
      </c>
      <c r="D27" s="57">
        <v>2809</v>
      </c>
      <c r="E27" s="60">
        <v>13</v>
      </c>
      <c r="F27" s="57">
        <v>2814</v>
      </c>
      <c r="G27" s="63">
        <v>14</v>
      </c>
      <c r="H27" s="63">
        <v>2820</v>
      </c>
      <c r="I27" s="41">
        <v>24</v>
      </c>
      <c r="J27" s="41">
        <v>2834</v>
      </c>
      <c r="K27" s="42">
        <v>0</v>
      </c>
      <c r="L27">
        <v>11112</v>
      </c>
      <c r="N27" s="35">
        <v>21211</v>
      </c>
      <c r="O27" s="35">
        <f>COUNTIF($L$7:$L$500,N27)</f>
        <v>4</v>
      </c>
      <c r="P27" s="35">
        <f>O27/$Q$4</f>
        <v>3.125E-2</v>
      </c>
      <c r="Q27" s="35">
        <f>IF(P27=0,0,(P27*((LOG(P27))/LOG(2))))</f>
        <v>-0.15625</v>
      </c>
      <c r="T27" s="35">
        <f>N27</f>
        <v>21211</v>
      </c>
      <c r="U27" s="35">
        <f>COUNTIF(L7:L28,T27)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COUNTIF(L29:L49,Y27)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COUNTIF(L50:L71,AD27)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COUNTIF(L72:L92,AI27)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COUNTIF(L93:L114,AN27)</f>
        <v>3</v>
      </c>
      <c r="AP27" s="35">
        <f>AO27/(AQ4-AO25)</f>
        <v>0.13636363636363635</v>
      </c>
      <c r="AQ27" s="35">
        <f>IF(AP27=0,0,(AP27*((LOG(AP27))/LOG(2))))</f>
        <v>-0.39197306153401923</v>
      </c>
      <c r="AS27" s="35">
        <f>N27</f>
        <v>21211</v>
      </c>
      <c r="AT27" s="35">
        <f>COUNTIF(L115:L135,AS27)</f>
        <v>1</v>
      </c>
      <c r="AU27" s="35">
        <f>AT27/(AV4-AT25)</f>
        <v>0.05</v>
      </c>
      <c r="AV27" s="35">
        <f>IF(AU27=0,0,(AU27*((LOG(AU27))/LOG(2))))</f>
        <v>-0.21609640474436814</v>
      </c>
    </row>
    <row r="28" spans="1:48" x14ac:dyDescent="0.3">
      <c r="A28" s="57">
        <v>12</v>
      </c>
      <c r="B28" s="57">
        <v>2945</v>
      </c>
      <c r="C28" s="60">
        <v>13</v>
      </c>
      <c r="D28" s="57">
        <v>2952</v>
      </c>
      <c r="E28" s="60">
        <v>13</v>
      </c>
      <c r="F28" s="57">
        <v>2958</v>
      </c>
      <c r="G28" s="63">
        <v>14</v>
      </c>
      <c r="H28" s="63">
        <v>2965</v>
      </c>
      <c r="I28" s="41">
        <v>13</v>
      </c>
      <c r="J28" s="41">
        <v>2973</v>
      </c>
      <c r="K28" s="42">
        <v>0</v>
      </c>
      <c r="L28">
        <v>11111</v>
      </c>
      <c r="N28" s="35">
        <v>21212</v>
      </c>
      <c r="O28" s="35">
        <f>COUNTIF($L$7:$L$500,N28)</f>
        <v>1</v>
      </c>
      <c r="P28" s="35">
        <f>O28/$Q$4</f>
        <v>7.8125E-3</v>
      </c>
      <c r="Q28" s="35">
        <f>IF(P28=0,0,(P28*((LOG(P28))/LOG(2))))</f>
        <v>-5.46875E-2</v>
      </c>
      <c r="T28" s="35">
        <f>N28</f>
        <v>21212</v>
      </c>
      <c r="U28" s="35">
        <f>COUNTIF(L7:L28,T28)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COUNTIF(L29:L49,Y28)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COUNTIF(L50:L71,AD28)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COUNTIF(L72:L92,AI28)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COUNTIF(L93:L114,AN28)</f>
        <v>1</v>
      </c>
      <c r="AP28" s="35">
        <f>AO28/(AQ4-AO25)</f>
        <v>4.5454545454545456E-2</v>
      </c>
      <c r="AQ28" s="35">
        <f>IF(AP28=0,0,(AP28*((LOG(AP28))/LOG(2))))</f>
        <v>-0.20270143721078623</v>
      </c>
      <c r="AS28" s="35">
        <f>N28</f>
        <v>21212</v>
      </c>
      <c r="AT28" s="35">
        <f>COUNTIF(L115:L135,AS28)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3088</v>
      </c>
      <c r="C29" s="61">
        <v>13</v>
      </c>
      <c r="D29" s="58">
        <v>3095</v>
      </c>
      <c r="E29" s="61">
        <v>13</v>
      </c>
      <c r="F29" s="58">
        <v>3109</v>
      </c>
      <c r="G29" s="64">
        <v>14</v>
      </c>
      <c r="H29" s="64">
        <v>3115</v>
      </c>
      <c r="I29" s="40">
        <v>13</v>
      </c>
      <c r="J29" s="40">
        <v>3122</v>
      </c>
      <c r="K29" s="50">
        <v>0</v>
      </c>
      <c r="L29">
        <v>11111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COUNTIF(L29:L49,Y29)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COUNTIF(L50:L71,AD29)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COUNTIF(L72:L92,AI29)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COUNTIF(L93:L114,AN29)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COUNTIF(L115:L135,AS29)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3228</v>
      </c>
      <c r="C30" s="61">
        <v>13</v>
      </c>
      <c r="D30" s="58">
        <v>3235</v>
      </c>
      <c r="E30" s="61">
        <v>13</v>
      </c>
      <c r="F30" s="58">
        <v>3241</v>
      </c>
      <c r="G30" s="64">
        <v>14</v>
      </c>
      <c r="H30" s="64">
        <v>3251</v>
      </c>
      <c r="I30" s="40">
        <v>13</v>
      </c>
      <c r="J30" s="40">
        <v>3258</v>
      </c>
      <c r="K30" s="50">
        <v>0</v>
      </c>
      <c r="L30">
        <v>11111</v>
      </c>
      <c r="N30" s="35">
        <v>21222</v>
      </c>
      <c r="O30" s="35">
        <f>COUNTIF($L$7:$L$500,N30)</f>
        <v>2</v>
      </c>
      <c r="P30" s="35">
        <f>O30/$Q$4</f>
        <v>1.5625E-2</v>
      </c>
      <c r="Q30" s="35">
        <f>IF(P30=0,0,(P30*((LOG(P30))/LOG(2))))</f>
        <v>-9.375E-2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COUNTIF(L29:L49,Y30)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COUNTIF(L50:L71,AD30)</f>
        <v>2</v>
      </c>
      <c r="AF30" s="35">
        <f>AE30/(AG4-AE25)</f>
        <v>9.0909090909090912E-2</v>
      </c>
      <c r="AG30" s="35">
        <f>IF(AF30=0,0,(AF30*((LOG(AF30))/LOG(2))))</f>
        <v>-0.31449378351248153</v>
      </c>
      <c r="AI30" s="35">
        <f>N30</f>
        <v>21222</v>
      </c>
      <c r="AJ30" s="35">
        <f>COUNTIF(L72:L92,AI30)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COUNTIF(L93:L114,AN30)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COUNTIF(L115:L135,AS30)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3367</v>
      </c>
      <c r="C31" s="61">
        <v>13</v>
      </c>
      <c r="D31" s="58">
        <v>3374</v>
      </c>
      <c r="E31" s="61">
        <v>13</v>
      </c>
      <c r="F31" s="58">
        <v>3381</v>
      </c>
      <c r="G31" s="64">
        <v>14</v>
      </c>
      <c r="H31" s="64">
        <v>3387</v>
      </c>
      <c r="I31" s="40">
        <v>13</v>
      </c>
      <c r="J31" s="40">
        <v>3393</v>
      </c>
      <c r="K31" s="50">
        <v>0</v>
      </c>
      <c r="L31">
        <v>11111</v>
      </c>
      <c r="N31" s="35">
        <v>22111</v>
      </c>
      <c r="O31" s="35">
        <f>COUNTIF($L$7:$L$500,N31)</f>
        <v>1</v>
      </c>
      <c r="P31" s="35">
        <f>O31/$Q$4</f>
        <v>7.8125E-3</v>
      </c>
      <c r="Q31" s="35">
        <f>IF(P31=0,0,(P31*((LOG(P31))/LOG(2))))</f>
        <v>-5.46875E-2</v>
      </c>
      <c r="T31" s="35">
        <f>N31</f>
        <v>22111</v>
      </c>
      <c r="U31" s="35">
        <f>COUNTIF(L7:L28,T31)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COUNTIF(L29:L49,Y31)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COUNTIF(L50:L71,AD31)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COUNTIF(L72:L92,AI31)</f>
        <v>1</v>
      </c>
      <c r="AK31" s="35">
        <f>AJ31/(AL4-AJ25)</f>
        <v>4.7619047619047616E-2</v>
      </c>
      <c r="AL31" s="35">
        <f>IF(AK31=0,0,(AK31*((LOG(AK31))/LOG(2))))</f>
        <v>-0.20915797251327431</v>
      </c>
      <c r="AN31" s="35">
        <f>N31</f>
        <v>22111</v>
      </c>
      <c r="AO31" s="35">
        <f>COUNTIF(L93:L114,AN31)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COUNTIF(L115:L135,AS31)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3502</v>
      </c>
      <c r="C32" s="61">
        <v>13</v>
      </c>
      <c r="D32" s="58">
        <v>3509</v>
      </c>
      <c r="E32" s="61">
        <v>13</v>
      </c>
      <c r="F32" s="58">
        <v>3513</v>
      </c>
      <c r="G32" s="64">
        <v>14</v>
      </c>
      <c r="H32" s="64">
        <v>3519</v>
      </c>
      <c r="I32" s="40">
        <v>13</v>
      </c>
      <c r="J32" s="40">
        <v>3529</v>
      </c>
      <c r="K32" s="50">
        <v>0</v>
      </c>
      <c r="L32">
        <v>11111</v>
      </c>
      <c r="N32" s="35">
        <v>22112</v>
      </c>
      <c r="O32" s="35">
        <f>COUNTIF($L$7:$L$500,N32)</f>
        <v>1</v>
      </c>
      <c r="P32" s="35">
        <f>O32/$Q$4</f>
        <v>7.8125E-3</v>
      </c>
      <c r="Q32" s="35">
        <f>IF(P32=0,0,(P32*((LOG(P32))/LOG(2))))</f>
        <v>-5.46875E-2</v>
      </c>
      <c r="T32" s="35">
        <f>N32</f>
        <v>22112</v>
      </c>
      <c r="U32" s="35">
        <f>COUNTIF(L7:L28,T32)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COUNTIF(L29:L49,Y32)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COUNTIF(L50:L71,AD32)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COUNTIF(L72:L92,AI32)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COUNTIF(L93:L114,AN32)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COUNTIF(L115:L135,AS32)</f>
        <v>1</v>
      </c>
      <c r="AU32" s="35">
        <f>AT32/(AV4-AT25)</f>
        <v>0.05</v>
      </c>
      <c r="AV32" s="35">
        <f>IF(AU32=0,0,(AU32*((LOG(AU32))/LOG(2))))</f>
        <v>-0.21609640474436814</v>
      </c>
    </row>
    <row r="33" spans="1:48" x14ac:dyDescent="0.3">
      <c r="A33" s="58">
        <v>12</v>
      </c>
      <c r="B33" s="58">
        <v>3641</v>
      </c>
      <c r="C33" s="61">
        <v>13</v>
      </c>
      <c r="D33" s="58">
        <v>3653</v>
      </c>
      <c r="E33" s="61">
        <v>13</v>
      </c>
      <c r="F33" s="58">
        <v>3675</v>
      </c>
      <c r="G33" s="64">
        <v>14</v>
      </c>
      <c r="H33" s="64">
        <v>3681</v>
      </c>
      <c r="I33" s="40">
        <v>24</v>
      </c>
      <c r="J33" s="40">
        <v>3693</v>
      </c>
      <c r="K33" s="50">
        <v>0</v>
      </c>
      <c r="L33">
        <v>11112</v>
      </c>
      <c r="N33" s="35">
        <v>22121</v>
      </c>
      <c r="O33" s="35">
        <f>COUNTIF($L$7:$L$500,N33)</f>
        <v>1</v>
      </c>
      <c r="P33" s="35">
        <f>O33/$Q$4</f>
        <v>7.8125E-3</v>
      </c>
      <c r="Q33" s="35">
        <f>IF(P33=0,0,(P33*((LOG(P33))/LOG(2))))</f>
        <v>-5.46875E-2</v>
      </c>
      <c r="T33" s="35">
        <f>N33</f>
        <v>22121</v>
      </c>
      <c r="U33" s="35">
        <f>COUNTIF(L7:L28,T33)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COUNTIF(L29:L49,Y33)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COUNTIF(L50:L71,AD33)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COUNTIF(L72:L92,AI33)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COUNTIF(L93:L114,AN33)</f>
        <v>1</v>
      </c>
      <c r="AP33" s="35">
        <f>AO33/(AQ4-AO25)</f>
        <v>4.5454545454545456E-2</v>
      </c>
      <c r="AQ33" s="35">
        <f>IF(AP33=0,0,(AP33*((LOG(AP33))/LOG(2))))</f>
        <v>-0.20270143721078623</v>
      </c>
      <c r="AS33" s="35">
        <f>N33</f>
        <v>22121</v>
      </c>
      <c r="AT33" s="35">
        <f>COUNTIF(L115:L135,AS33)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3807</v>
      </c>
      <c r="C34" s="61">
        <v>13</v>
      </c>
      <c r="D34" s="58">
        <v>3826</v>
      </c>
      <c r="E34" s="61">
        <v>13</v>
      </c>
      <c r="F34" s="58">
        <v>3840</v>
      </c>
      <c r="G34" s="64">
        <v>14</v>
      </c>
      <c r="H34" s="64">
        <v>3846</v>
      </c>
      <c r="I34" s="40">
        <v>13</v>
      </c>
      <c r="J34" s="40">
        <v>3852</v>
      </c>
      <c r="K34" s="50">
        <v>0</v>
      </c>
      <c r="L34">
        <v>11111</v>
      </c>
      <c r="N34" s="35">
        <v>22122</v>
      </c>
      <c r="O34" s="35">
        <f>COUNTIF($L$7:$L$500,N34)</f>
        <v>3</v>
      </c>
      <c r="P34" s="35">
        <f>O34/$Q$4</f>
        <v>2.34375E-2</v>
      </c>
      <c r="Q34" s="35">
        <f>IF(P34=0,0,(P34*((LOG(P34))/LOG(2))))</f>
        <v>-0.12691494138934789</v>
      </c>
      <c r="T34" s="35">
        <f>N34</f>
        <v>22122</v>
      </c>
      <c r="U34" s="35">
        <f>COUNTIF(L7:L28,T34)</f>
        <v>1</v>
      </c>
      <c r="V34" s="35">
        <f>U34/(W4-U25)</f>
        <v>4.7619047619047616E-2</v>
      </c>
      <c r="W34" s="35">
        <f>IF(V34=0,0,(V34*((LOG(V34))/LOG(2))))</f>
        <v>-0.20915797251327431</v>
      </c>
      <c r="Y34" s="35">
        <f>N34</f>
        <v>22122</v>
      </c>
      <c r="Z34" s="35">
        <f>COUNTIF(L29:L49,Y34)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COUNTIF(L50:L71,AD34)</f>
        <v>2</v>
      </c>
      <c r="AF34" s="35">
        <f>AE34/(AG4-AE25)</f>
        <v>9.0909090909090912E-2</v>
      </c>
      <c r="AG34" s="35">
        <f>IF(AF34=0,0,(AF34*((LOG(AF34))/LOG(2))))</f>
        <v>-0.31449378351248153</v>
      </c>
      <c r="AI34" s="35">
        <f>N34</f>
        <v>22122</v>
      </c>
      <c r="AJ34" s="35">
        <f>COUNTIF(L72:L92,AI34)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COUNTIF(L93:L114,AN34)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COUNTIF(L115:L135,AS34)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3970</v>
      </c>
      <c r="C35" s="61">
        <v>13</v>
      </c>
      <c r="D35" s="58">
        <v>3977</v>
      </c>
      <c r="E35" s="61">
        <v>13</v>
      </c>
      <c r="F35" s="58">
        <v>3989</v>
      </c>
      <c r="G35" s="64">
        <v>14</v>
      </c>
      <c r="H35" s="64">
        <v>3995</v>
      </c>
      <c r="I35" s="40">
        <v>13</v>
      </c>
      <c r="J35" s="40">
        <v>4014</v>
      </c>
      <c r="K35" s="50">
        <v>0</v>
      </c>
      <c r="L35">
        <v>11111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COUNTIF(L29:L49,Y35)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COUNTIF(L50:L71,AD35)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COUNTIF(L72:L92,AI35)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COUNTIF(L93:L114,AN35)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COUNTIF(L115:L135,AS35)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4143</v>
      </c>
      <c r="C36" s="61">
        <v>13</v>
      </c>
      <c r="D36" s="58">
        <v>4149</v>
      </c>
      <c r="E36" s="61">
        <v>13</v>
      </c>
      <c r="F36" s="58">
        <v>4158</v>
      </c>
      <c r="G36" s="64">
        <v>14</v>
      </c>
      <c r="H36" s="64">
        <v>4164</v>
      </c>
      <c r="I36" s="40">
        <v>13</v>
      </c>
      <c r="J36" s="40">
        <v>4172</v>
      </c>
      <c r="K36" s="50">
        <v>0</v>
      </c>
      <c r="L36">
        <v>11111</v>
      </c>
      <c r="N36" s="35">
        <v>22212</v>
      </c>
      <c r="O36" s="35">
        <f>COUNTIF($L$7:$L$500,N36)</f>
        <v>2</v>
      </c>
      <c r="P36" s="35">
        <f>O36/$Q$4</f>
        <v>1.5625E-2</v>
      </c>
      <c r="Q36" s="35">
        <f>IF(P36=0,0,(P36*((LOG(P36))/LOG(2))))</f>
        <v>-9.375E-2</v>
      </c>
      <c r="T36" s="35">
        <f>N36</f>
        <v>22212</v>
      </c>
      <c r="U36" s="35">
        <f>COUNTIF(L7:L28,T36)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COUNTIF(L29:L49,Y36)</f>
        <v>1</v>
      </c>
      <c r="AA36" s="35">
        <f>Z36/(AB4-Z25)</f>
        <v>4.7619047619047616E-2</v>
      </c>
      <c r="AB36" s="35">
        <f>IF(AA36=0,0,(AA36*((LOG(AA36))/LOG(2))))</f>
        <v>-0.20915797251327431</v>
      </c>
      <c r="AD36" s="35">
        <f>N36</f>
        <v>22212</v>
      </c>
      <c r="AE36" s="35">
        <f>COUNTIF(L50:L71,AD36)</f>
        <v>1</v>
      </c>
      <c r="AF36" s="35">
        <f>AE36/(AG4-AE25)</f>
        <v>4.5454545454545456E-2</v>
      </c>
      <c r="AG36" s="35">
        <f>IF(AF36=0,0,(AF36*((LOG(AF36))/LOG(2))))</f>
        <v>-0.20270143721078623</v>
      </c>
      <c r="AI36" s="35">
        <f>N36</f>
        <v>22212</v>
      </c>
      <c r="AJ36" s="35">
        <f>COUNTIF(L72:L92,AI36)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COUNTIF(L93:L114,AN36)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COUNTIF(L115:L135,AS36)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4293</v>
      </c>
      <c r="C37" s="61">
        <v>13</v>
      </c>
      <c r="D37" s="58">
        <v>4300</v>
      </c>
      <c r="E37" s="61">
        <v>13</v>
      </c>
      <c r="F37" s="58">
        <v>4307</v>
      </c>
      <c r="G37" s="64">
        <v>14</v>
      </c>
      <c r="H37" s="64">
        <v>4315</v>
      </c>
      <c r="I37" s="40">
        <v>13</v>
      </c>
      <c r="J37" s="40">
        <v>4319</v>
      </c>
      <c r="K37" s="50">
        <v>0</v>
      </c>
      <c r="L37">
        <v>11111</v>
      </c>
      <c r="N37" s="35">
        <v>22221</v>
      </c>
      <c r="O37" s="35">
        <f>COUNTIF($L$7:$L$500,N37)</f>
        <v>1</v>
      </c>
      <c r="P37" s="35">
        <f>O37/$Q$4</f>
        <v>7.8125E-3</v>
      </c>
      <c r="Q37" s="35">
        <f>IF(P37=0,0,(P37*((LOG(P37))/LOG(2))))</f>
        <v>-5.46875E-2</v>
      </c>
      <c r="T37" s="35">
        <f>N37</f>
        <v>22221</v>
      </c>
      <c r="U37" s="35">
        <f>COUNTIF(L7:L28,T37)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COUNTIF(L29:L49,Y37)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COUNTIF(L50:L71,AD37)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COUNTIF(L72:L92,AI37)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COUNTIF(L93:L114,AN37)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COUNTIF(L115:L135,AS37)</f>
        <v>1</v>
      </c>
      <c r="AU37" s="35">
        <f>AT37/(AV4-AT25)</f>
        <v>0.05</v>
      </c>
      <c r="AV37" s="35">
        <f>IF(AU37=0,0,(AU37*((LOG(AU37))/LOG(2))))</f>
        <v>-0.21609640474436814</v>
      </c>
    </row>
    <row r="38" spans="1:48" x14ac:dyDescent="0.3">
      <c r="A38" s="58">
        <v>12</v>
      </c>
      <c r="B38" s="58">
        <v>4437</v>
      </c>
      <c r="C38" s="61">
        <v>13</v>
      </c>
      <c r="D38" s="58">
        <v>4450</v>
      </c>
      <c r="E38" s="61">
        <v>13</v>
      </c>
      <c r="F38" s="58">
        <v>4457</v>
      </c>
      <c r="G38" s="64">
        <v>14</v>
      </c>
      <c r="H38" s="64">
        <v>4461</v>
      </c>
      <c r="I38" s="40">
        <v>13</v>
      </c>
      <c r="J38" s="40">
        <v>4467</v>
      </c>
      <c r="K38" s="50">
        <v>0</v>
      </c>
      <c r="L38">
        <v>11111</v>
      </c>
      <c r="N38" s="35">
        <v>22222</v>
      </c>
      <c r="O38" s="35">
        <f>COUNTIF($L$7:$L$500,N38)</f>
        <v>1</v>
      </c>
      <c r="P38" s="35">
        <f>O38/$Q$4</f>
        <v>7.8125E-3</v>
      </c>
      <c r="Q38" s="35">
        <f>IF(P38=0,0,(P38*((LOG(P38))/LOG(2))))</f>
        <v>-5.46875E-2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COUNTIF(L29:L49,Y38)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COUNTIF(L50:L71,AD38)</f>
        <v>1</v>
      </c>
      <c r="AF38" s="35">
        <f>AE38/(AG4-AE25)</f>
        <v>4.5454545454545456E-2</v>
      </c>
      <c r="AG38" s="35">
        <f>IF(AF38=0,0,(AF38*((LOG(AF38))/LOG(2))))</f>
        <v>-0.20270143721078623</v>
      </c>
      <c r="AI38" s="35">
        <f>N38</f>
        <v>22222</v>
      </c>
      <c r="AJ38" s="35">
        <f>COUNTIF(L72:L92,AI38)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COUNTIF(L93:L114,AN38)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COUNTIF(L115:L135,AS38)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4577</v>
      </c>
      <c r="C39" s="61">
        <v>13</v>
      </c>
      <c r="D39" s="58">
        <v>4583</v>
      </c>
      <c r="E39" s="61">
        <v>13</v>
      </c>
      <c r="F39" s="58">
        <v>4587</v>
      </c>
      <c r="G39" s="64">
        <v>14</v>
      </c>
      <c r="H39" s="64">
        <v>4591</v>
      </c>
      <c r="I39" s="40">
        <v>13</v>
      </c>
      <c r="J39" s="40">
        <v>4605</v>
      </c>
      <c r="K39" s="50">
        <v>0</v>
      </c>
      <c r="L39">
        <v>11111</v>
      </c>
      <c r="P39" s="27">
        <f>SUM(P7:P38)</f>
        <v>1</v>
      </c>
      <c r="Q39" s="27">
        <f>-SUM(Q7:Q38)</f>
        <v>4.2246322268968779</v>
      </c>
      <c r="V39" s="27">
        <f>SUM(V7:V38)</f>
        <v>1</v>
      </c>
      <c r="W39" s="27">
        <f>-SUM(W7:W38)</f>
        <v>2.9084479247439901</v>
      </c>
      <c r="AA39" s="27">
        <f>SUM(AA7:AA38)</f>
        <v>1.0000000000000002</v>
      </c>
      <c r="AB39" s="27">
        <f>-SUM(AB7:AB38)</f>
        <v>1.9110928353580843</v>
      </c>
      <c r="AF39" s="27">
        <f>SUM(AF7:AF38)</f>
        <v>1</v>
      </c>
      <c r="AG39" s="27">
        <f>-SUM(AG7:AG38)</f>
        <v>3.6978458230844118</v>
      </c>
      <c r="AK39" s="27">
        <f>SUM(AK7:AK38)</f>
        <v>1.0000000000000002</v>
      </c>
      <c r="AL39" s="27">
        <f>-SUM(AL7:AL38)</f>
        <v>3.6897037321995465</v>
      </c>
      <c r="AP39" s="27">
        <f>SUM(AP7:AP38)</f>
        <v>0.99999999999999989</v>
      </c>
      <c r="AQ39" s="27">
        <f>-SUM(AQ7:AQ38)</f>
        <v>3.754441845713345</v>
      </c>
      <c r="AU39" s="27">
        <f>SUM(AU7:AU38)</f>
        <v>1.0000000000000002</v>
      </c>
      <c r="AV39" s="27">
        <f>-SUM(AV7:AV38)</f>
        <v>3.1086949695628419</v>
      </c>
    </row>
    <row r="40" spans="1:48" x14ac:dyDescent="0.3">
      <c r="A40" s="58">
        <v>12</v>
      </c>
      <c r="B40" s="58">
        <v>4705</v>
      </c>
      <c r="C40" s="61">
        <v>13</v>
      </c>
      <c r="D40" s="58">
        <v>4716</v>
      </c>
      <c r="E40" s="61">
        <v>13</v>
      </c>
      <c r="F40" s="58">
        <v>4724</v>
      </c>
      <c r="G40" s="64">
        <v>23</v>
      </c>
      <c r="H40" s="64">
        <v>4750</v>
      </c>
      <c r="I40" s="40">
        <v>13</v>
      </c>
      <c r="J40" s="40">
        <v>4770</v>
      </c>
      <c r="K40" s="50">
        <v>0</v>
      </c>
      <c r="L40">
        <v>11121</v>
      </c>
      <c r="P40" s="28" t="s">
        <v>88</v>
      </c>
      <c r="Q40" s="28">
        <f>Q39/(LOG(Q4)/LOG(2))</f>
        <v>0.60351888955669686</v>
      </c>
      <c r="V40" s="28" t="s">
        <v>115</v>
      </c>
      <c r="W40" s="28">
        <f>W39/(LOG(W4)/LOG(2))</f>
        <v>0.6522014851822634</v>
      </c>
      <c r="AA40" s="28" t="s">
        <v>118</v>
      </c>
      <c r="AB40" s="28">
        <f>AB39/(LOG(AB4)/LOG(2))</f>
        <v>0.43509898110894007</v>
      </c>
      <c r="AF40" s="28" t="s">
        <v>119</v>
      </c>
      <c r="AG40" s="28">
        <f>AG39/(LOG(AG4)/LOG(2))</f>
        <v>0.82921908873543637</v>
      </c>
      <c r="AK40" s="28" t="s">
        <v>120</v>
      </c>
      <c r="AL40" s="28">
        <f>AL39/(LOG(AL4)/LOG(2))</f>
        <v>0.8400357663279463</v>
      </c>
      <c r="AP40" s="28" t="s">
        <v>121</v>
      </c>
      <c r="AQ40" s="28">
        <f>AQ39/(LOG(AQ4)/LOG(2))</f>
        <v>0.84191039728525285</v>
      </c>
      <c r="AU40" s="28" t="s">
        <v>122</v>
      </c>
      <c r="AV40" s="28">
        <f>AV39/(LOG(AV4)/LOG(2))</f>
        <v>0.71928428731618221</v>
      </c>
    </row>
    <row r="41" spans="1:48" x14ac:dyDescent="0.3">
      <c r="A41" s="58">
        <v>12</v>
      </c>
      <c r="B41" s="58">
        <v>4878</v>
      </c>
      <c r="C41" s="61">
        <v>13</v>
      </c>
      <c r="D41" s="58">
        <v>4884</v>
      </c>
      <c r="E41" s="61">
        <v>13</v>
      </c>
      <c r="F41" s="58">
        <v>4904</v>
      </c>
      <c r="G41" s="64">
        <v>14</v>
      </c>
      <c r="H41" s="64">
        <v>4914</v>
      </c>
      <c r="I41" s="40">
        <v>13</v>
      </c>
      <c r="J41" s="40">
        <v>4921</v>
      </c>
      <c r="K41" s="50">
        <v>0</v>
      </c>
      <c r="L41">
        <v>11111</v>
      </c>
    </row>
    <row r="42" spans="1:48" x14ac:dyDescent="0.3">
      <c r="A42" s="58">
        <v>12</v>
      </c>
      <c r="B42" s="58">
        <v>5033</v>
      </c>
      <c r="C42" s="61">
        <v>13</v>
      </c>
      <c r="D42" s="58">
        <v>5039</v>
      </c>
      <c r="E42" s="61">
        <v>13</v>
      </c>
      <c r="F42" s="58">
        <v>5054</v>
      </c>
      <c r="G42" s="64">
        <v>23</v>
      </c>
      <c r="H42" s="64">
        <v>5065</v>
      </c>
      <c r="I42" s="40">
        <v>13</v>
      </c>
      <c r="J42" s="40">
        <v>5086</v>
      </c>
      <c r="K42" s="50">
        <v>0</v>
      </c>
      <c r="L42">
        <v>11121</v>
      </c>
    </row>
    <row r="43" spans="1:48" x14ac:dyDescent="0.3">
      <c r="A43" s="58">
        <v>12</v>
      </c>
      <c r="B43" s="58">
        <v>5199</v>
      </c>
      <c r="C43" s="61">
        <v>13</v>
      </c>
      <c r="D43" s="58">
        <v>5212</v>
      </c>
      <c r="E43" s="61">
        <v>13</v>
      </c>
      <c r="F43" s="58">
        <v>5221</v>
      </c>
      <c r="G43" s="64">
        <v>14</v>
      </c>
      <c r="H43" s="64">
        <v>5231</v>
      </c>
      <c r="I43" s="40">
        <v>13</v>
      </c>
      <c r="J43" s="40">
        <v>5239</v>
      </c>
      <c r="K43" s="50">
        <v>0</v>
      </c>
      <c r="L43">
        <v>11111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5343</v>
      </c>
      <c r="C44" s="61">
        <v>13</v>
      </c>
      <c r="D44" s="58">
        <v>5352</v>
      </c>
      <c r="E44" s="61">
        <v>13</v>
      </c>
      <c r="F44" s="58">
        <v>5361</v>
      </c>
      <c r="G44" s="64">
        <v>14</v>
      </c>
      <c r="H44" s="64">
        <v>5374</v>
      </c>
      <c r="I44" s="40">
        <v>13</v>
      </c>
      <c r="J44" s="40">
        <v>5386</v>
      </c>
      <c r="K44" s="50">
        <v>0</v>
      </c>
      <c r="L44">
        <v>11111</v>
      </c>
      <c r="N44" s="39">
        <f>COUNTIF(L7:L135,G3)</f>
        <v>1</v>
      </c>
      <c r="O44" s="39"/>
      <c r="P44" s="46">
        <v>22</v>
      </c>
      <c r="Q44" s="46">
        <v>21</v>
      </c>
      <c r="R44" s="46">
        <v>22</v>
      </c>
      <c r="S44" s="46">
        <v>21</v>
      </c>
      <c r="T44" s="46">
        <v>22</v>
      </c>
      <c r="U44" s="46">
        <v>21</v>
      </c>
      <c r="V44" s="45"/>
    </row>
    <row r="45" spans="1:48" x14ac:dyDescent="0.3">
      <c r="A45" s="58">
        <v>12</v>
      </c>
      <c r="B45" s="58">
        <v>5506</v>
      </c>
      <c r="C45" s="61">
        <v>24</v>
      </c>
      <c r="D45" s="58">
        <v>5518</v>
      </c>
      <c r="E45" s="61">
        <v>13</v>
      </c>
      <c r="F45" s="58">
        <v>5535</v>
      </c>
      <c r="G45" s="64">
        <v>23</v>
      </c>
      <c r="H45" s="64">
        <v>5545</v>
      </c>
      <c r="I45" s="40">
        <v>24</v>
      </c>
      <c r="J45" s="40">
        <v>5553</v>
      </c>
      <c r="K45" s="50">
        <v>0</v>
      </c>
      <c r="L45">
        <v>12122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5673</v>
      </c>
      <c r="C46" s="61">
        <v>13</v>
      </c>
      <c r="D46" s="58">
        <v>5692</v>
      </c>
      <c r="E46" s="61">
        <v>24</v>
      </c>
      <c r="F46" s="58">
        <v>5703</v>
      </c>
      <c r="G46" s="64">
        <v>14</v>
      </c>
      <c r="H46" s="64">
        <v>5730</v>
      </c>
      <c r="I46" s="40">
        <v>13</v>
      </c>
      <c r="J46" s="40">
        <v>5738</v>
      </c>
      <c r="K46" s="50">
        <v>0</v>
      </c>
      <c r="L46">
        <v>11211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5847</v>
      </c>
      <c r="C47" s="61">
        <v>22</v>
      </c>
      <c r="D47" s="58">
        <v>5856</v>
      </c>
      <c r="E47" s="61">
        <v>24</v>
      </c>
      <c r="F47" s="58">
        <v>5873</v>
      </c>
      <c r="G47" s="64">
        <v>14</v>
      </c>
      <c r="H47" s="64">
        <v>5885</v>
      </c>
      <c r="I47" s="40">
        <v>24</v>
      </c>
      <c r="J47" s="40">
        <v>5903</v>
      </c>
      <c r="K47" s="50">
        <v>0</v>
      </c>
      <c r="L47">
        <v>22212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6022</v>
      </c>
      <c r="C48" s="61">
        <v>13</v>
      </c>
      <c r="D48" s="58">
        <v>6031</v>
      </c>
      <c r="E48" s="61">
        <v>24</v>
      </c>
      <c r="F48" s="58">
        <v>6041</v>
      </c>
      <c r="G48" s="64">
        <v>23</v>
      </c>
      <c r="H48" s="64">
        <v>6049</v>
      </c>
      <c r="I48" s="40">
        <v>13</v>
      </c>
      <c r="J48" s="40">
        <v>6083</v>
      </c>
      <c r="K48" s="50">
        <v>0</v>
      </c>
      <c r="L48">
        <v>11221</v>
      </c>
      <c r="O48" s="44" t="s">
        <v>104</v>
      </c>
      <c r="P48" s="46">
        <f>U25</f>
        <v>1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12</v>
      </c>
      <c r="B49" s="58">
        <v>6191</v>
      </c>
      <c r="C49" s="61">
        <v>13</v>
      </c>
      <c r="D49" s="58">
        <v>6196</v>
      </c>
      <c r="E49" s="61">
        <v>24</v>
      </c>
      <c r="F49" s="58">
        <v>6207</v>
      </c>
      <c r="G49" s="64">
        <v>14</v>
      </c>
      <c r="H49" s="64">
        <v>6233</v>
      </c>
      <c r="I49" s="40">
        <v>13</v>
      </c>
      <c r="J49" s="40">
        <v>6240</v>
      </c>
      <c r="K49" s="50">
        <v>0</v>
      </c>
      <c r="L49">
        <v>11211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6336</v>
      </c>
      <c r="C50" s="60">
        <v>13</v>
      </c>
      <c r="D50" s="57">
        <v>6344</v>
      </c>
      <c r="E50" s="60">
        <v>24</v>
      </c>
      <c r="F50" s="57">
        <v>6354</v>
      </c>
      <c r="G50" s="63">
        <v>23</v>
      </c>
      <c r="H50" s="63">
        <v>6361</v>
      </c>
      <c r="I50" s="41">
        <v>13</v>
      </c>
      <c r="J50" s="41">
        <v>6380</v>
      </c>
      <c r="K50" s="42">
        <v>0</v>
      </c>
      <c r="L50">
        <v>11221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6485</v>
      </c>
      <c r="C51" s="60">
        <v>24</v>
      </c>
      <c r="D51" s="57">
        <v>6496</v>
      </c>
      <c r="E51" s="60">
        <v>24</v>
      </c>
      <c r="F51" s="57">
        <v>6512</v>
      </c>
      <c r="G51" s="63">
        <v>23</v>
      </c>
      <c r="H51" s="63">
        <v>6518</v>
      </c>
      <c r="I51" s="41">
        <v>13</v>
      </c>
      <c r="J51" s="41">
        <v>6534</v>
      </c>
      <c r="K51" s="42">
        <v>0</v>
      </c>
      <c r="L51">
        <v>12221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6652</v>
      </c>
      <c r="C52" s="60">
        <v>22</v>
      </c>
      <c r="D52" s="57">
        <v>6657</v>
      </c>
      <c r="E52" s="60">
        <v>24</v>
      </c>
      <c r="F52" s="57">
        <v>6662</v>
      </c>
      <c r="G52" s="63">
        <v>23</v>
      </c>
      <c r="H52" s="63">
        <v>6676</v>
      </c>
      <c r="I52" s="41">
        <v>24</v>
      </c>
      <c r="J52" s="41">
        <v>6684</v>
      </c>
      <c r="K52" s="42">
        <v>0</v>
      </c>
      <c r="L52">
        <v>22222</v>
      </c>
      <c r="N52" s="40"/>
      <c r="O52" s="49" t="s">
        <v>108</v>
      </c>
      <c r="P52">
        <f>J28/P44</f>
        <v>135.13636363636363</v>
      </c>
      <c r="Q52">
        <f>(J49-J28)/Q44</f>
        <v>155.57142857142858</v>
      </c>
      <c r="R52">
        <f>(J71-J49)/R44</f>
        <v>165.31818181818181</v>
      </c>
      <c r="S52">
        <f>(J92-J71)/S44</f>
        <v>188.66666666666666</v>
      </c>
      <c r="T52">
        <f>(J114-J92)/T44</f>
        <v>207.13636363636363</v>
      </c>
      <c r="U52">
        <f>(J135-J114)/U44</f>
        <v>-876</v>
      </c>
    </row>
    <row r="53" spans="1:22" x14ac:dyDescent="0.3">
      <c r="A53" s="57">
        <v>21</v>
      </c>
      <c r="B53" s="57">
        <v>6796</v>
      </c>
      <c r="C53" s="60">
        <v>22</v>
      </c>
      <c r="D53" s="57">
        <v>6811</v>
      </c>
      <c r="E53" s="60">
        <v>13</v>
      </c>
      <c r="F53" s="57">
        <v>6830</v>
      </c>
      <c r="G53" s="63">
        <v>23</v>
      </c>
      <c r="H53" s="63">
        <v>6848</v>
      </c>
      <c r="I53" s="41">
        <v>24</v>
      </c>
      <c r="J53" s="41">
        <v>6857</v>
      </c>
      <c r="K53" s="42">
        <v>0</v>
      </c>
      <c r="L53">
        <v>22122</v>
      </c>
    </row>
    <row r="54" spans="1:22" x14ac:dyDescent="0.3">
      <c r="A54" s="57">
        <v>21</v>
      </c>
      <c r="B54" s="57">
        <v>6980</v>
      </c>
      <c r="C54" s="60">
        <v>22</v>
      </c>
      <c r="D54" s="57">
        <v>6985</v>
      </c>
      <c r="E54" s="60">
        <v>24</v>
      </c>
      <c r="F54" s="57">
        <v>7006</v>
      </c>
      <c r="G54" s="63">
        <v>14</v>
      </c>
      <c r="H54" s="63">
        <v>7022</v>
      </c>
      <c r="I54" s="41">
        <v>24</v>
      </c>
      <c r="J54" s="41">
        <v>7032</v>
      </c>
      <c r="K54" s="42">
        <v>0</v>
      </c>
      <c r="L54">
        <v>22212</v>
      </c>
    </row>
    <row r="55" spans="1:22" x14ac:dyDescent="0.3">
      <c r="A55" s="57">
        <v>21</v>
      </c>
      <c r="B55" s="57">
        <v>7175</v>
      </c>
      <c r="C55" s="60">
        <v>11</v>
      </c>
      <c r="D55" s="57">
        <v>7188</v>
      </c>
      <c r="E55" s="60">
        <v>22</v>
      </c>
      <c r="F55" s="57">
        <v>7199</v>
      </c>
      <c r="G55" s="63">
        <v>23</v>
      </c>
      <c r="H55" s="63">
        <v>7207</v>
      </c>
      <c r="I55" s="41">
        <v>24</v>
      </c>
      <c r="J55" s="41">
        <v>7215</v>
      </c>
      <c r="K55" s="42">
        <v>0</v>
      </c>
      <c r="L55">
        <v>21222</v>
      </c>
    </row>
    <row r="56" spans="1:22" x14ac:dyDescent="0.3">
      <c r="A56" s="57">
        <v>21</v>
      </c>
      <c r="B56" s="57">
        <v>7328</v>
      </c>
      <c r="C56" s="60">
        <v>11</v>
      </c>
      <c r="D56" s="57">
        <v>7354</v>
      </c>
      <c r="E56" s="60">
        <v>22</v>
      </c>
      <c r="F56" s="57">
        <v>7364</v>
      </c>
      <c r="G56" s="63">
        <v>23</v>
      </c>
      <c r="H56" s="63">
        <v>7381</v>
      </c>
      <c r="I56" s="41">
        <v>24</v>
      </c>
      <c r="J56" s="41">
        <v>7391</v>
      </c>
      <c r="K56" s="42">
        <v>0</v>
      </c>
      <c r="L56">
        <v>21222</v>
      </c>
    </row>
    <row r="57" spans="1:22" x14ac:dyDescent="0.3">
      <c r="A57" s="57">
        <v>12</v>
      </c>
      <c r="B57" s="57">
        <v>7504</v>
      </c>
      <c r="C57" s="60">
        <v>13</v>
      </c>
      <c r="D57" s="57">
        <v>7508</v>
      </c>
      <c r="E57" s="60">
        <v>13</v>
      </c>
      <c r="F57" s="57">
        <v>7514</v>
      </c>
      <c r="G57" s="63">
        <v>23</v>
      </c>
      <c r="H57" s="63">
        <v>7525</v>
      </c>
      <c r="I57" s="41">
        <v>24</v>
      </c>
      <c r="J57" s="41">
        <v>7556</v>
      </c>
      <c r="K57" s="42">
        <v>0</v>
      </c>
      <c r="L57">
        <v>11122</v>
      </c>
    </row>
    <row r="58" spans="1:22" x14ac:dyDescent="0.3">
      <c r="A58" s="57">
        <v>12</v>
      </c>
      <c r="B58" s="57">
        <v>7694</v>
      </c>
      <c r="C58" s="60">
        <v>24</v>
      </c>
      <c r="D58" s="57">
        <v>7713</v>
      </c>
      <c r="E58" s="60">
        <v>24</v>
      </c>
      <c r="F58" s="57">
        <v>7748</v>
      </c>
      <c r="G58" s="63">
        <v>23</v>
      </c>
      <c r="H58" s="63">
        <v>7756</v>
      </c>
      <c r="I58" s="41">
        <v>13</v>
      </c>
      <c r="J58" s="41">
        <v>7775</v>
      </c>
      <c r="K58" s="42">
        <v>0</v>
      </c>
      <c r="L58">
        <v>12221</v>
      </c>
    </row>
    <row r="59" spans="1:22" x14ac:dyDescent="0.3">
      <c r="A59" s="57">
        <v>12</v>
      </c>
      <c r="B59" s="57">
        <v>7878</v>
      </c>
      <c r="C59" s="60">
        <v>13</v>
      </c>
      <c r="D59" s="57">
        <v>7902</v>
      </c>
      <c r="E59" s="60">
        <v>13</v>
      </c>
      <c r="F59" s="57">
        <v>7911</v>
      </c>
      <c r="G59" s="63">
        <v>14</v>
      </c>
      <c r="H59" s="63">
        <v>7918</v>
      </c>
      <c r="I59" s="41">
        <v>24</v>
      </c>
      <c r="J59" s="41">
        <v>7935</v>
      </c>
      <c r="K59" s="42">
        <v>0</v>
      </c>
      <c r="L59">
        <v>11112</v>
      </c>
    </row>
    <row r="60" spans="1:22" x14ac:dyDescent="0.3">
      <c r="A60" s="57">
        <v>12</v>
      </c>
      <c r="B60" s="57">
        <v>8035</v>
      </c>
      <c r="C60" s="60">
        <v>13</v>
      </c>
      <c r="D60" s="57">
        <v>8069</v>
      </c>
      <c r="E60" s="60">
        <v>24</v>
      </c>
      <c r="F60" s="57">
        <v>8080</v>
      </c>
      <c r="G60" s="63">
        <v>14</v>
      </c>
      <c r="H60" s="63">
        <v>8100</v>
      </c>
      <c r="I60" s="41">
        <v>13</v>
      </c>
      <c r="J60" s="41">
        <v>8107</v>
      </c>
      <c r="K60" s="42">
        <v>0</v>
      </c>
      <c r="L60">
        <v>11211</v>
      </c>
    </row>
    <row r="61" spans="1:22" x14ac:dyDescent="0.3">
      <c r="A61" s="57">
        <v>12</v>
      </c>
      <c r="B61" s="57">
        <v>8226</v>
      </c>
      <c r="C61" s="60">
        <v>24</v>
      </c>
      <c r="D61" s="57">
        <v>8234</v>
      </c>
      <c r="E61" s="60">
        <v>24</v>
      </c>
      <c r="F61" s="57">
        <v>8239</v>
      </c>
      <c r="G61" s="63">
        <v>23</v>
      </c>
      <c r="H61" s="63">
        <v>8246</v>
      </c>
      <c r="I61" s="41">
        <v>24</v>
      </c>
      <c r="J61" s="41">
        <v>8267</v>
      </c>
      <c r="K61" s="42">
        <v>0</v>
      </c>
      <c r="L61">
        <v>12222</v>
      </c>
    </row>
    <row r="62" spans="1:22" x14ac:dyDescent="0.3">
      <c r="A62" s="57">
        <v>12</v>
      </c>
      <c r="B62" s="57">
        <v>8371</v>
      </c>
      <c r="C62" s="60">
        <v>13</v>
      </c>
      <c r="D62" s="57">
        <v>8398</v>
      </c>
      <c r="E62" s="60">
        <v>24</v>
      </c>
      <c r="F62" s="57">
        <v>8407</v>
      </c>
      <c r="G62" s="63">
        <v>23</v>
      </c>
      <c r="H62" s="63">
        <v>8414</v>
      </c>
      <c r="I62" s="41">
        <v>13</v>
      </c>
      <c r="J62" s="41">
        <v>8431</v>
      </c>
      <c r="K62" s="42">
        <v>0</v>
      </c>
      <c r="L62">
        <v>11221</v>
      </c>
    </row>
    <row r="63" spans="1:22" x14ac:dyDescent="0.3">
      <c r="A63" s="57">
        <v>12</v>
      </c>
      <c r="B63" s="57">
        <v>8540</v>
      </c>
      <c r="C63" s="60">
        <v>24</v>
      </c>
      <c r="D63" s="57">
        <v>8568</v>
      </c>
      <c r="E63" s="60">
        <v>13</v>
      </c>
      <c r="F63" s="57">
        <v>8584</v>
      </c>
      <c r="G63" s="63">
        <v>23</v>
      </c>
      <c r="H63" s="63">
        <v>8600</v>
      </c>
      <c r="I63" s="41">
        <v>13</v>
      </c>
      <c r="J63" s="41">
        <v>8630</v>
      </c>
      <c r="K63" s="42">
        <v>0</v>
      </c>
      <c r="L63">
        <v>12121</v>
      </c>
    </row>
    <row r="64" spans="1:22" x14ac:dyDescent="0.3">
      <c r="A64" s="57">
        <v>12</v>
      </c>
      <c r="B64" s="57">
        <v>8740</v>
      </c>
      <c r="C64" s="60">
        <v>24</v>
      </c>
      <c r="D64" s="57">
        <v>8749</v>
      </c>
      <c r="E64" s="60">
        <v>24</v>
      </c>
      <c r="F64" s="57">
        <v>8763</v>
      </c>
      <c r="G64" s="63">
        <v>14</v>
      </c>
      <c r="H64" s="63">
        <v>8775</v>
      </c>
      <c r="I64" s="41">
        <v>24</v>
      </c>
      <c r="J64" s="41">
        <v>8785</v>
      </c>
      <c r="K64" s="42">
        <v>0</v>
      </c>
      <c r="L64">
        <v>12212</v>
      </c>
    </row>
    <row r="65" spans="1:12" x14ac:dyDescent="0.3">
      <c r="A65" s="57">
        <v>12</v>
      </c>
      <c r="B65" s="57">
        <v>8904</v>
      </c>
      <c r="C65" s="60">
        <v>24</v>
      </c>
      <c r="D65" s="57">
        <v>8914</v>
      </c>
      <c r="E65" s="60">
        <v>24</v>
      </c>
      <c r="F65" s="57">
        <v>8921</v>
      </c>
      <c r="G65" s="63">
        <v>14</v>
      </c>
      <c r="H65" s="63">
        <v>8937</v>
      </c>
      <c r="I65" s="41">
        <v>24</v>
      </c>
      <c r="J65" s="41">
        <v>8947</v>
      </c>
      <c r="K65" s="42">
        <v>0</v>
      </c>
      <c r="L65">
        <v>12212</v>
      </c>
    </row>
    <row r="66" spans="1:12" x14ac:dyDescent="0.3">
      <c r="A66" s="57">
        <v>12</v>
      </c>
      <c r="B66" s="57">
        <v>9062</v>
      </c>
      <c r="C66" s="60">
        <v>13</v>
      </c>
      <c r="D66" s="57">
        <v>9069</v>
      </c>
      <c r="E66" s="60">
        <v>13</v>
      </c>
      <c r="F66" s="57">
        <v>9077</v>
      </c>
      <c r="G66" s="63">
        <v>23</v>
      </c>
      <c r="H66" s="63">
        <v>9087</v>
      </c>
      <c r="I66" s="41">
        <v>24</v>
      </c>
      <c r="J66" s="41">
        <v>9094</v>
      </c>
      <c r="K66" s="42">
        <v>0</v>
      </c>
      <c r="L66">
        <v>11122</v>
      </c>
    </row>
    <row r="67" spans="1:12" x14ac:dyDescent="0.3">
      <c r="A67" s="57">
        <v>21</v>
      </c>
      <c r="B67" s="57">
        <v>9206</v>
      </c>
      <c r="C67" s="60">
        <v>22</v>
      </c>
      <c r="D67" s="57">
        <v>9222</v>
      </c>
      <c r="E67" s="60">
        <v>13</v>
      </c>
      <c r="F67" s="57">
        <v>9234</v>
      </c>
      <c r="G67" s="63">
        <v>23</v>
      </c>
      <c r="H67" s="63">
        <v>9253</v>
      </c>
      <c r="I67" s="41">
        <v>24</v>
      </c>
      <c r="J67" s="41">
        <v>9269</v>
      </c>
      <c r="K67" s="42">
        <v>0</v>
      </c>
      <c r="L67">
        <v>22122</v>
      </c>
    </row>
    <row r="68" spans="1:12" x14ac:dyDescent="0.3">
      <c r="A68" s="57">
        <v>12</v>
      </c>
      <c r="B68" s="57">
        <v>9397</v>
      </c>
      <c r="C68" s="60">
        <v>24</v>
      </c>
      <c r="D68" s="57">
        <v>9409</v>
      </c>
      <c r="E68" s="60">
        <v>13</v>
      </c>
      <c r="F68" s="57">
        <v>9423</v>
      </c>
      <c r="G68" s="63">
        <v>23</v>
      </c>
      <c r="H68" s="63">
        <v>9433</v>
      </c>
      <c r="I68" s="41">
        <v>24</v>
      </c>
      <c r="J68" s="41">
        <v>9439</v>
      </c>
      <c r="K68" s="42">
        <v>0</v>
      </c>
      <c r="L68">
        <v>12122</v>
      </c>
    </row>
    <row r="69" spans="1:12" x14ac:dyDescent="0.3">
      <c r="A69" s="57">
        <v>12</v>
      </c>
      <c r="B69" s="57">
        <v>9536</v>
      </c>
      <c r="C69" s="60">
        <v>13</v>
      </c>
      <c r="D69" s="57">
        <v>9542</v>
      </c>
      <c r="E69" s="60">
        <v>24</v>
      </c>
      <c r="F69" s="57">
        <v>9552</v>
      </c>
      <c r="G69" s="63">
        <v>23</v>
      </c>
      <c r="H69" s="63">
        <v>9558</v>
      </c>
      <c r="I69" s="41">
        <v>13</v>
      </c>
      <c r="J69" s="41">
        <v>9565</v>
      </c>
      <c r="K69" s="42">
        <v>0</v>
      </c>
      <c r="L69">
        <v>11221</v>
      </c>
    </row>
    <row r="70" spans="1:12" x14ac:dyDescent="0.3">
      <c r="A70" s="57">
        <v>12</v>
      </c>
      <c r="B70" s="57">
        <v>9692</v>
      </c>
      <c r="C70" s="60">
        <v>24</v>
      </c>
      <c r="D70" s="57">
        <v>9702</v>
      </c>
      <c r="E70" s="60">
        <v>13</v>
      </c>
      <c r="F70" s="57">
        <v>9715</v>
      </c>
      <c r="G70" s="63">
        <v>14</v>
      </c>
      <c r="H70" s="63">
        <v>9725</v>
      </c>
      <c r="I70" s="41">
        <v>13</v>
      </c>
      <c r="J70" s="41">
        <v>9729</v>
      </c>
      <c r="K70" s="42">
        <v>0</v>
      </c>
      <c r="L70">
        <v>12111</v>
      </c>
    </row>
    <row r="71" spans="1:12" x14ac:dyDescent="0.3">
      <c r="A71" s="57">
        <v>12</v>
      </c>
      <c r="B71" s="57">
        <v>9832</v>
      </c>
      <c r="C71" s="60">
        <v>24</v>
      </c>
      <c r="D71" s="57">
        <v>9844</v>
      </c>
      <c r="E71" s="60">
        <v>13</v>
      </c>
      <c r="F71" s="57">
        <v>9861</v>
      </c>
      <c r="G71" s="63">
        <v>23</v>
      </c>
      <c r="H71" s="63">
        <v>9870</v>
      </c>
      <c r="I71" s="41">
        <v>24</v>
      </c>
      <c r="J71" s="41">
        <v>9877</v>
      </c>
      <c r="K71" s="42">
        <v>0</v>
      </c>
      <c r="L71">
        <v>12122</v>
      </c>
    </row>
    <row r="72" spans="1:12" x14ac:dyDescent="0.3">
      <c r="A72" s="58">
        <v>21</v>
      </c>
      <c r="B72" s="58">
        <v>10006</v>
      </c>
      <c r="C72" s="61">
        <v>11</v>
      </c>
      <c r="D72" s="58">
        <v>10021</v>
      </c>
      <c r="E72" s="61">
        <v>11</v>
      </c>
      <c r="F72" s="58">
        <v>10028</v>
      </c>
      <c r="G72" s="64">
        <v>12</v>
      </c>
      <c r="H72" s="64">
        <v>10035</v>
      </c>
      <c r="I72" s="40">
        <v>24</v>
      </c>
      <c r="J72" s="40">
        <v>10046</v>
      </c>
      <c r="K72" s="50">
        <v>0</v>
      </c>
      <c r="L72">
        <v>21112</v>
      </c>
    </row>
    <row r="73" spans="1:12" x14ac:dyDescent="0.3">
      <c r="A73" s="58">
        <v>12</v>
      </c>
      <c r="B73" s="58">
        <v>10191</v>
      </c>
      <c r="C73" s="61">
        <v>24</v>
      </c>
      <c r="D73" s="58">
        <v>10202</v>
      </c>
      <c r="E73" s="61">
        <v>24</v>
      </c>
      <c r="F73" s="58">
        <v>10211</v>
      </c>
      <c r="G73" s="64">
        <v>23</v>
      </c>
      <c r="H73" s="64">
        <v>10230</v>
      </c>
      <c r="I73" s="40">
        <v>13</v>
      </c>
      <c r="J73" s="40">
        <v>10245</v>
      </c>
      <c r="K73" s="50">
        <v>0</v>
      </c>
      <c r="L73">
        <v>12221</v>
      </c>
    </row>
    <row r="74" spans="1:12" x14ac:dyDescent="0.3">
      <c r="A74" s="58">
        <v>21</v>
      </c>
      <c r="B74" s="58">
        <v>10376</v>
      </c>
      <c r="C74" s="61">
        <v>22</v>
      </c>
      <c r="D74" s="58">
        <v>10390</v>
      </c>
      <c r="E74" s="61">
        <v>13</v>
      </c>
      <c r="F74" s="58">
        <v>10406</v>
      </c>
      <c r="G74" s="64">
        <v>14</v>
      </c>
      <c r="H74" s="64">
        <v>10411</v>
      </c>
      <c r="I74" s="40">
        <v>13</v>
      </c>
      <c r="J74" s="40">
        <v>10417</v>
      </c>
      <c r="K74" s="50">
        <v>0</v>
      </c>
      <c r="L74">
        <v>22111</v>
      </c>
    </row>
    <row r="75" spans="1:12" x14ac:dyDescent="0.3">
      <c r="A75" s="58">
        <v>12</v>
      </c>
      <c r="B75" s="58">
        <v>10578</v>
      </c>
      <c r="C75" s="61">
        <v>24</v>
      </c>
      <c r="D75" s="58">
        <v>10588</v>
      </c>
      <c r="E75" s="61">
        <v>24</v>
      </c>
      <c r="F75" s="58">
        <v>10594</v>
      </c>
      <c r="G75" s="64">
        <v>23</v>
      </c>
      <c r="H75" s="64">
        <v>10622</v>
      </c>
      <c r="I75" s="40">
        <v>24</v>
      </c>
      <c r="J75" s="40">
        <v>10631</v>
      </c>
      <c r="K75" s="50">
        <v>0</v>
      </c>
      <c r="L75">
        <v>12222</v>
      </c>
    </row>
    <row r="76" spans="1:12" x14ac:dyDescent="0.3">
      <c r="A76" s="58">
        <v>12</v>
      </c>
      <c r="B76" s="58">
        <v>10742</v>
      </c>
      <c r="C76" s="61">
        <v>13</v>
      </c>
      <c r="D76" s="58">
        <v>10748</v>
      </c>
      <c r="E76" s="61">
        <v>24</v>
      </c>
      <c r="F76" s="58">
        <v>10759</v>
      </c>
      <c r="G76" s="64">
        <v>14</v>
      </c>
      <c r="H76" s="64">
        <v>10767</v>
      </c>
      <c r="I76" s="40">
        <v>24</v>
      </c>
      <c r="J76" s="40">
        <v>10786</v>
      </c>
      <c r="K76" s="50">
        <v>0</v>
      </c>
      <c r="L76">
        <v>11212</v>
      </c>
    </row>
    <row r="77" spans="1:12" x14ac:dyDescent="0.3">
      <c r="A77" s="58">
        <v>12</v>
      </c>
      <c r="B77" s="58">
        <v>10895</v>
      </c>
      <c r="C77" s="61">
        <v>24</v>
      </c>
      <c r="D77" s="58">
        <v>10906</v>
      </c>
      <c r="E77" s="61">
        <v>13</v>
      </c>
      <c r="F77" s="58">
        <v>10916</v>
      </c>
      <c r="G77" s="64">
        <v>23</v>
      </c>
      <c r="H77" s="64">
        <v>10925</v>
      </c>
      <c r="I77" s="40">
        <v>24</v>
      </c>
      <c r="J77" s="40">
        <v>10932</v>
      </c>
      <c r="K77" s="50">
        <v>0</v>
      </c>
      <c r="L77">
        <v>12122</v>
      </c>
    </row>
    <row r="78" spans="1:12" x14ac:dyDescent="0.3">
      <c r="A78" s="58">
        <v>12</v>
      </c>
      <c r="B78" s="58">
        <v>11062</v>
      </c>
      <c r="C78" s="61">
        <v>24</v>
      </c>
      <c r="D78" s="58">
        <v>11072</v>
      </c>
      <c r="E78" s="61">
        <v>13</v>
      </c>
      <c r="F78" s="58">
        <v>11087</v>
      </c>
      <c r="G78" s="64">
        <v>23</v>
      </c>
      <c r="H78" s="64">
        <v>11097</v>
      </c>
      <c r="I78" s="40">
        <v>24</v>
      </c>
      <c r="J78" s="40">
        <v>11104</v>
      </c>
      <c r="K78" s="50">
        <v>0</v>
      </c>
      <c r="L78">
        <v>12122</v>
      </c>
    </row>
    <row r="79" spans="1:12" x14ac:dyDescent="0.3">
      <c r="A79" s="58">
        <v>12</v>
      </c>
      <c r="B79" s="58">
        <v>11209</v>
      </c>
      <c r="C79" s="61">
        <v>13</v>
      </c>
      <c r="D79" s="58">
        <v>11234</v>
      </c>
      <c r="E79" s="61">
        <v>24</v>
      </c>
      <c r="F79" s="58">
        <v>11243</v>
      </c>
      <c r="G79" s="64">
        <v>23</v>
      </c>
      <c r="H79" s="64">
        <v>11270</v>
      </c>
      <c r="I79" s="40">
        <v>13</v>
      </c>
      <c r="J79" s="40">
        <v>11292</v>
      </c>
      <c r="K79" s="50">
        <v>0</v>
      </c>
      <c r="L79">
        <v>11221</v>
      </c>
    </row>
    <row r="80" spans="1:12" x14ac:dyDescent="0.3">
      <c r="A80" s="58">
        <v>12</v>
      </c>
      <c r="B80" s="58">
        <v>11388</v>
      </c>
      <c r="C80" s="61">
        <v>13</v>
      </c>
      <c r="D80" s="58">
        <v>11395</v>
      </c>
      <c r="E80" s="61">
        <v>13</v>
      </c>
      <c r="F80" s="58">
        <v>11421</v>
      </c>
      <c r="G80" s="64">
        <v>23</v>
      </c>
      <c r="H80" s="64">
        <v>11431</v>
      </c>
      <c r="I80" s="40">
        <v>13</v>
      </c>
      <c r="J80" s="40">
        <v>11442</v>
      </c>
      <c r="K80" s="50">
        <v>0</v>
      </c>
      <c r="L80">
        <v>11121</v>
      </c>
    </row>
    <row r="81" spans="1:12" x14ac:dyDescent="0.3">
      <c r="A81" s="58">
        <v>12</v>
      </c>
      <c r="B81" s="58">
        <v>11587</v>
      </c>
      <c r="C81" s="61">
        <v>13</v>
      </c>
      <c r="D81" s="58">
        <v>11619</v>
      </c>
      <c r="E81" s="61">
        <v>24</v>
      </c>
      <c r="F81" s="58">
        <v>11628</v>
      </c>
      <c r="G81" s="64">
        <v>23</v>
      </c>
      <c r="H81" s="64">
        <v>11636</v>
      </c>
      <c r="I81" s="40">
        <v>13</v>
      </c>
      <c r="J81" s="40">
        <v>11653</v>
      </c>
      <c r="K81" s="50">
        <v>0</v>
      </c>
      <c r="L81">
        <v>11221</v>
      </c>
    </row>
    <row r="82" spans="1:12" x14ac:dyDescent="0.3">
      <c r="A82" s="58">
        <v>12</v>
      </c>
      <c r="B82" s="58">
        <v>11794</v>
      </c>
      <c r="C82" s="61">
        <v>13</v>
      </c>
      <c r="D82" s="58">
        <v>11829</v>
      </c>
      <c r="E82" s="61">
        <v>24</v>
      </c>
      <c r="F82" s="58">
        <v>11839</v>
      </c>
      <c r="G82" s="64">
        <v>14</v>
      </c>
      <c r="H82" s="64">
        <v>11892</v>
      </c>
      <c r="I82" s="40">
        <v>24</v>
      </c>
      <c r="J82" s="40">
        <v>11909</v>
      </c>
      <c r="K82" s="50">
        <v>0</v>
      </c>
      <c r="L82">
        <v>11212</v>
      </c>
    </row>
    <row r="83" spans="1:12" x14ac:dyDescent="0.3">
      <c r="A83" s="58">
        <v>12</v>
      </c>
      <c r="B83" s="58">
        <v>12082</v>
      </c>
      <c r="C83" s="61">
        <v>13</v>
      </c>
      <c r="D83" s="58">
        <v>12090</v>
      </c>
      <c r="E83" s="61">
        <v>13</v>
      </c>
      <c r="F83" s="58">
        <v>12097</v>
      </c>
      <c r="G83" s="64">
        <v>23</v>
      </c>
      <c r="H83" s="64">
        <v>12114</v>
      </c>
      <c r="I83" s="40">
        <v>24</v>
      </c>
      <c r="J83" s="40">
        <v>12122</v>
      </c>
      <c r="K83" s="50">
        <v>0</v>
      </c>
      <c r="L83">
        <v>11122</v>
      </c>
    </row>
    <row r="84" spans="1:12" x14ac:dyDescent="0.3">
      <c r="A84" s="58">
        <v>12</v>
      </c>
      <c r="B84" s="58">
        <v>12275</v>
      </c>
      <c r="C84" s="61">
        <v>24</v>
      </c>
      <c r="D84" s="58">
        <v>12285</v>
      </c>
      <c r="E84" s="61">
        <v>13</v>
      </c>
      <c r="F84" s="58">
        <v>12298</v>
      </c>
      <c r="G84" s="64">
        <v>23</v>
      </c>
      <c r="H84" s="64">
        <v>12308</v>
      </c>
      <c r="I84" s="40">
        <v>13</v>
      </c>
      <c r="J84" s="40">
        <v>12321</v>
      </c>
      <c r="K84" s="50">
        <v>0</v>
      </c>
      <c r="L84">
        <v>12121</v>
      </c>
    </row>
    <row r="85" spans="1:12" x14ac:dyDescent="0.3">
      <c r="A85" s="58">
        <v>12</v>
      </c>
      <c r="B85" s="58">
        <v>12454</v>
      </c>
      <c r="C85" s="61">
        <v>13</v>
      </c>
      <c r="D85" s="58">
        <v>12468</v>
      </c>
      <c r="E85" s="61">
        <v>24</v>
      </c>
      <c r="F85" s="58">
        <v>12476</v>
      </c>
      <c r="G85" s="64">
        <v>14</v>
      </c>
      <c r="H85" s="64">
        <v>12498</v>
      </c>
      <c r="I85" s="40">
        <v>13</v>
      </c>
      <c r="J85" s="40">
        <v>12506</v>
      </c>
      <c r="K85" s="50">
        <v>0</v>
      </c>
      <c r="L85">
        <v>11211</v>
      </c>
    </row>
    <row r="86" spans="1:12" x14ac:dyDescent="0.3">
      <c r="A86" s="58">
        <v>12</v>
      </c>
      <c r="B86" s="58">
        <v>12652</v>
      </c>
      <c r="C86" s="61">
        <v>24</v>
      </c>
      <c r="D86" s="58">
        <v>12666</v>
      </c>
      <c r="E86" s="61">
        <v>13</v>
      </c>
      <c r="F86" s="58">
        <v>12679</v>
      </c>
      <c r="G86" s="64">
        <v>14</v>
      </c>
      <c r="H86" s="64">
        <v>12685</v>
      </c>
      <c r="I86" s="40">
        <v>24</v>
      </c>
      <c r="J86" s="40">
        <v>12695</v>
      </c>
      <c r="K86" s="50">
        <v>0</v>
      </c>
      <c r="L86">
        <v>12112</v>
      </c>
    </row>
    <row r="87" spans="1:12" x14ac:dyDescent="0.3">
      <c r="A87" s="58">
        <v>12</v>
      </c>
      <c r="B87" s="58">
        <v>12805</v>
      </c>
      <c r="C87" s="61">
        <v>13</v>
      </c>
      <c r="D87" s="58">
        <v>12823</v>
      </c>
      <c r="E87" s="61">
        <v>24</v>
      </c>
      <c r="F87" s="58">
        <v>12832</v>
      </c>
      <c r="G87" s="64">
        <v>14</v>
      </c>
      <c r="H87" s="64">
        <v>12848</v>
      </c>
      <c r="I87" s="40">
        <v>24</v>
      </c>
      <c r="J87" s="40">
        <v>12860</v>
      </c>
      <c r="K87" s="50">
        <v>0</v>
      </c>
      <c r="L87">
        <v>11212</v>
      </c>
    </row>
    <row r="88" spans="1:12" x14ac:dyDescent="0.3">
      <c r="A88" s="58">
        <v>12</v>
      </c>
      <c r="B88" s="58">
        <v>13001</v>
      </c>
      <c r="C88" s="61">
        <v>13</v>
      </c>
      <c r="D88" s="58">
        <v>13007</v>
      </c>
      <c r="E88" s="61">
        <v>24</v>
      </c>
      <c r="F88" s="58">
        <v>13017</v>
      </c>
      <c r="G88" s="64">
        <v>14</v>
      </c>
      <c r="H88" s="64">
        <v>13039</v>
      </c>
      <c r="I88" s="40">
        <v>13</v>
      </c>
      <c r="J88" s="40">
        <v>13070</v>
      </c>
      <c r="K88" s="50">
        <v>0</v>
      </c>
      <c r="L88">
        <v>11211</v>
      </c>
    </row>
    <row r="89" spans="1:12" x14ac:dyDescent="0.3">
      <c r="A89" s="58">
        <v>12</v>
      </c>
      <c r="B89" s="58">
        <v>13240</v>
      </c>
      <c r="C89" s="61">
        <v>24</v>
      </c>
      <c r="D89" s="58">
        <v>13250</v>
      </c>
      <c r="E89" s="61">
        <v>13</v>
      </c>
      <c r="F89" s="58">
        <v>13275</v>
      </c>
      <c r="G89" s="64">
        <v>14</v>
      </c>
      <c r="H89" s="64">
        <v>13283</v>
      </c>
      <c r="I89" s="40">
        <v>13</v>
      </c>
      <c r="J89" s="40">
        <v>13297</v>
      </c>
      <c r="K89" s="50">
        <v>0</v>
      </c>
      <c r="L89">
        <v>12111</v>
      </c>
    </row>
    <row r="90" spans="1:12" x14ac:dyDescent="0.3">
      <c r="A90" s="58">
        <v>21</v>
      </c>
      <c r="B90" s="58">
        <v>13449</v>
      </c>
      <c r="C90" s="61">
        <v>11</v>
      </c>
      <c r="D90" s="58">
        <v>13478</v>
      </c>
      <c r="E90" s="61">
        <v>11</v>
      </c>
      <c r="F90" s="58">
        <v>13481</v>
      </c>
      <c r="G90" s="64">
        <v>21</v>
      </c>
      <c r="H90" s="64">
        <v>13491</v>
      </c>
      <c r="I90" s="40">
        <v>22</v>
      </c>
      <c r="J90" s="40">
        <v>13499</v>
      </c>
      <c r="K90" s="50">
        <v>0</v>
      </c>
      <c r="L90">
        <v>21122</v>
      </c>
    </row>
    <row r="91" spans="1:12" x14ac:dyDescent="0.3">
      <c r="A91" s="58">
        <v>12</v>
      </c>
      <c r="B91" s="58">
        <v>13608</v>
      </c>
      <c r="C91" s="61">
        <v>24</v>
      </c>
      <c r="D91" s="58">
        <v>13616</v>
      </c>
      <c r="E91" s="61">
        <v>13</v>
      </c>
      <c r="F91" s="58">
        <v>13634</v>
      </c>
      <c r="G91" s="64">
        <v>14</v>
      </c>
      <c r="H91" s="64">
        <v>13642</v>
      </c>
      <c r="I91" s="40">
        <v>13</v>
      </c>
      <c r="J91" s="40">
        <v>13646</v>
      </c>
      <c r="K91" s="50">
        <v>0</v>
      </c>
      <c r="L91">
        <v>12111</v>
      </c>
    </row>
    <row r="92" spans="1:12" x14ac:dyDescent="0.3">
      <c r="A92" s="58">
        <v>12</v>
      </c>
      <c r="B92" s="58">
        <v>13797</v>
      </c>
      <c r="C92" s="61">
        <v>13</v>
      </c>
      <c r="D92" s="58">
        <v>13804</v>
      </c>
      <c r="E92" s="61">
        <v>13</v>
      </c>
      <c r="F92" s="58">
        <v>13814</v>
      </c>
      <c r="G92" s="64">
        <v>23</v>
      </c>
      <c r="H92" s="64">
        <v>13823</v>
      </c>
      <c r="I92" s="40">
        <v>24</v>
      </c>
      <c r="J92" s="40">
        <v>13839</v>
      </c>
      <c r="K92" s="50">
        <v>0</v>
      </c>
      <c r="L92">
        <v>11122</v>
      </c>
    </row>
    <row r="93" spans="1:12" x14ac:dyDescent="0.3">
      <c r="A93" s="57">
        <v>12</v>
      </c>
      <c r="B93" s="57">
        <v>13944</v>
      </c>
      <c r="C93" s="60">
        <v>24</v>
      </c>
      <c r="D93" s="57">
        <v>13961</v>
      </c>
      <c r="E93" s="60">
        <v>13</v>
      </c>
      <c r="F93" s="57">
        <v>13982</v>
      </c>
      <c r="G93" s="63">
        <v>14</v>
      </c>
      <c r="H93" s="63">
        <v>14002</v>
      </c>
      <c r="I93" s="41">
        <v>13</v>
      </c>
      <c r="J93" s="41">
        <v>14012</v>
      </c>
      <c r="K93" s="42">
        <v>0</v>
      </c>
      <c r="L93">
        <v>12111</v>
      </c>
    </row>
    <row r="94" spans="1:12" x14ac:dyDescent="0.3">
      <c r="A94" s="57">
        <v>12</v>
      </c>
      <c r="B94" s="57">
        <v>14170</v>
      </c>
      <c r="C94" s="60">
        <v>24</v>
      </c>
      <c r="D94" s="57">
        <v>14179</v>
      </c>
      <c r="E94" s="60">
        <v>13</v>
      </c>
      <c r="F94" s="57">
        <v>14194</v>
      </c>
      <c r="G94" s="63">
        <v>14</v>
      </c>
      <c r="H94" s="63">
        <v>14200</v>
      </c>
      <c r="I94" s="41">
        <v>24</v>
      </c>
      <c r="J94" s="41">
        <v>14218</v>
      </c>
      <c r="K94" s="42">
        <v>0</v>
      </c>
      <c r="L94">
        <v>12112</v>
      </c>
    </row>
    <row r="95" spans="1:12" x14ac:dyDescent="0.3">
      <c r="A95" s="57">
        <v>12</v>
      </c>
      <c r="B95" s="57">
        <v>14350</v>
      </c>
      <c r="C95" s="60">
        <v>13</v>
      </c>
      <c r="D95" s="57">
        <v>14359</v>
      </c>
      <c r="E95" s="60">
        <v>24</v>
      </c>
      <c r="F95" s="57">
        <v>14369</v>
      </c>
      <c r="G95" s="63">
        <v>14</v>
      </c>
      <c r="H95" s="63">
        <v>14390</v>
      </c>
      <c r="I95" s="41">
        <v>13</v>
      </c>
      <c r="J95" s="41">
        <v>14399</v>
      </c>
      <c r="K95" s="42">
        <v>0</v>
      </c>
      <c r="L95">
        <v>11211</v>
      </c>
    </row>
    <row r="96" spans="1:12" x14ac:dyDescent="0.3">
      <c r="A96" s="57">
        <v>21</v>
      </c>
      <c r="B96" s="57">
        <v>14527</v>
      </c>
      <c r="C96" s="60">
        <v>11</v>
      </c>
      <c r="D96" s="57">
        <v>14540</v>
      </c>
      <c r="E96" s="60">
        <v>11</v>
      </c>
      <c r="F96" s="57">
        <v>14551</v>
      </c>
      <c r="G96" s="63">
        <v>12</v>
      </c>
      <c r="H96" s="63">
        <v>14562</v>
      </c>
      <c r="I96" s="41">
        <v>24</v>
      </c>
      <c r="J96" s="41">
        <v>14578</v>
      </c>
      <c r="K96" s="42">
        <v>0</v>
      </c>
      <c r="L96">
        <v>21112</v>
      </c>
    </row>
    <row r="97" spans="1:12" x14ac:dyDescent="0.3">
      <c r="A97" s="57">
        <v>12</v>
      </c>
      <c r="B97" s="57">
        <v>14711</v>
      </c>
      <c r="C97" s="60">
        <v>24</v>
      </c>
      <c r="D97" s="57">
        <v>14721</v>
      </c>
      <c r="E97" s="60">
        <v>13</v>
      </c>
      <c r="F97" s="57">
        <v>14736</v>
      </c>
      <c r="G97" s="63">
        <v>23</v>
      </c>
      <c r="H97" s="63">
        <v>14747</v>
      </c>
      <c r="I97" s="41">
        <v>24</v>
      </c>
      <c r="J97" s="41">
        <v>14754</v>
      </c>
      <c r="K97" s="42">
        <v>0</v>
      </c>
      <c r="L97">
        <v>12122</v>
      </c>
    </row>
    <row r="98" spans="1:12" x14ac:dyDescent="0.3">
      <c r="A98" s="57">
        <v>12</v>
      </c>
      <c r="B98" s="57">
        <v>14901</v>
      </c>
      <c r="C98" s="60">
        <v>13</v>
      </c>
      <c r="D98" s="57">
        <v>14905</v>
      </c>
      <c r="E98" s="60">
        <v>24</v>
      </c>
      <c r="F98" s="57">
        <v>14916</v>
      </c>
      <c r="G98" s="63">
        <v>14</v>
      </c>
      <c r="H98" s="63">
        <v>14931</v>
      </c>
      <c r="I98" s="41">
        <v>13</v>
      </c>
      <c r="J98" s="41">
        <v>14938</v>
      </c>
      <c r="K98" s="42">
        <v>0</v>
      </c>
      <c r="L98">
        <v>11211</v>
      </c>
    </row>
    <row r="99" spans="1:12" x14ac:dyDescent="0.3">
      <c r="A99" s="57">
        <v>12</v>
      </c>
      <c r="B99" s="57">
        <v>15206</v>
      </c>
      <c r="C99" s="60">
        <v>24</v>
      </c>
      <c r="D99" s="57">
        <v>15217</v>
      </c>
      <c r="E99" s="60">
        <v>13</v>
      </c>
      <c r="F99" s="57">
        <v>15236</v>
      </c>
      <c r="G99" s="63">
        <v>23</v>
      </c>
      <c r="H99" s="63">
        <v>15246</v>
      </c>
      <c r="I99" s="41">
        <v>13</v>
      </c>
      <c r="J99" s="41">
        <v>15261</v>
      </c>
      <c r="K99" s="42">
        <v>0</v>
      </c>
      <c r="L99">
        <v>12121</v>
      </c>
    </row>
    <row r="100" spans="1:12" x14ac:dyDescent="0.3">
      <c r="A100" s="57">
        <v>12</v>
      </c>
      <c r="B100" s="57">
        <v>15402</v>
      </c>
      <c r="C100" s="60">
        <v>13</v>
      </c>
      <c r="D100" s="57">
        <v>15432</v>
      </c>
      <c r="E100" s="60">
        <v>13</v>
      </c>
      <c r="F100" s="57">
        <v>15442</v>
      </c>
      <c r="G100" s="63">
        <v>23</v>
      </c>
      <c r="H100" s="63">
        <v>15451</v>
      </c>
      <c r="I100" s="41">
        <v>24</v>
      </c>
      <c r="J100" s="41">
        <v>15458</v>
      </c>
      <c r="K100" s="42">
        <v>0</v>
      </c>
      <c r="L100">
        <v>11122</v>
      </c>
    </row>
    <row r="101" spans="1:12" x14ac:dyDescent="0.3">
      <c r="A101" s="57">
        <v>21</v>
      </c>
      <c r="B101" s="57">
        <v>15582</v>
      </c>
      <c r="C101" s="60">
        <v>11</v>
      </c>
      <c r="D101" s="57">
        <v>15596</v>
      </c>
      <c r="E101" s="60">
        <v>22</v>
      </c>
      <c r="F101" s="57">
        <v>15605</v>
      </c>
      <c r="G101" s="63">
        <v>14</v>
      </c>
      <c r="H101" s="63">
        <v>15627</v>
      </c>
      <c r="I101" s="41">
        <v>24</v>
      </c>
      <c r="J101" s="41">
        <v>15637</v>
      </c>
      <c r="K101" s="42">
        <v>0</v>
      </c>
      <c r="L101">
        <v>21212</v>
      </c>
    </row>
    <row r="102" spans="1:12" x14ac:dyDescent="0.3">
      <c r="A102" s="57">
        <v>21</v>
      </c>
      <c r="B102" s="57">
        <v>15784</v>
      </c>
      <c r="C102" s="60">
        <v>11</v>
      </c>
      <c r="D102" s="57">
        <v>15794</v>
      </c>
      <c r="E102" s="60">
        <v>22</v>
      </c>
      <c r="F102" s="57">
        <v>15809</v>
      </c>
      <c r="G102" s="63">
        <v>14</v>
      </c>
      <c r="H102" s="63">
        <v>15819</v>
      </c>
      <c r="I102" s="41">
        <v>13</v>
      </c>
      <c r="J102" s="41">
        <v>15858</v>
      </c>
      <c r="K102" s="42">
        <v>0</v>
      </c>
      <c r="L102">
        <v>21211</v>
      </c>
    </row>
    <row r="103" spans="1:12" x14ac:dyDescent="0.3">
      <c r="A103" s="57">
        <v>12</v>
      </c>
      <c r="B103" s="57">
        <v>16002</v>
      </c>
      <c r="C103" s="60">
        <v>24</v>
      </c>
      <c r="D103" s="57">
        <v>16016</v>
      </c>
      <c r="E103" s="60">
        <v>24</v>
      </c>
      <c r="F103" s="57">
        <v>16021</v>
      </c>
      <c r="G103" s="63">
        <v>14</v>
      </c>
      <c r="H103" s="63">
        <v>16047</v>
      </c>
      <c r="I103" s="41">
        <v>24</v>
      </c>
      <c r="J103" s="41">
        <v>16057</v>
      </c>
      <c r="K103" s="42">
        <v>0</v>
      </c>
      <c r="L103">
        <v>12212</v>
      </c>
    </row>
    <row r="104" spans="1:12" x14ac:dyDescent="0.3">
      <c r="A104" s="57">
        <v>12</v>
      </c>
      <c r="B104" s="57">
        <v>16172</v>
      </c>
      <c r="C104" s="60">
        <v>24</v>
      </c>
      <c r="D104" s="57">
        <v>16194</v>
      </c>
      <c r="E104" s="60">
        <v>24</v>
      </c>
      <c r="F104" s="57">
        <v>16198</v>
      </c>
      <c r="G104" s="63">
        <v>14</v>
      </c>
      <c r="H104" s="63">
        <v>16214</v>
      </c>
      <c r="I104" s="41">
        <v>24</v>
      </c>
      <c r="J104" s="41">
        <v>16224</v>
      </c>
      <c r="K104" s="42">
        <v>0</v>
      </c>
      <c r="L104">
        <v>12212</v>
      </c>
    </row>
    <row r="105" spans="1:12" x14ac:dyDescent="0.3">
      <c r="A105" s="57">
        <v>21</v>
      </c>
      <c r="B105" s="57">
        <v>16350</v>
      </c>
      <c r="C105" s="60">
        <v>22</v>
      </c>
      <c r="D105" s="57">
        <v>16361</v>
      </c>
      <c r="E105" s="60">
        <v>13</v>
      </c>
      <c r="F105" s="57">
        <v>16387</v>
      </c>
      <c r="G105" s="63">
        <v>23</v>
      </c>
      <c r="H105" s="63">
        <v>16399</v>
      </c>
      <c r="I105" s="41">
        <v>13</v>
      </c>
      <c r="J105" s="41">
        <v>16422</v>
      </c>
      <c r="K105" s="42">
        <v>0</v>
      </c>
      <c r="L105">
        <v>22121</v>
      </c>
    </row>
    <row r="106" spans="1:12" x14ac:dyDescent="0.3">
      <c r="A106" s="57">
        <v>12</v>
      </c>
      <c r="B106" s="57">
        <v>16563</v>
      </c>
      <c r="C106" s="60">
        <v>13</v>
      </c>
      <c r="D106" s="57">
        <v>16573</v>
      </c>
      <c r="E106" s="60">
        <v>13</v>
      </c>
      <c r="F106" s="57">
        <v>16577</v>
      </c>
      <c r="G106" s="63">
        <v>14</v>
      </c>
      <c r="H106" s="63">
        <v>16583</v>
      </c>
      <c r="I106" s="41">
        <v>24</v>
      </c>
      <c r="J106" s="41">
        <v>16593</v>
      </c>
      <c r="K106" s="42">
        <v>0</v>
      </c>
      <c r="L106">
        <v>11112</v>
      </c>
    </row>
    <row r="107" spans="1:12" x14ac:dyDescent="0.3">
      <c r="A107" s="57">
        <v>12</v>
      </c>
      <c r="B107" s="57">
        <v>16739</v>
      </c>
      <c r="C107" s="60">
        <v>13</v>
      </c>
      <c r="D107" s="57">
        <v>16760</v>
      </c>
      <c r="E107" s="60">
        <v>13</v>
      </c>
      <c r="F107" s="57">
        <v>16766</v>
      </c>
      <c r="G107" s="63">
        <v>23</v>
      </c>
      <c r="H107" s="63">
        <v>16777</v>
      </c>
      <c r="I107" s="41">
        <v>13</v>
      </c>
      <c r="J107" s="41">
        <v>16821</v>
      </c>
      <c r="K107" s="42">
        <v>0</v>
      </c>
      <c r="L107">
        <v>11121</v>
      </c>
    </row>
    <row r="108" spans="1:12" x14ac:dyDescent="0.3">
      <c r="A108" s="57">
        <v>12</v>
      </c>
      <c r="B108" s="57">
        <v>16956</v>
      </c>
      <c r="C108" s="60">
        <v>13</v>
      </c>
      <c r="D108" s="57">
        <v>16963</v>
      </c>
      <c r="E108" s="60">
        <v>24</v>
      </c>
      <c r="F108" s="57">
        <v>16976</v>
      </c>
      <c r="G108" s="63">
        <v>14</v>
      </c>
      <c r="H108" s="63">
        <v>16987</v>
      </c>
      <c r="I108" s="41">
        <v>13</v>
      </c>
      <c r="J108" s="41">
        <v>16993</v>
      </c>
      <c r="K108" s="42">
        <v>0</v>
      </c>
      <c r="L108">
        <v>11211</v>
      </c>
    </row>
    <row r="109" spans="1:12" x14ac:dyDescent="0.3">
      <c r="A109" s="57">
        <v>12</v>
      </c>
      <c r="B109" s="57">
        <v>17259</v>
      </c>
      <c r="C109" s="60">
        <v>24</v>
      </c>
      <c r="D109" s="57">
        <v>17268</v>
      </c>
      <c r="E109" s="60">
        <v>13</v>
      </c>
      <c r="F109" s="57">
        <v>17281</v>
      </c>
      <c r="G109" s="63">
        <v>14</v>
      </c>
      <c r="H109" s="63">
        <v>17291</v>
      </c>
      <c r="I109" s="41">
        <v>24</v>
      </c>
      <c r="J109" s="41">
        <v>17305</v>
      </c>
      <c r="K109" s="42">
        <v>0</v>
      </c>
      <c r="L109">
        <v>12112</v>
      </c>
    </row>
    <row r="110" spans="1:12" x14ac:dyDescent="0.3">
      <c r="A110" s="57">
        <v>12</v>
      </c>
      <c r="B110" s="57">
        <v>17448</v>
      </c>
      <c r="C110" s="60">
        <v>24</v>
      </c>
      <c r="D110" s="57">
        <v>17458</v>
      </c>
      <c r="E110" s="60">
        <v>13</v>
      </c>
      <c r="F110" s="57">
        <v>17472</v>
      </c>
      <c r="G110" s="63">
        <v>23</v>
      </c>
      <c r="H110" s="63">
        <v>17481</v>
      </c>
      <c r="I110" s="41">
        <v>24</v>
      </c>
      <c r="J110" s="41">
        <v>17490</v>
      </c>
      <c r="K110" s="42">
        <v>0</v>
      </c>
      <c r="L110">
        <v>12122</v>
      </c>
    </row>
    <row r="111" spans="1:12" x14ac:dyDescent="0.3">
      <c r="A111" s="57">
        <v>12</v>
      </c>
      <c r="B111" s="57">
        <v>17661</v>
      </c>
      <c r="C111" s="60">
        <v>13</v>
      </c>
      <c r="D111" s="57">
        <v>17668</v>
      </c>
      <c r="E111" s="60">
        <v>13</v>
      </c>
      <c r="F111" s="57">
        <v>17676</v>
      </c>
      <c r="G111" s="63">
        <v>14</v>
      </c>
      <c r="H111" s="63">
        <v>17682</v>
      </c>
      <c r="I111" s="41">
        <v>13</v>
      </c>
      <c r="J111" s="41">
        <v>17705</v>
      </c>
      <c r="K111" s="42">
        <v>0</v>
      </c>
      <c r="L111">
        <v>11111</v>
      </c>
    </row>
    <row r="112" spans="1:12" x14ac:dyDescent="0.3">
      <c r="A112" s="57">
        <v>21</v>
      </c>
      <c r="B112" s="57">
        <v>17858</v>
      </c>
      <c r="C112" s="60">
        <v>11</v>
      </c>
      <c r="D112" s="57">
        <v>17887</v>
      </c>
      <c r="E112" s="60">
        <v>11</v>
      </c>
      <c r="F112" s="57">
        <v>17893</v>
      </c>
      <c r="G112" s="63">
        <v>21</v>
      </c>
      <c r="H112" s="63">
        <v>17903</v>
      </c>
      <c r="I112" s="41">
        <v>22</v>
      </c>
      <c r="J112" s="41">
        <v>17935</v>
      </c>
      <c r="K112" s="42">
        <v>0</v>
      </c>
      <c r="L112">
        <v>21122</v>
      </c>
    </row>
    <row r="113" spans="1:12" x14ac:dyDescent="0.3">
      <c r="A113" s="57">
        <v>21</v>
      </c>
      <c r="B113" s="57">
        <v>18098</v>
      </c>
      <c r="C113" s="60">
        <v>11</v>
      </c>
      <c r="D113" s="57">
        <v>18111</v>
      </c>
      <c r="E113" s="60">
        <v>22</v>
      </c>
      <c r="F113" s="57">
        <v>18128</v>
      </c>
      <c r="G113" s="63">
        <v>14</v>
      </c>
      <c r="H113" s="63">
        <v>18140</v>
      </c>
      <c r="I113" s="41">
        <v>13</v>
      </c>
      <c r="J113" s="41">
        <v>18147</v>
      </c>
      <c r="K113" s="42">
        <v>0</v>
      </c>
      <c r="L113">
        <v>21211</v>
      </c>
    </row>
    <row r="114" spans="1:12" x14ac:dyDescent="0.3">
      <c r="A114" s="57">
        <v>21</v>
      </c>
      <c r="B114" s="57">
        <v>18331</v>
      </c>
      <c r="C114" s="60">
        <v>11</v>
      </c>
      <c r="D114" s="57">
        <v>18346</v>
      </c>
      <c r="E114" s="60">
        <v>22</v>
      </c>
      <c r="F114" s="57">
        <v>18361</v>
      </c>
      <c r="G114" s="63">
        <v>14</v>
      </c>
      <c r="H114" s="63">
        <v>18387</v>
      </c>
      <c r="I114" s="41">
        <v>13</v>
      </c>
      <c r="J114" s="41">
        <v>18396</v>
      </c>
      <c r="K114" s="42">
        <v>0</v>
      </c>
      <c r="L114">
        <v>21211</v>
      </c>
    </row>
    <row r="115" spans="1:12" x14ac:dyDescent="0.3">
      <c r="A115" s="58">
        <v>21</v>
      </c>
      <c r="B115" s="58">
        <v>18544</v>
      </c>
      <c r="C115" s="61">
        <v>11</v>
      </c>
      <c r="D115" s="58">
        <v>18560</v>
      </c>
      <c r="E115" s="61">
        <v>22</v>
      </c>
      <c r="F115" s="58">
        <v>18571</v>
      </c>
      <c r="G115" s="64">
        <v>14</v>
      </c>
      <c r="H115" s="64">
        <v>18586</v>
      </c>
      <c r="I115" s="40">
        <v>13</v>
      </c>
      <c r="J115" s="40">
        <v>18592</v>
      </c>
      <c r="K115" s="50">
        <v>0</v>
      </c>
      <c r="L115">
        <v>21211</v>
      </c>
    </row>
    <row r="116" spans="1:12" x14ac:dyDescent="0.3">
      <c r="A116" s="58">
        <v>12</v>
      </c>
      <c r="B116" s="58">
        <v>18756</v>
      </c>
      <c r="C116" s="61">
        <v>24</v>
      </c>
      <c r="D116" s="58">
        <v>18768</v>
      </c>
      <c r="E116" s="61">
        <v>13</v>
      </c>
      <c r="F116" s="58">
        <v>18778</v>
      </c>
      <c r="G116" s="64">
        <v>23</v>
      </c>
      <c r="H116" s="64">
        <v>18789</v>
      </c>
      <c r="I116" s="40">
        <v>24</v>
      </c>
      <c r="J116" s="40">
        <v>18797</v>
      </c>
      <c r="K116" s="50">
        <v>0</v>
      </c>
      <c r="L116">
        <v>12122</v>
      </c>
    </row>
    <row r="117" spans="1:12" x14ac:dyDescent="0.3">
      <c r="A117" s="58">
        <v>12</v>
      </c>
      <c r="B117" s="58">
        <v>18978</v>
      </c>
      <c r="C117" s="61">
        <v>13</v>
      </c>
      <c r="D117" s="58">
        <v>19003</v>
      </c>
      <c r="E117" s="61">
        <v>13</v>
      </c>
      <c r="F117" s="58">
        <v>19011</v>
      </c>
      <c r="G117" s="64">
        <v>23</v>
      </c>
      <c r="H117" s="64">
        <v>19020</v>
      </c>
      <c r="I117" s="40">
        <v>24</v>
      </c>
      <c r="J117" s="40">
        <v>19027</v>
      </c>
      <c r="K117" s="50">
        <v>0</v>
      </c>
      <c r="L117">
        <v>11122</v>
      </c>
    </row>
    <row r="118" spans="1:12" x14ac:dyDescent="0.3">
      <c r="A118" s="58">
        <v>12</v>
      </c>
      <c r="B118" s="58">
        <v>19177</v>
      </c>
      <c r="C118" s="61">
        <v>13</v>
      </c>
      <c r="D118" s="58">
        <v>19181</v>
      </c>
      <c r="E118" s="61">
        <v>24</v>
      </c>
      <c r="F118" s="58">
        <v>19193</v>
      </c>
      <c r="G118" s="64">
        <v>14</v>
      </c>
      <c r="H118" s="64">
        <v>19214</v>
      </c>
      <c r="I118" s="40">
        <v>13</v>
      </c>
      <c r="J118" s="40">
        <v>19219</v>
      </c>
      <c r="K118" s="50">
        <v>0</v>
      </c>
      <c r="L118">
        <v>11211</v>
      </c>
    </row>
    <row r="119" spans="1:12" x14ac:dyDescent="0.3">
      <c r="A119" s="58">
        <v>12</v>
      </c>
      <c r="B119" s="58">
        <v>19444</v>
      </c>
      <c r="C119" s="61">
        <v>13</v>
      </c>
      <c r="D119" s="58">
        <v>19450</v>
      </c>
      <c r="E119" s="61">
        <v>13</v>
      </c>
      <c r="F119" s="58">
        <v>19458</v>
      </c>
      <c r="G119" s="64">
        <v>14</v>
      </c>
      <c r="H119" s="64">
        <v>19465</v>
      </c>
      <c r="I119" s="40">
        <v>13</v>
      </c>
      <c r="J119" s="40">
        <v>19470</v>
      </c>
      <c r="K119" s="50">
        <v>0</v>
      </c>
      <c r="L119">
        <v>11111</v>
      </c>
    </row>
    <row r="120" spans="1:12" x14ac:dyDescent="0.3">
      <c r="A120" s="58">
        <v>12</v>
      </c>
      <c r="B120" s="58">
        <v>19599</v>
      </c>
      <c r="C120" s="61">
        <v>13</v>
      </c>
      <c r="D120" s="58">
        <v>19606</v>
      </c>
      <c r="E120" s="61">
        <v>13</v>
      </c>
      <c r="F120" s="58">
        <v>19613</v>
      </c>
      <c r="G120" s="64">
        <v>14</v>
      </c>
      <c r="H120" s="64">
        <v>19620</v>
      </c>
      <c r="I120" s="40">
        <v>13</v>
      </c>
      <c r="J120" s="40">
        <v>19644</v>
      </c>
      <c r="K120" s="50">
        <v>0</v>
      </c>
      <c r="L120">
        <v>11111</v>
      </c>
    </row>
    <row r="121" spans="1:12" x14ac:dyDescent="0.3">
      <c r="A121" s="58">
        <v>21</v>
      </c>
      <c r="B121" s="58">
        <v>19916</v>
      </c>
      <c r="C121" s="61">
        <v>11</v>
      </c>
      <c r="D121" s="58">
        <v>19930</v>
      </c>
      <c r="E121" s="61">
        <v>11</v>
      </c>
      <c r="F121" s="58">
        <v>19936</v>
      </c>
      <c r="G121" s="64">
        <v>21</v>
      </c>
      <c r="H121" s="64">
        <v>19947</v>
      </c>
      <c r="I121" s="40">
        <v>22</v>
      </c>
      <c r="J121" s="40">
        <v>19956</v>
      </c>
      <c r="K121" s="50">
        <v>0</v>
      </c>
      <c r="L121">
        <v>21122</v>
      </c>
    </row>
    <row r="122" spans="1:12" x14ac:dyDescent="0.3">
      <c r="A122" s="58">
        <v>12</v>
      </c>
      <c r="B122" s="58">
        <v>20083</v>
      </c>
      <c r="C122" s="61">
        <v>13</v>
      </c>
      <c r="D122" s="58">
        <v>20090</v>
      </c>
      <c r="E122" s="61">
        <v>13</v>
      </c>
      <c r="F122" s="58">
        <v>20097</v>
      </c>
      <c r="G122" s="64">
        <v>14</v>
      </c>
      <c r="H122" s="64">
        <v>20104</v>
      </c>
      <c r="I122" s="40">
        <v>13</v>
      </c>
      <c r="J122" s="40">
        <v>20110</v>
      </c>
      <c r="K122" s="50">
        <v>0</v>
      </c>
      <c r="L122">
        <v>11111</v>
      </c>
    </row>
    <row r="123" spans="1:12" x14ac:dyDescent="0.3">
      <c r="A123" s="58">
        <v>21</v>
      </c>
      <c r="B123" s="58">
        <v>20248</v>
      </c>
      <c r="C123" s="61">
        <v>22</v>
      </c>
      <c r="D123" s="58">
        <v>20255</v>
      </c>
      <c r="E123" s="61">
        <v>13</v>
      </c>
      <c r="F123" s="58">
        <v>20278</v>
      </c>
      <c r="G123" s="64">
        <v>14</v>
      </c>
      <c r="H123" s="64">
        <v>20286</v>
      </c>
      <c r="I123" s="40">
        <v>24</v>
      </c>
      <c r="J123" s="40">
        <v>20296</v>
      </c>
      <c r="K123" s="50">
        <v>0</v>
      </c>
      <c r="L123">
        <v>22112</v>
      </c>
    </row>
    <row r="124" spans="1:12" x14ac:dyDescent="0.3">
      <c r="A124" s="58">
        <v>12</v>
      </c>
      <c r="B124" s="58">
        <v>20475</v>
      </c>
      <c r="C124" s="61">
        <v>24</v>
      </c>
      <c r="D124" s="58">
        <v>20484</v>
      </c>
      <c r="E124" s="61">
        <v>13</v>
      </c>
      <c r="F124" s="58">
        <v>20499</v>
      </c>
      <c r="G124" s="64">
        <v>14</v>
      </c>
      <c r="H124" s="64">
        <v>20506</v>
      </c>
      <c r="I124" s="40">
        <v>13</v>
      </c>
      <c r="J124" s="40">
        <v>20512</v>
      </c>
      <c r="K124" s="50">
        <v>0</v>
      </c>
      <c r="L124">
        <v>12111</v>
      </c>
    </row>
    <row r="125" spans="1:12" x14ac:dyDescent="0.3">
      <c r="A125" s="58">
        <v>12</v>
      </c>
      <c r="B125" s="58">
        <v>20706</v>
      </c>
      <c r="C125" s="61">
        <v>13</v>
      </c>
      <c r="D125" s="58">
        <v>20714</v>
      </c>
      <c r="E125" s="61">
        <v>13</v>
      </c>
      <c r="F125" s="58">
        <v>20719</v>
      </c>
      <c r="G125" s="64">
        <v>23</v>
      </c>
      <c r="H125" s="64">
        <v>20732</v>
      </c>
      <c r="I125" s="40">
        <v>13</v>
      </c>
      <c r="J125" s="40">
        <v>20751</v>
      </c>
      <c r="K125" s="50">
        <v>0</v>
      </c>
      <c r="L125">
        <v>11121</v>
      </c>
    </row>
    <row r="126" spans="1:12" x14ac:dyDescent="0.3">
      <c r="A126" s="58">
        <v>21</v>
      </c>
      <c r="B126" s="58">
        <v>20910</v>
      </c>
      <c r="C126" s="61">
        <v>11</v>
      </c>
      <c r="D126" s="58">
        <v>20929</v>
      </c>
      <c r="E126" s="61">
        <v>11</v>
      </c>
      <c r="F126" s="58">
        <v>20936</v>
      </c>
      <c r="G126" s="64">
        <v>12</v>
      </c>
      <c r="H126" s="64">
        <v>20945</v>
      </c>
      <c r="I126" s="40">
        <v>13</v>
      </c>
      <c r="J126" s="40">
        <v>20957</v>
      </c>
      <c r="K126" s="50">
        <v>0</v>
      </c>
      <c r="L126">
        <v>21111</v>
      </c>
    </row>
    <row r="127" spans="1:12" x14ac:dyDescent="0.3">
      <c r="A127" s="58">
        <v>12</v>
      </c>
      <c r="B127" s="58">
        <v>21111</v>
      </c>
      <c r="C127" s="61">
        <v>13</v>
      </c>
      <c r="D127" s="58">
        <v>21115</v>
      </c>
      <c r="E127" s="61">
        <v>13</v>
      </c>
      <c r="F127" s="58">
        <v>21121</v>
      </c>
      <c r="G127" s="64">
        <v>14</v>
      </c>
      <c r="H127" s="64">
        <v>21147</v>
      </c>
      <c r="I127" s="40">
        <v>13</v>
      </c>
      <c r="J127" s="40">
        <v>21156</v>
      </c>
      <c r="K127" s="50">
        <v>0</v>
      </c>
      <c r="L127">
        <v>11111</v>
      </c>
    </row>
    <row r="128" spans="1:12" x14ac:dyDescent="0.3">
      <c r="A128" s="58">
        <v>12</v>
      </c>
      <c r="B128" s="58">
        <v>21326</v>
      </c>
      <c r="C128" s="61">
        <v>13</v>
      </c>
      <c r="D128" s="58">
        <v>21334</v>
      </c>
      <c r="E128" s="61">
        <v>24</v>
      </c>
      <c r="F128" s="58">
        <v>21345</v>
      </c>
      <c r="G128" s="64">
        <v>14</v>
      </c>
      <c r="H128" s="64">
        <v>21355</v>
      </c>
      <c r="I128" s="40">
        <v>13</v>
      </c>
      <c r="J128" s="40">
        <v>21362</v>
      </c>
      <c r="K128" s="50">
        <v>0</v>
      </c>
      <c r="L128">
        <v>11211</v>
      </c>
    </row>
    <row r="129" spans="1:12" x14ac:dyDescent="0.3">
      <c r="A129" s="58">
        <v>12</v>
      </c>
      <c r="B129" s="58">
        <v>21573</v>
      </c>
      <c r="C129" s="61">
        <v>24</v>
      </c>
      <c r="D129" s="58">
        <v>21585</v>
      </c>
      <c r="E129" s="61">
        <v>13</v>
      </c>
      <c r="F129" s="58">
        <v>21612</v>
      </c>
      <c r="G129" s="64">
        <v>14</v>
      </c>
      <c r="H129" s="64">
        <v>21622</v>
      </c>
      <c r="I129" s="40">
        <v>13</v>
      </c>
      <c r="J129" s="40">
        <v>21629</v>
      </c>
      <c r="K129" s="50">
        <v>0</v>
      </c>
      <c r="L129">
        <v>12111</v>
      </c>
    </row>
    <row r="130" spans="1:12" x14ac:dyDescent="0.3">
      <c r="A130" s="58">
        <v>12</v>
      </c>
      <c r="B130" s="58">
        <v>21789</v>
      </c>
      <c r="C130" s="61">
        <v>24</v>
      </c>
      <c r="D130" s="58">
        <v>21814</v>
      </c>
      <c r="E130" s="61">
        <v>13</v>
      </c>
      <c r="F130" s="58">
        <v>21847</v>
      </c>
      <c r="G130" s="64">
        <v>14</v>
      </c>
      <c r="H130" s="64">
        <v>21853</v>
      </c>
      <c r="I130" s="40">
        <v>13</v>
      </c>
      <c r="J130" s="40">
        <v>21862</v>
      </c>
      <c r="K130" s="50">
        <v>0</v>
      </c>
      <c r="L130">
        <v>12111</v>
      </c>
    </row>
    <row r="131" spans="1:12" x14ac:dyDescent="0.3">
      <c r="A131" s="58">
        <v>12</v>
      </c>
      <c r="B131" s="58">
        <v>22941</v>
      </c>
      <c r="C131" s="61">
        <v>13</v>
      </c>
      <c r="D131" s="58">
        <v>22948</v>
      </c>
      <c r="E131" s="61">
        <v>13</v>
      </c>
      <c r="F131" s="58">
        <v>22952</v>
      </c>
      <c r="G131" s="64">
        <v>14</v>
      </c>
      <c r="H131" s="64">
        <v>22961</v>
      </c>
      <c r="I131" s="40">
        <v>13</v>
      </c>
      <c r="J131" s="40">
        <v>22972</v>
      </c>
      <c r="K131" s="50">
        <v>0</v>
      </c>
      <c r="L131">
        <v>11111</v>
      </c>
    </row>
    <row r="132" spans="1:12" x14ac:dyDescent="0.3">
      <c r="A132" s="58">
        <v>12</v>
      </c>
      <c r="B132" s="58">
        <v>23119</v>
      </c>
      <c r="C132" s="61">
        <v>13</v>
      </c>
      <c r="D132" s="58">
        <v>23130</v>
      </c>
      <c r="E132" s="61">
        <v>13</v>
      </c>
      <c r="F132" s="58">
        <v>23134</v>
      </c>
      <c r="G132" s="64">
        <v>14</v>
      </c>
      <c r="H132" s="64">
        <v>23142</v>
      </c>
      <c r="I132" s="40">
        <v>13</v>
      </c>
      <c r="J132" s="40">
        <v>23149</v>
      </c>
      <c r="K132" s="50">
        <v>0</v>
      </c>
      <c r="L132">
        <v>11111</v>
      </c>
    </row>
    <row r="133" spans="1:12" x14ac:dyDescent="0.3">
      <c r="A133" s="58">
        <v>21</v>
      </c>
      <c r="B133" s="58">
        <v>23375</v>
      </c>
      <c r="C133" s="61">
        <v>22</v>
      </c>
      <c r="D133" s="58">
        <v>23382</v>
      </c>
      <c r="E133" s="61">
        <v>24</v>
      </c>
      <c r="F133" s="58">
        <v>23389</v>
      </c>
      <c r="G133" s="64">
        <v>23</v>
      </c>
      <c r="H133" s="64">
        <v>23413</v>
      </c>
      <c r="I133" s="40">
        <v>13</v>
      </c>
      <c r="J133" s="40">
        <v>23429</v>
      </c>
      <c r="K133" s="50">
        <v>0</v>
      </c>
      <c r="L133">
        <v>22221</v>
      </c>
    </row>
    <row r="134" spans="1:12" x14ac:dyDescent="0.3">
      <c r="A134" s="58">
        <v>21</v>
      </c>
      <c r="B134" s="58">
        <v>23748</v>
      </c>
      <c r="C134" s="61">
        <v>11</v>
      </c>
      <c r="D134" s="58">
        <v>23767</v>
      </c>
      <c r="E134" s="61">
        <v>11</v>
      </c>
      <c r="F134" s="58">
        <v>23773</v>
      </c>
      <c r="G134" s="64">
        <v>12</v>
      </c>
      <c r="H134" s="64">
        <v>23789</v>
      </c>
      <c r="I134" s="40">
        <v>13</v>
      </c>
      <c r="J134" s="40">
        <v>23796</v>
      </c>
      <c r="K134" s="50">
        <v>0</v>
      </c>
      <c r="L134">
        <v>21111</v>
      </c>
    </row>
    <row r="135" spans="1:12" x14ac:dyDescent="0.3">
      <c r="A135" s="58">
        <v>21</v>
      </c>
      <c r="B135" s="58">
        <v>23981</v>
      </c>
      <c r="C135" s="61">
        <v>22</v>
      </c>
      <c r="D135" s="58">
        <v>23989</v>
      </c>
      <c r="E135" s="61">
        <v>13</v>
      </c>
      <c r="F135" s="58">
        <v>23998</v>
      </c>
      <c r="G135" s="64"/>
      <c r="H135" s="64"/>
      <c r="I135" s="40"/>
      <c r="J135" s="40"/>
      <c r="K135" s="50"/>
      <c r="L135">
        <v>221</v>
      </c>
    </row>
    <row r="136" spans="1:12" x14ac:dyDescent="0.3">
      <c r="A136" s="17"/>
      <c r="B136" s="17"/>
      <c r="C136" s="17"/>
      <c r="D136" s="17"/>
      <c r="E136" s="17"/>
      <c r="F136" s="17"/>
      <c r="G136" s="17"/>
      <c r="H13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131</v>
      </c>
      <c r="V3" s="25" t="s">
        <v>116</v>
      </c>
      <c r="W3">
        <f>COUNTA(L7:L28)</f>
        <v>22</v>
      </c>
      <c r="AA3" s="25" t="s">
        <v>116</v>
      </c>
      <c r="AB3">
        <f>COUNTA(L29:L50)</f>
        <v>22</v>
      </c>
      <c r="AF3" s="25" t="s">
        <v>116</v>
      </c>
      <c r="AG3">
        <f>COUNTA(L51:L71)</f>
        <v>21</v>
      </c>
      <c r="AK3" s="25" t="s">
        <v>116</v>
      </c>
      <c r="AL3">
        <f>COUNTA(L72:L93)</f>
        <v>22</v>
      </c>
      <c r="AP3" s="25" t="s">
        <v>116</v>
      </c>
      <c r="AQ3">
        <f>COUNTA(L94:L115)</f>
        <v>22</v>
      </c>
      <c r="AU3" s="25" t="s">
        <v>116</v>
      </c>
      <c r="AV3">
        <f>COUNTA(L116:L137)</f>
        <v>22</v>
      </c>
    </row>
    <row r="4" spans="1:48" x14ac:dyDescent="0.3">
      <c r="P4" s="25" t="s">
        <v>84</v>
      </c>
      <c r="Q4" s="26">
        <f>SUM(O7:O38)</f>
        <v>131</v>
      </c>
      <c r="V4" s="25" t="s">
        <v>117</v>
      </c>
      <c r="W4">
        <f>SUM(U7:U38)</f>
        <v>22</v>
      </c>
      <c r="AA4" s="25" t="s">
        <v>117</v>
      </c>
      <c r="AB4">
        <f>SUM(Z7:Z38)</f>
        <v>22</v>
      </c>
      <c r="AF4" s="25" t="s">
        <v>117</v>
      </c>
      <c r="AG4">
        <f>SUM(AE7:AE38)</f>
        <v>21</v>
      </c>
      <c r="AK4" s="25" t="s">
        <v>117</v>
      </c>
      <c r="AL4">
        <f>SUM(AJ7:AJ38)</f>
        <v>22</v>
      </c>
      <c r="AP4" s="25" t="s">
        <v>117</v>
      </c>
      <c r="AQ4">
        <f>SUM(AO7:AO38)</f>
        <v>22</v>
      </c>
      <c r="AU4" s="25" t="s">
        <v>117</v>
      </c>
      <c r="AV4">
        <f>SUM(AT7:AT38)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10</v>
      </c>
      <c r="C7" s="59">
        <v>13</v>
      </c>
      <c r="D7" s="56">
        <v>19</v>
      </c>
      <c r="E7" s="59">
        <v>13</v>
      </c>
      <c r="F7" s="56">
        <v>26</v>
      </c>
      <c r="G7" s="62">
        <v>14</v>
      </c>
      <c r="H7" s="62">
        <v>34</v>
      </c>
      <c r="I7" s="41">
        <v>13</v>
      </c>
      <c r="J7" s="41">
        <v>42</v>
      </c>
      <c r="K7" s="42">
        <v>0</v>
      </c>
      <c r="L7">
        <v>11111</v>
      </c>
      <c r="N7" s="35">
        <v>11111</v>
      </c>
      <c r="O7" s="35">
        <f>COUNTIF($L$7:$L$500,N7)</f>
        <v>48</v>
      </c>
      <c r="P7" s="35">
        <f>O7/$Q$4</f>
        <v>0.36641221374045801</v>
      </c>
      <c r="Q7" s="35">
        <f>IF(P7=0,0,(P7*((LOG(P7))/LOG(2))))</f>
        <v>-0.5307336186197108</v>
      </c>
      <c r="T7" s="35">
        <f>N7</f>
        <v>11111</v>
      </c>
      <c r="U7" s="35">
        <f>COUNTIF(L7:L28,T7)</f>
        <v>7</v>
      </c>
      <c r="V7" s="35">
        <f>U7/(W4-U25)</f>
        <v>0.31818181818181818</v>
      </c>
      <c r="W7" s="35">
        <f>IF(V7=0,0,(V7*((LOG(V7))/LOG(2))))</f>
        <v>-0.52566076709353871</v>
      </c>
      <c r="Y7" s="35">
        <f>N7</f>
        <v>11111</v>
      </c>
      <c r="Z7" s="35">
        <f>COUNTIF(L29:L50,Y7)</f>
        <v>5</v>
      </c>
      <c r="AA7" s="35">
        <f>Z7/(AB4-Z25)</f>
        <v>0.23809523809523808</v>
      </c>
      <c r="AB7" s="35">
        <f>IF(AA7=0,0,(AA7*((LOG(AA7))/LOG(2))))</f>
        <v>-0.49294983997414238</v>
      </c>
      <c r="AD7" s="35">
        <f>N7</f>
        <v>11111</v>
      </c>
      <c r="AE7" s="35">
        <f>COUNTIF(L51:L71,AD7)</f>
        <v>8</v>
      </c>
      <c r="AF7" s="35">
        <f>AE7/(AG4-AE25)</f>
        <v>0.38095238095238093</v>
      </c>
      <c r="AG7" s="35">
        <f>IF(AF7=0,0,(AF7*((LOG(AF7))/LOG(2))))</f>
        <v>-0.53040663724905157</v>
      </c>
      <c r="AI7" s="35">
        <f>N7</f>
        <v>11111</v>
      </c>
      <c r="AJ7" s="35">
        <f>COUNTIF(L72:L93,AI7)</f>
        <v>10</v>
      </c>
      <c r="AK7" s="35">
        <f>AJ7/(AL4-AJ25)</f>
        <v>0.47619047619047616</v>
      </c>
      <c r="AL7" s="35">
        <f>IF(AK7=0,0,(AK7*((LOG(AK7))/LOG(2))))</f>
        <v>-0.50970920375780859</v>
      </c>
      <c r="AN7" s="35">
        <f>N7</f>
        <v>11111</v>
      </c>
      <c r="AO7" s="35">
        <f>COUNTIF(L94:L115,AN7)</f>
        <v>8</v>
      </c>
      <c r="AP7" s="35">
        <f>AO7/(AQ4-AO25)</f>
        <v>0.36363636363636365</v>
      </c>
      <c r="AQ7" s="35">
        <f>IF(AP7=0,0,(AP7*((LOG(AP7))/LOG(2))))</f>
        <v>-0.53070240677719893</v>
      </c>
      <c r="AS7" s="35">
        <f>N7</f>
        <v>11111</v>
      </c>
      <c r="AT7" s="35">
        <f>COUNTIF(L116:L137,AS7)</f>
        <v>10</v>
      </c>
      <c r="AU7" s="35">
        <f>AT7/(AV4-AT25)</f>
        <v>0.45454545454545453</v>
      </c>
      <c r="AV7" s="35">
        <f>IF(AU7=0,0,(AU7*((LOG(AU7))/LOG(2))))</f>
        <v>-0.51704705624997038</v>
      </c>
    </row>
    <row r="8" spans="1:48" x14ac:dyDescent="0.3">
      <c r="A8" s="57">
        <v>12</v>
      </c>
      <c r="B8" s="57">
        <v>138</v>
      </c>
      <c r="C8" s="60">
        <v>13</v>
      </c>
      <c r="D8" s="57">
        <v>143</v>
      </c>
      <c r="E8" s="60">
        <v>13</v>
      </c>
      <c r="F8" s="57">
        <v>154</v>
      </c>
      <c r="G8" s="63">
        <v>14</v>
      </c>
      <c r="H8" s="63">
        <v>162</v>
      </c>
      <c r="I8" s="41">
        <v>13</v>
      </c>
      <c r="J8" s="41">
        <v>187</v>
      </c>
      <c r="K8" s="42">
        <v>0</v>
      </c>
      <c r="L8">
        <v>11111</v>
      </c>
      <c r="N8" s="35">
        <v>11112</v>
      </c>
      <c r="O8" s="35">
        <f>COUNTIF($L$7:$L$500,N8)</f>
        <v>11</v>
      </c>
      <c r="P8" s="35">
        <f>O8/$Q$4</f>
        <v>8.3969465648854963E-2</v>
      </c>
      <c r="Q8" s="35">
        <f>IF(P8=0,0,(P8*((LOG(P8))/LOG(2))))</f>
        <v>-0.30010614665573809</v>
      </c>
      <c r="T8" s="35">
        <f>N8</f>
        <v>11112</v>
      </c>
      <c r="U8" s="35">
        <f>COUNTIF(L7:L28,T8)</f>
        <v>1</v>
      </c>
      <c r="V8" s="35">
        <f>U8/(W4-U25)</f>
        <v>4.5454545454545456E-2</v>
      </c>
      <c r="W8" s="35">
        <f>IF(V8=0,0,(V8*((LOG(V8))/LOG(2))))</f>
        <v>-0.20270143721078623</v>
      </c>
      <c r="Y8" s="35">
        <f>N8</f>
        <v>11112</v>
      </c>
      <c r="Z8" s="35">
        <f>COUNTIF(L29:L50,Y8)</f>
        <v>4</v>
      </c>
      <c r="AA8" s="35">
        <f>Z8/(AB4-Z25)</f>
        <v>0.19047619047619047</v>
      </c>
      <c r="AB8" s="35">
        <f>IF(AA8=0,0,(AA8*((LOG(AA8))/LOG(2))))</f>
        <v>-0.4556795091007162</v>
      </c>
      <c r="AD8" s="35">
        <f>N8</f>
        <v>11112</v>
      </c>
      <c r="AE8" s="35">
        <f>COUNTIF(L51:L71,AD8)</f>
        <v>3</v>
      </c>
      <c r="AF8" s="35">
        <f>AE8/(AG4-AE25)</f>
        <v>0.14285714285714285</v>
      </c>
      <c r="AG8" s="35">
        <f>IF(AF8=0,0,(AF8*((LOG(AF8))/LOG(2))))</f>
        <v>-0.40105070315108626</v>
      </c>
      <c r="AI8" s="35">
        <f>N8</f>
        <v>11112</v>
      </c>
      <c r="AJ8" s="35">
        <f>COUNTIF(L72:L93,AI8)</f>
        <v>1</v>
      </c>
      <c r="AK8" s="35">
        <f>AJ8/(AL4-AJ25)</f>
        <v>4.7619047619047616E-2</v>
      </c>
      <c r="AL8" s="35">
        <f>IF(AK8=0,0,(AK8*((LOG(AK8))/LOG(2))))</f>
        <v>-0.20915797251327431</v>
      </c>
      <c r="AN8" s="35">
        <f>N8</f>
        <v>11112</v>
      </c>
      <c r="AO8" s="35">
        <f>COUNTIF(L94:L115,AN8)</f>
        <v>1</v>
      </c>
      <c r="AP8" s="35">
        <f>AO8/(AQ4-AO25)</f>
        <v>4.5454545454545456E-2</v>
      </c>
      <c r="AQ8" s="35">
        <f>IF(AP8=0,0,(AP8*((LOG(AP8))/LOG(2))))</f>
        <v>-0.20270143721078623</v>
      </c>
      <c r="AS8" s="35">
        <f>N8</f>
        <v>11112</v>
      </c>
      <c r="AT8" s="35">
        <f>COUNTIF(L116:L137,AS8)</f>
        <v>1</v>
      </c>
      <c r="AU8" s="35">
        <f>AT8/(AV4-AT25)</f>
        <v>4.5454545454545456E-2</v>
      </c>
      <c r="AV8" s="35">
        <f>IF(AU8=0,0,(AU8*((LOG(AU8))/LOG(2))))</f>
        <v>-0.20270143721078623</v>
      </c>
    </row>
    <row r="9" spans="1:48" x14ac:dyDescent="0.3">
      <c r="A9" s="57">
        <v>12</v>
      </c>
      <c r="B9" s="57">
        <v>288</v>
      </c>
      <c r="C9" s="60">
        <v>13</v>
      </c>
      <c r="D9" s="57">
        <v>295</v>
      </c>
      <c r="E9" s="60">
        <v>13</v>
      </c>
      <c r="F9" s="57">
        <v>302</v>
      </c>
      <c r="G9" s="63">
        <v>14</v>
      </c>
      <c r="H9" s="63">
        <v>313</v>
      </c>
      <c r="I9" s="41">
        <v>13</v>
      </c>
      <c r="J9" s="41">
        <v>323</v>
      </c>
      <c r="K9" s="42">
        <v>0</v>
      </c>
      <c r="L9">
        <v>11111</v>
      </c>
      <c r="N9" s="35">
        <v>11121</v>
      </c>
      <c r="O9" s="35">
        <f>COUNTIF($L$7:$L$500,N9)</f>
        <v>5</v>
      </c>
      <c r="P9" s="35">
        <f>O9/$Q$4</f>
        <v>3.8167938931297711E-2</v>
      </c>
      <c r="Q9" s="35">
        <f>IF(P9=0,0,(P9*((LOG(P9))/LOG(2))))</f>
        <v>-0.17982804987214074</v>
      </c>
      <c r="T9" s="35">
        <f>N9</f>
        <v>11121</v>
      </c>
      <c r="U9" s="35">
        <f>COUNTIF(L7:L28,T9)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COUNTIF(L29:L50,Y9)</f>
        <v>1</v>
      </c>
      <c r="AA9" s="35">
        <f>Z9/(AB4-Z25)</f>
        <v>4.7619047619047616E-2</v>
      </c>
      <c r="AB9" s="35">
        <f>IF(AA9=0,0,(AA9*((LOG(AA9))/LOG(2))))</f>
        <v>-0.20915797251327431</v>
      </c>
      <c r="AD9" s="35">
        <f>N9</f>
        <v>11121</v>
      </c>
      <c r="AE9" s="35">
        <f>COUNTIF(L51:L71,AD9)</f>
        <v>1</v>
      </c>
      <c r="AF9" s="35">
        <f>AE9/(AG4-AE25)</f>
        <v>4.7619047619047616E-2</v>
      </c>
      <c r="AG9" s="35">
        <f>IF(AF9=0,0,(AF9*((LOG(AF9))/LOG(2))))</f>
        <v>-0.20915797251327431</v>
      </c>
      <c r="AI9" s="35">
        <f>N9</f>
        <v>11121</v>
      </c>
      <c r="AJ9" s="35">
        <f>COUNTIF(L72:L93,AI9)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COUNTIF(L94:L115,AN9)</f>
        <v>2</v>
      </c>
      <c r="AP9" s="35">
        <f>AO9/(AQ4-AO25)</f>
        <v>9.0909090909090912E-2</v>
      </c>
      <c r="AQ9" s="35">
        <f>IF(AP9=0,0,(AP9*((LOG(AP9))/LOG(2))))</f>
        <v>-0.31449378351248153</v>
      </c>
      <c r="AS9" s="35">
        <f>N9</f>
        <v>11121</v>
      </c>
      <c r="AT9" s="35">
        <f>COUNTIF(L116:L137,AS9)</f>
        <v>1</v>
      </c>
      <c r="AU9" s="35">
        <f>AT9/(AV4-AT25)</f>
        <v>4.5454545454545456E-2</v>
      </c>
      <c r="AV9" s="35">
        <f>IF(AU9=0,0,(AU9*((LOG(AU9))/LOG(2))))</f>
        <v>-0.20270143721078623</v>
      </c>
    </row>
    <row r="10" spans="1:48" x14ac:dyDescent="0.3">
      <c r="A10" s="57">
        <v>12</v>
      </c>
      <c r="B10" s="57">
        <v>432</v>
      </c>
      <c r="C10" s="60">
        <v>24</v>
      </c>
      <c r="D10" s="57">
        <v>444</v>
      </c>
      <c r="E10" s="60">
        <v>13</v>
      </c>
      <c r="F10" s="57">
        <v>457</v>
      </c>
      <c r="G10" s="63">
        <v>14</v>
      </c>
      <c r="H10" s="63">
        <v>463</v>
      </c>
      <c r="I10" s="41">
        <v>13</v>
      </c>
      <c r="J10" s="41">
        <v>470</v>
      </c>
      <c r="K10" s="42">
        <v>0</v>
      </c>
      <c r="L10">
        <v>12111</v>
      </c>
      <c r="N10" s="35">
        <v>11122</v>
      </c>
      <c r="O10" s="35">
        <f>COUNTIF($L$7:$L$500,N10)</f>
        <v>5</v>
      </c>
      <c r="P10" s="35">
        <f>O10/$Q$4</f>
        <v>3.8167938931297711E-2</v>
      </c>
      <c r="Q10" s="35">
        <f>IF(P10=0,0,(P10*((LOG(P10))/LOG(2))))</f>
        <v>-0.17982804987214074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COUNTIF(L29:L50,Y10)</f>
        <v>3</v>
      </c>
      <c r="AA10" s="35">
        <f>Z10/(AB4-Z25)</f>
        <v>0.14285714285714285</v>
      </c>
      <c r="AB10" s="35">
        <f>IF(AA10=0,0,(AA10*((LOG(AA10))/LOG(2))))</f>
        <v>-0.40105070315108626</v>
      </c>
      <c r="AD10" s="35">
        <f>N10</f>
        <v>11122</v>
      </c>
      <c r="AE10" s="35">
        <f>COUNTIF(L51:L71,AD10)</f>
        <v>1</v>
      </c>
      <c r="AF10" s="35">
        <f>AE10/(AG4-AE25)</f>
        <v>4.7619047619047616E-2</v>
      </c>
      <c r="AG10" s="35">
        <f>IF(AF10=0,0,(AF10*((LOG(AF10))/LOG(2))))</f>
        <v>-0.20915797251327431</v>
      </c>
      <c r="AI10" s="35">
        <f>N10</f>
        <v>11122</v>
      </c>
      <c r="AJ10" s="35">
        <f>COUNTIF(L72:L93,AI10)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COUNTIF(L94:L115,AN10)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COUNTIF(L116:L137,AS10)</f>
        <v>1</v>
      </c>
      <c r="AU10" s="35">
        <f>AT10/(AV4-AT25)</f>
        <v>4.5454545454545456E-2</v>
      </c>
      <c r="AV10" s="35">
        <f>IF(AU10=0,0,(AU10*((LOG(AU10))/LOG(2))))</f>
        <v>-0.20270143721078623</v>
      </c>
    </row>
    <row r="11" spans="1:48" x14ac:dyDescent="0.3">
      <c r="A11" s="57">
        <v>12</v>
      </c>
      <c r="B11" s="57">
        <v>578</v>
      </c>
      <c r="C11" s="60">
        <v>13</v>
      </c>
      <c r="D11" s="57">
        <v>585</v>
      </c>
      <c r="E11" s="60">
        <v>13</v>
      </c>
      <c r="F11" s="57">
        <v>598</v>
      </c>
      <c r="G11" s="63">
        <v>14</v>
      </c>
      <c r="H11" s="63">
        <v>602</v>
      </c>
      <c r="I11" s="41">
        <v>13</v>
      </c>
      <c r="J11" s="41">
        <v>606</v>
      </c>
      <c r="K11" s="42">
        <v>0</v>
      </c>
      <c r="L11">
        <v>11111</v>
      </c>
      <c r="N11" s="35">
        <v>11211</v>
      </c>
      <c r="O11" s="35">
        <f>COUNTIF($L$7:$L$500,N11)</f>
        <v>5</v>
      </c>
      <c r="P11" s="35">
        <f>O11/$Q$4</f>
        <v>3.8167938931297711E-2</v>
      </c>
      <c r="Q11" s="35">
        <f>IF(P11=0,0,(P11*((LOG(P11))/LOG(2))))</f>
        <v>-0.17982804987214074</v>
      </c>
      <c r="T11" s="35">
        <f>N11</f>
        <v>11211</v>
      </c>
      <c r="U11" s="35">
        <f>COUNTIF(L7:L28,T11)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COUNTIF(L29:L50,Y11)</f>
        <v>1</v>
      </c>
      <c r="AA11" s="35">
        <f>Z11/(AB4-Z25)</f>
        <v>4.7619047619047616E-2</v>
      </c>
      <c r="AB11" s="35">
        <f>IF(AA11=0,0,(AA11*((LOG(AA11))/LOG(2))))</f>
        <v>-0.20915797251327431</v>
      </c>
      <c r="AD11" s="35">
        <f>N11</f>
        <v>11211</v>
      </c>
      <c r="AE11" s="35">
        <f>COUNTIF(L51:L71,AD11)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COUNTIF(L72:L93,AI11)</f>
        <v>2</v>
      </c>
      <c r="AK11" s="35">
        <f>AJ11/(AL4-AJ25)</f>
        <v>9.5238095238095233E-2</v>
      </c>
      <c r="AL11" s="35">
        <f>IF(AK11=0,0,(AK11*((LOG(AK11))/LOG(2))))</f>
        <v>-0.32307784978845333</v>
      </c>
      <c r="AN11" s="35">
        <f>N11</f>
        <v>11211</v>
      </c>
      <c r="AO11" s="35">
        <f>COUNTIF(L94:L115,AN11)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COUNTIF(L116:L137,AS11)</f>
        <v>2</v>
      </c>
      <c r="AU11" s="35">
        <f>AT11/(AV4-AT25)</f>
        <v>9.0909090909090912E-2</v>
      </c>
      <c r="AV11" s="35">
        <f>IF(AU11=0,0,(AU11*((LOG(AU11))/LOG(2))))</f>
        <v>-0.31449378351248153</v>
      </c>
    </row>
    <row r="12" spans="1:48" x14ac:dyDescent="0.3">
      <c r="A12" s="57">
        <v>12</v>
      </c>
      <c r="B12" s="57">
        <v>716</v>
      </c>
      <c r="C12" s="60">
        <v>13</v>
      </c>
      <c r="D12" s="57">
        <v>722</v>
      </c>
      <c r="E12" s="60">
        <v>13</v>
      </c>
      <c r="F12" s="57">
        <v>730</v>
      </c>
      <c r="G12" s="63">
        <v>14</v>
      </c>
      <c r="H12" s="63">
        <v>734</v>
      </c>
      <c r="I12" s="41">
        <v>13</v>
      </c>
      <c r="J12" s="41">
        <v>744</v>
      </c>
      <c r="K12" s="42">
        <v>0</v>
      </c>
      <c r="L12">
        <v>11111</v>
      </c>
      <c r="N12" s="35">
        <v>11212</v>
      </c>
      <c r="O12" s="35">
        <f>COUNTIF($L$7:$L$500,N12)</f>
        <v>2</v>
      </c>
      <c r="P12" s="35">
        <f>O12/$Q$4</f>
        <v>1.5267175572519083E-2</v>
      </c>
      <c r="Q12" s="35">
        <f>IF(P12=0,0,(P12*((LOG(P12))/LOG(2))))</f>
        <v>-9.2113328267747346E-2</v>
      </c>
      <c r="T12" s="35">
        <f>N12</f>
        <v>11212</v>
      </c>
      <c r="U12" s="35">
        <f>COUNTIF(L7:L28,T12)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COUNTIF(L29:L50,Y12)</f>
        <v>2</v>
      </c>
      <c r="AA12" s="35">
        <f>Z12/(AB4-Z25)</f>
        <v>9.5238095238095233E-2</v>
      </c>
      <c r="AB12" s="35">
        <f>IF(AA12=0,0,(AA12*((LOG(AA12))/LOG(2))))</f>
        <v>-0.32307784978845333</v>
      </c>
      <c r="AD12" s="35">
        <f>N12</f>
        <v>11212</v>
      </c>
      <c r="AE12" s="35">
        <f>COUNTIF(L51:L71,AD12)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COUNTIF(L72:L93,AI12)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COUNTIF(L94:L115,AN12)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COUNTIF(L116:L137,AS12)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847</v>
      </c>
      <c r="C13" s="60">
        <v>13</v>
      </c>
      <c r="D13" s="57">
        <v>854</v>
      </c>
      <c r="E13" s="60">
        <v>13</v>
      </c>
      <c r="F13" s="57">
        <v>863</v>
      </c>
      <c r="G13" s="63">
        <v>14</v>
      </c>
      <c r="H13" s="63">
        <v>870</v>
      </c>
      <c r="I13" s="41">
        <v>13</v>
      </c>
      <c r="J13" s="41">
        <v>877</v>
      </c>
      <c r="K13" s="42">
        <v>0</v>
      </c>
      <c r="L13">
        <v>11111</v>
      </c>
      <c r="N13" s="35">
        <v>11221</v>
      </c>
      <c r="O13" s="35">
        <f>COUNTIF($L$7:$L$500,N13)</f>
        <v>2</v>
      </c>
      <c r="P13" s="35">
        <f>O13/$Q$4</f>
        <v>1.5267175572519083E-2</v>
      </c>
      <c r="Q13" s="35">
        <f>IF(P13=0,0,(P13*((LOG(P13))/LOG(2))))</f>
        <v>-9.2113328267747346E-2</v>
      </c>
      <c r="T13" s="35">
        <f>N13</f>
        <v>11221</v>
      </c>
      <c r="U13" s="35">
        <f>COUNTIF(L7:L28,T13)</f>
        <v>2</v>
      </c>
      <c r="V13" s="35">
        <f>U13/(W4-U25)</f>
        <v>9.0909090909090912E-2</v>
      </c>
      <c r="W13" s="35">
        <f>IF(V13=0,0,(V13*((LOG(V13))/LOG(2))))</f>
        <v>-0.31449378351248153</v>
      </c>
      <c r="Y13" s="35">
        <f>N13</f>
        <v>11221</v>
      </c>
      <c r="Z13" s="35">
        <f>COUNTIF(L29:L50,Y13)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COUNTIF(L51:L71,AD13)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COUNTIF(L72:L93,AI13)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COUNTIF(L94:L115,AN13)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COUNTIF(L116:L137,AS13)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988</v>
      </c>
      <c r="C14" s="60">
        <v>13</v>
      </c>
      <c r="D14" s="57">
        <v>1001</v>
      </c>
      <c r="E14" s="60">
        <v>13</v>
      </c>
      <c r="F14" s="57">
        <v>1012</v>
      </c>
      <c r="G14" s="63">
        <v>14</v>
      </c>
      <c r="H14" s="63">
        <v>1019</v>
      </c>
      <c r="I14" s="41">
        <v>13</v>
      </c>
      <c r="J14" s="41">
        <v>1026</v>
      </c>
      <c r="K14" s="42">
        <v>0</v>
      </c>
      <c r="L14">
        <v>11111</v>
      </c>
      <c r="N14" s="35">
        <v>11222</v>
      </c>
      <c r="O14" s="35">
        <f>COUNTIF($L$7:$L$500,N14)</f>
        <v>1</v>
      </c>
      <c r="P14" s="35">
        <f>O14/$Q$4</f>
        <v>7.6335877862595417E-3</v>
      </c>
      <c r="Q14" s="35">
        <f>IF(P14=0,0,(P14*((LOG(P14))/LOG(2))))</f>
        <v>-5.3690251920133214E-2</v>
      </c>
      <c r="T14" s="35">
        <f>N14</f>
        <v>11222</v>
      </c>
      <c r="U14" s="35">
        <f>COUNTIF(L7:L28,T14)</f>
        <v>1</v>
      </c>
      <c r="V14" s="35">
        <f>U14/(W4-U25)</f>
        <v>4.5454545454545456E-2</v>
      </c>
      <c r="W14" s="35">
        <f>IF(V14=0,0,(V14*((LOG(V14))/LOG(2))))</f>
        <v>-0.20270143721078623</v>
      </c>
      <c r="Y14" s="35">
        <f>N14</f>
        <v>11222</v>
      </c>
      <c r="Z14" s="35">
        <f>COUNTIF(L29:L50,Y14)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COUNTIF(L51:L71,AD14)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COUNTIF(L72:L93,AI14)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COUNTIF(L94:L115,AN14)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COUNTIF(L116:L137,AS14)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1153</v>
      </c>
      <c r="C15" s="60">
        <v>13</v>
      </c>
      <c r="D15" s="57">
        <v>1166</v>
      </c>
      <c r="E15" s="60">
        <v>24</v>
      </c>
      <c r="F15" s="57">
        <v>1177</v>
      </c>
      <c r="G15" s="63">
        <v>23</v>
      </c>
      <c r="H15" s="63">
        <v>1186</v>
      </c>
      <c r="I15" s="41">
        <v>24</v>
      </c>
      <c r="J15" s="41">
        <v>1200</v>
      </c>
      <c r="K15" s="42">
        <v>0</v>
      </c>
      <c r="L15">
        <v>11222</v>
      </c>
      <c r="N15" s="35">
        <v>12111</v>
      </c>
      <c r="O15" s="35">
        <f>COUNTIF($L$7:$L$500,N15)</f>
        <v>2</v>
      </c>
      <c r="P15" s="35">
        <f>O15/$Q$4</f>
        <v>1.5267175572519083E-2</v>
      </c>
      <c r="Q15" s="35">
        <f>IF(P15=0,0,(P15*((LOG(P15))/LOG(2))))</f>
        <v>-9.2113328267747346E-2</v>
      </c>
      <c r="T15" s="35">
        <f>N15</f>
        <v>12111</v>
      </c>
      <c r="U15" s="35">
        <f>COUNTIF(L7:L28,T15)</f>
        <v>1</v>
      </c>
      <c r="V15" s="35">
        <f>U15/(W4-U25)</f>
        <v>4.5454545454545456E-2</v>
      </c>
      <c r="W15" s="35">
        <f>IF(V15=0,0,(V15*((LOG(V15))/LOG(2))))</f>
        <v>-0.20270143721078623</v>
      </c>
      <c r="Y15" s="35">
        <f>N15</f>
        <v>12111</v>
      </c>
      <c r="Z15" s="35">
        <f>COUNTIF(L29:L50,Y15)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COUNTIF(L51:L71,AD15)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COUNTIF(L72:L93,AI15)</f>
        <v>1</v>
      </c>
      <c r="AK15" s="35">
        <f>AJ15/(AL4-AJ25)</f>
        <v>4.7619047619047616E-2</v>
      </c>
      <c r="AL15" s="35">
        <f>IF(AK15=0,0,(AK15*((LOG(AK15))/LOG(2))))</f>
        <v>-0.20915797251327431</v>
      </c>
      <c r="AN15" s="35">
        <f>N15</f>
        <v>12111</v>
      </c>
      <c r="AO15" s="35">
        <f>COUNTIF(L94:L115,AN15)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COUNTIF(L116:L137,AS15)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1319</v>
      </c>
      <c r="C16" s="60">
        <v>24</v>
      </c>
      <c r="D16" s="57">
        <v>1330</v>
      </c>
      <c r="E16" s="60">
        <v>24</v>
      </c>
      <c r="F16" s="57">
        <v>1347</v>
      </c>
      <c r="G16" s="63">
        <v>14</v>
      </c>
      <c r="H16" s="63">
        <v>1364</v>
      </c>
      <c r="I16" s="41">
        <v>24</v>
      </c>
      <c r="J16" s="41">
        <v>1388</v>
      </c>
      <c r="K16" s="42">
        <v>0</v>
      </c>
      <c r="L16">
        <v>12212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COUNTIF(L7:L28,T16)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COUNTIF(L29:L50,Y16)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COUNTIF(L51:L71,AD16)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COUNTIF(L72:L93,AI16)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COUNTIF(L94:L115,AN16)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COUNTIF(L116:L137,AS16)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1503</v>
      </c>
      <c r="C17" s="60">
        <v>22</v>
      </c>
      <c r="D17" s="57">
        <v>1510</v>
      </c>
      <c r="E17" s="60">
        <v>24</v>
      </c>
      <c r="F17" s="57">
        <v>1522</v>
      </c>
      <c r="G17" s="63">
        <v>14</v>
      </c>
      <c r="H17" s="63">
        <v>1542</v>
      </c>
      <c r="I17" s="41">
        <v>13</v>
      </c>
      <c r="J17" s="41">
        <v>1554</v>
      </c>
      <c r="K17" s="42">
        <v>0</v>
      </c>
      <c r="L17">
        <v>22211</v>
      </c>
      <c r="N17" s="35">
        <v>12121</v>
      </c>
      <c r="O17" s="35">
        <f>COUNTIF($L$7:$L$500,N17)</f>
        <v>3</v>
      </c>
      <c r="P17" s="35">
        <f>O17/$Q$4</f>
        <v>2.2900763358778626E-2</v>
      </c>
      <c r="Q17" s="35">
        <f>IF(P17=0,0,(P17*((LOG(P17))/LOG(2))))</f>
        <v>-0.12477390459884644</v>
      </c>
      <c r="T17" s="35">
        <f>N17</f>
        <v>12121</v>
      </c>
      <c r="U17" s="35">
        <f>COUNTIF(L7:L28,T17)</f>
        <v>1</v>
      </c>
      <c r="V17" s="35">
        <f>U17/(W4-U25)</f>
        <v>4.5454545454545456E-2</v>
      </c>
      <c r="W17" s="35">
        <f>IF(V17=0,0,(V17*((LOG(V17))/LOG(2))))</f>
        <v>-0.20270143721078623</v>
      </c>
      <c r="Y17" s="35">
        <f>N17</f>
        <v>12121</v>
      </c>
      <c r="Z17" s="35">
        <f>COUNTIF(L29:L50,Y17)</f>
        <v>2</v>
      </c>
      <c r="AA17" s="35">
        <f>Z17/(AB4-Z25)</f>
        <v>9.5238095238095233E-2</v>
      </c>
      <c r="AB17" s="35">
        <f>IF(AA17=0,0,(AA17*((LOG(AA17))/LOG(2))))</f>
        <v>-0.32307784978845333</v>
      </c>
      <c r="AD17" s="35">
        <f>N17</f>
        <v>12121</v>
      </c>
      <c r="AE17" s="35">
        <f>COUNTIF(L51:L71,AD17)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COUNTIF(L72:L93,AI17)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COUNTIF(L94:L115,AN17)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COUNTIF(L116:L137,AS17)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1667</v>
      </c>
      <c r="C18" s="60">
        <v>24</v>
      </c>
      <c r="D18" s="57">
        <v>1678</v>
      </c>
      <c r="E18" s="60">
        <v>24</v>
      </c>
      <c r="F18" s="57">
        <v>1685</v>
      </c>
      <c r="G18" s="63">
        <v>14</v>
      </c>
      <c r="H18" s="63">
        <v>1714</v>
      </c>
      <c r="I18" s="41">
        <v>24</v>
      </c>
      <c r="J18" s="41">
        <v>1727</v>
      </c>
      <c r="K18" s="42">
        <v>0</v>
      </c>
      <c r="L18">
        <v>12212</v>
      </c>
      <c r="N18" s="35">
        <v>12122</v>
      </c>
      <c r="O18" s="35">
        <f>COUNTIF($L$7:$L$500,N18)</f>
        <v>2</v>
      </c>
      <c r="P18" s="35">
        <f>O18/$Q$4</f>
        <v>1.5267175572519083E-2</v>
      </c>
      <c r="Q18" s="35">
        <f>IF(P18=0,0,(P18*((LOG(P18))/LOG(2))))</f>
        <v>-9.2113328267747346E-2</v>
      </c>
      <c r="T18" s="35">
        <f>N18</f>
        <v>12122</v>
      </c>
      <c r="U18" s="35">
        <f>COUNTIF(L7:L28,T18)</f>
        <v>2</v>
      </c>
      <c r="V18" s="35">
        <f>U18/(W4-U25)</f>
        <v>9.0909090909090912E-2</v>
      </c>
      <c r="W18" s="35">
        <f>IF(V18=0,0,(V18*((LOG(V18))/LOG(2))))</f>
        <v>-0.31449378351248153</v>
      </c>
      <c r="Y18" s="35">
        <f>N18</f>
        <v>12122</v>
      </c>
      <c r="Z18" s="35">
        <f>COUNTIF(L29:L50,Y18)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COUNTIF(L51:L71,AD18)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COUNTIF(L72:L93,AI18)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COUNTIF(L94:L115,AN18)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COUNTIF(L116:L137,AS18)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1843</v>
      </c>
      <c r="C19" s="60">
        <v>22</v>
      </c>
      <c r="D19" s="57">
        <v>1855</v>
      </c>
      <c r="E19" s="60">
        <v>24</v>
      </c>
      <c r="F19" s="57">
        <v>1863</v>
      </c>
      <c r="G19" s="63">
        <v>14</v>
      </c>
      <c r="H19" s="63">
        <v>1877</v>
      </c>
      <c r="I19" s="41">
        <v>13</v>
      </c>
      <c r="J19" s="41">
        <v>1884</v>
      </c>
      <c r="K19" s="42">
        <v>0</v>
      </c>
      <c r="L19">
        <v>22211</v>
      </c>
      <c r="N19" s="35">
        <v>12211</v>
      </c>
      <c r="O19" s="35">
        <f>COUNTIF($L$7:$L$500,N19)</f>
        <v>1</v>
      </c>
      <c r="P19" s="35">
        <f>O19/$Q$4</f>
        <v>7.6335877862595417E-3</v>
      </c>
      <c r="Q19" s="35">
        <f>IF(P19=0,0,(P19*((LOG(P19))/LOG(2))))</f>
        <v>-5.3690251920133214E-2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COUNTIF(L29:L50,Y19)</f>
        <v>1</v>
      </c>
      <c r="AA19" s="35">
        <f>Z19/(AB4-Z25)</f>
        <v>4.7619047619047616E-2</v>
      </c>
      <c r="AB19" s="35">
        <f>IF(AA19=0,0,(AA19*((LOG(AA19))/LOG(2))))</f>
        <v>-0.20915797251327431</v>
      </c>
      <c r="AD19" s="35">
        <f>N19</f>
        <v>12211</v>
      </c>
      <c r="AE19" s="35">
        <f>COUNTIF(L51:L71,AD19)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COUNTIF(L72:L93,AI19)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COUNTIF(L94:L115,AN19)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COUNTIF(L116:L137,AS19)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1994</v>
      </c>
      <c r="C20" s="60">
        <v>22</v>
      </c>
      <c r="D20" s="57">
        <v>1998</v>
      </c>
      <c r="E20" s="60">
        <v>13</v>
      </c>
      <c r="F20" s="57">
        <v>2015</v>
      </c>
      <c r="G20" s="63">
        <v>14</v>
      </c>
      <c r="H20" s="63">
        <v>2025</v>
      </c>
      <c r="I20" s="41">
        <v>13</v>
      </c>
      <c r="J20" s="41">
        <v>2038</v>
      </c>
      <c r="K20" s="42">
        <v>0</v>
      </c>
      <c r="L20">
        <v>22111</v>
      </c>
      <c r="N20" s="35">
        <v>12212</v>
      </c>
      <c r="O20" s="35">
        <f>COUNTIF($L$7:$L$500,N20)</f>
        <v>5</v>
      </c>
      <c r="P20" s="35">
        <f>O20/$Q$4</f>
        <v>3.8167938931297711E-2</v>
      </c>
      <c r="Q20" s="35">
        <f>IF(P20=0,0,(P20*((LOG(P20))/LOG(2))))</f>
        <v>-0.17982804987214074</v>
      </c>
      <c r="T20" s="35">
        <f>N20</f>
        <v>12212</v>
      </c>
      <c r="U20" s="35">
        <f>COUNTIF(L7:L28,T20)</f>
        <v>4</v>
      </c>
      <c r="V20" s="35">
        <f>U20/(W4-U25)</f>
        <v>0.18181818181818182</v>
      </c>
      <c r="W20" s="35">
        <f>IF(V20=0,0,(V20*((LOG(V20))/LOG(2))))</f>
        <v>-0.44716938520678134</v>
      </c>
      <c r="Y20" s="35">
        <f>N20</f>
        <v>12212</v>
      </c>
      <c r="Z20" s="35">
        <f>COUNTIF(L29:L50,Y20)</f>
        <v>1</v>
      </c>
      <c r="AA20" s="35">
        <f>Z20/(AB4-Z25)</f>
        <v>4.7619047619047616E-2</v>
      </c>
      <c r="AB20" s="35">
        <f>IF(AA20=0,0,(AA20*((LOG(AA20))/LOG(2))))</f>
        <v>-0.20915797251327431</v>
      </c>
      <c r="AD20" s="35">
        <f>N20</f>
        <v>12212</v>
      </c>
      <c r="AE20" s="35">
        <f>COUNTIF(L51:L71,AD20)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COUNTIF(L72:L93,AI20)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COUNTIF(L94:L115,AN20)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COUNTIF(L116:L137,AS20)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2139</v>
      </c>
      <c r="C21" s="60">
        <v>13</v>
      </c>
      <c r="D21" s="57">
        <v>2147</v>
      </c>
      <c r="E21" s="60">
        <v>24</v>
      </c>
      <c r="F21" s="57">
        <v>2158</v>
      </c>
      <c r="G21" s="63">
        <v>23</v>
      </c>
      <c r="H21" s="63">
        <v>2170</v>
      </c>
      <c r="I21" s="41">
        <v>13</v>
      </c>
      <c r="J21" s="41">
        <v>2187</v>
      </c>
      <c r="K21" s="42">
        <v>0</v>
      </c>
      <c r="L21">
        <v>11221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COUNTIF(L29:L50,Y21)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COUNTIF(L51:L71,AD21)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COUNTIF(L72:L93,AI21)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COUNTIF(L94:L115,AN21)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COUNTIF(L116:L137,AS21)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2300</v>
      </c>
      <c r="C22" s="60">
        <v>24</v>
      </c>
      <c r="D22" s="57">
        <v>2310</v>
      </c>
      <c r="E22" s="60">
        <v>24</v>
      </c>
      <c r="F22" s="57">
        <v>2318</v>
      </c>
      <c r="G22" s="63">
        <v>14</v>
      </c>
      <c r="H22" s="63">
        <v>2332</v>
      </c>
      <c r="I22" s="41">
        <v>24</v>
      </c>
      <c r="J22" s="41">
        <v>2342</v>
      </c>
      <c r="K22" s="42">
        <v>0</v>
      </c>
      <c r="L22">
        <v>12212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COUNTIF(L29:L50,Y22)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COUNTIF(L51:L71,AD22)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COUNTIF(L72:L93,AI22)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COUNTIF(L94:L115,AN22)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COUNTIF(L116:L137,AS22)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2438</v>
      </c>
      <c r="C23" s="60">
        <v>13</v>
      </c>
      <c r="D23" s="57">
        <v>2443</v>
      </c>
      <c r="E23" s="60">
        <v>13</v>
      </c>
      <c r="F23" s="57">
        <v>2452</v>
      </c>
      <c r="G23" s="63">
        <v>14</v>
      </c>
      <c r="H23" s="63">
        <v>2466</v>
      </c>
      <c r="I23" s="41">
        <v>24</v>
      </c>
      <c r="J23" s="41">
        <v>2477</v>
      </c>
      <c r="K23" s="42">
        <v>0</v>
      </c>
      <c r="L23">
        <v>11112</v>
      </c>
      <c r="N23" s="35">
        <v>21111</v>
      </c>
      <c r="O23" s="35">
        <f>COUNTIF($L$7:$L$500,N23)</f>
        <v>18</v>
      </c>
      <c r="P23" s="35">
        <f>O23/$Q$4</f>
        <v>0.13740458015267176</v>
      </c>
      <c r="Q23" s="35">
        <f>IF(P23=0,0,(P23*((LOG(P23))/LOG(2))))</f>
        <v>-0.39345774047108767</v>
      </c>
      <c r="T23" s="35">
        <f>N23</f>
        <v>21111</v>
      </c>
      <c r="U23" s="35">
        <f>COUNTIF(L7:L28,T23)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COUNTIF(L29:L50,Y23)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COUNTIF(L51:L71,AD23)</f>
        <v>3</v>
      </c>
      <c r="AF23" s="35">
        <f>AE23/(AG4-AE25)</f>
        <v>0.14285714285714285</v>
      </c>
      <c r="AG23" s="35">
        <f>IF(AF23=0,0,(AF23*((LOG(AF23))/LOG(2))))</f>
        <v>-0.40105070315108626</v>
      </c>
      <c r="AI23" s="35">
        <f>N23</f>
        <v>21111</v>
      </c>
      <c r="AJ23" s="35">
        <f>COUNTIF(L72:L93,AI23)</f>
        <v>3</v>
      </c>
      <c r="AK23" s="35">
        <f>AJ23/(AL4-AJ25)</f>
        <v>0.14285714285714285</v>
      </c>
      <c r="AL23" s="35">
        <f>IF(AK23=0,0,(AK23*((LOG(AK23))/LOG(2))))</f>
        <v>-0.40105070315108626</v>
      </c>
      <c r="AN23" s="35">
        <f>N23</f>
        <v>21111</v>
      </c>
      <c r="AO23" s="35">
        <f>COUNTIF(L94:L115,AN23)</f>
        <v>8</v>
      </c>
      <c r="AP23" s="35">
        <f>AO23/(AQ4-AO25)</f>
        <v>0.36363636363636365</v>
      </c>
      <c r="AQ23" s="35">
        <f>IF(AP23=0,0,(AP23*((LOG(AP23))/LOG(2))))</f>
        <v>-0.53070240677719893</v>
      </c>
      <c r="AS23" s="35">
        <f>N23</f>
        <v>21111</v>
      </c>
      <c r="AT23" s="35">
        <f>COUNTIF(L116:L137,AS23)</f>
        <v>4</v>
      </c>
      <c r="AU23" s="35">
        <f>AT23/(AV4-AT25)</f>
        <v>0.18181818181818182</v>
      </c>
      <c r="AV23" s="35">
        <f>IF(AU23=0,0,(AU23*((LOG(AU23))/LOG(2))))</f>
        <v>-0.44716938520678134</v>
      </c>
    </row>
    <row r="24" spans="1:48" x14ac:dyDescent="0.3">
      <c r="A24" s="57">
        <v>12</v>
      </c>
      <c r="B24" s="57">
        <v>2658</v>
      </c>
      <c r="C24" s="60">
        <v>24</v>
      </c>
      <c r="D24" s="57">
        <v>2670</v>
      </c>
      <c r="E24" s="60">
        <v>13</v>
      </c>
      <c r="F24" s="57">
        <v>2687</v>
      </c>
      <c r="G24" s="63">
        <v>23</v>
      </c>
      <c r="H24" s="63">
        <v>2697</v>
      </c>
      <c r="I24" s="41">
        <v>24</v>
      </c>
      <c r="J24" s="41">
        <v>2709</v>
      </c>
      <c r="K24" s="42">
        <v>0</v>
      </c>
      <c r="L24">
        <v>12122</v>
      </c>
      <c r="N24" s="35">
        <v>21112</v>
      </c>
      <c r="O24" s="35">
        <f>COUNTIF($L$7:$L$500,N24)</f>
        <v>6</v>
      </c>
      <c r="P24" s="35">
        <f>O24/$Q$4</f>
        <v>4.5801526717557252E-2</v>
      </c>
      <c r="Q24" s="35">
        <f>IF(P24=0,0,(P24*((LOG(P24))/LOG(2))))</f>
        <v>-0.2037462824801356</v>
      </c>
      <c r="T24" s="35">
        <f>N24</f>
        <v>21112</v>
      </c>
      <c r="U24" s="35">
        <f>COUNTIF(L7:L28,T24)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COUNTIF(L29:L50,Y24)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COUNTIF(L51:L71,AD24)</f>
        <v>3</v>
      </c>
      <c r="AF24" s="35">
        <f>AE24/(AG4-AE25)</f>
        <v>0.14285714285714285</v>
      </c>
      <c r="AG24" s="35">
        <f>IF(AF24=0,0,(AF24*((LOG(AF24))/LOG(2))))</f>
        <v>-0.40105070315108626</v>
      </c>
      <c r="AI24" s="35">
        <f>N24</f>
        <v>21112</v>
      </c>
      <c r="AJ24" s="35">
        <f>COUNTIF(L72:L93,AI24)</f>
        <v>1</v>
      </c>
      <c r="AK24" s="35">
        <f>AJ24/(AL4-AJ25)</f>
        <v>4.7619047619047616E-2</v>
      </c>
      <c r="AL24" s="35">
        <f>IF(AK24=0,0,(AK24*((LOG(AK24))/LOG(2))))</f>
        <v>-0.20915797251327431</v>
      </c>
      <c r="AN24" s="35">
        <f>N24</f>
        <v>21112</v>
      </c>
      <c r="AO24" s="35">
        <f>COUNTIF(L94:L115,AN24)</f>
        <v>1</v>
      </c>
      <c r="AP24" s="35">
        <f>AO24/(AQ4-AO25)</f>
        <v>4.5454545454545456E-2</v>
      </c>
      <c r="AQ24" s="35">
        <f>IF(AP24=0,0,(AP24*((LOG(AP24))/LOG(2))))</f>
        <v>-0.20270143721078623</v>
      </c>
      <c r="AS24" s="35">
        <f>N24</f>
        <v>21112</v>
      </c>
      <c r="AT24" s="35">
        <f>COUNTIF(L116:L137,AS24)</f>
        <v>1</v>
      </c>
      <c r="AU24" s="35">
        <f>AT24/(AV4-AT25)</f>
        <v>4.5454545454545456E-2</v>
      </c>
      <c r="AV24" s="35">
        <f>IF(AU24=0,0,(AU24*((LOG(AU24))/LOG(2))))</f>
        <v>-0.20270143721078623</v>
      </c>
    </row>
    <row r="25" spans="1:48" x14ac:dyDescent="0.3">
      <c r="A25" s="57">
        <v>12</v>
      </c>
      <c r="B25" s="57">
        <v>2813</v>
      </c>
      <c r="C25" s="60">
        <v>24</v>
      </c>
      <c r="D25" s="57">
        <v>2835</v>
      </c>
      <c r="E25" s="60">
        <v>13</v>
      </c>
      <c r="F25" s="57">
        <v>2854</v>
      </c>
      <c r="G25" s="63">
        <v>23</v>
      </c>
      <c r="H25" s="63">
        <v>2864</v>
      </c>
      <c r="I25" s="41">
        <v>24</v>
      </c>
      <c r="J25" s="41">
        <v>2872</v>
      </c>
      <c r="K25" s="42">
        <v>0</v>
      </c>
      <c r="L25">
        <v>12122</v>
      </c>
      <c r="N25" s="35">
        <v>21121</v>
      </c>
      <c r="O25" s="35">
        <f>COUNTIF($L$7:$L$500,N25)</f>
        <v>2</v>
      </c>
      <c r="P25" s="35">
        <f>O25/$Q$4</f>
        <v>1.5267175572519083E-2</v>
      </c>
      <c r="Q25" s="35">
        <f>IF(P25=0,0,(P25*((LOG(P25))/LOG(2))))</f>
        <v>-9.2113328267747346E-2</v>
      </c>
      <c r="T25" s="35">
        <f>N25</f>
        <v>21121</v>
      </c>
      <c r="U25" s="35">
        <f>COUNTIF(L7:L28,T25)</f>
        <v>0</v>
      </c>
      <c r="V25" s="54"/>
      <c r="W25" s="55"/>
      <c r="Y25" s="35">
        <f>N25</f>
        <v>21121</v>
      </c>
      <c r="Z25" s="35">
        <f>COUNTIF(L29:L50,Y25)</f>
        <v>1</v>
      </c>
      <c r="AA25" s="54"/>
      <c r="AB25" s="55"/>
      <c r="AD25" s="35">
        <f>N25</f>
        <v>21121</v>
      </c>
      <c r="AE25" s="35">
        <f>COUNTIF(L51:L71,AD25)</f>
        <v>0</v>
      </c>
      <c r="AF25" s="54"/>
      <c r="AG25" s="55"/>
      <c r="AI25" s="35">
        <f>N25</f>
        <v>21121</v>
      </c>
      <c r="AJ25" s="35">
        <f>COUNTIF(L72:L93,AI25)</f>
        <v>1</v>
      </c>
      <c r="AK25" s="54"/>
      <c r="AL25" s="55"/>
      <c r="AN25" s="35">
        <f>N25</f>
        <v>21121</v>
      </c>
      <c r="AO25" s="35">
        <f>COUNTIF(L94:L115,AN25)</f>
        <v>0</v>
      </c>
      <c r="AP25" s="54"/>
      <c r="AQ25" s="55"/>
      <c r="AS25" s="35">
        <f>N25</f>
        <v>21121</v>
      </c>
      <c r="AT25" s="35">
        <f>COUNTIF(L116:L137,AS25)</f>
        <v>0</v>
      </c>
      <c r="AU25" s="54"/>
      <c r="AV25" s="55"/>
    </row>
    <row r="26" spans="1:48" x14ac:dyDescent="0.3">
      <c r="A26" s="57">
        <v>12</v>
      </c>
      <c r="B26" s="57">
        <v>2995</v>
      </c>
      <c r="C26" s="60">
        <v>13</v>
      </c>
      <c r="D26" s="57">
        <v>3004</v>
      </c>
      <c r="E26" s="60">
        <v>24</v>
      </c>
      <c r="F26" s="57">
        <v>3015</v>
      </c>
      <c r="G26" s="63">
        <v>23</v>
      </c>
      <c r="H26" s="63">
        <v>3023</v>
      </c>
      <c r="I26" s="41">
        <v>13</v>
      </c>
      <c r="J26" s="41">
        <v>3043</v>
      </c>
      <c r="K26" s="42">
        <v>0</v>
      </c>
      <c r="L26">
        <v>11221</v>
      </c>
      <c r="N26" s="35">
        <v>21122</v>
      </c>
      <c r="O26" s="35">
        <f>COUNTIF($L$7:$L$500,N26)</f>
        <v>1</v>
      </c>
      <c r="P26" s="35">
        <f>O26/$Q$4</f>
        <v>7.6335877862595417E-3</v>
      </c>
      <c r="Q26" s="35">
        <f>IF(P26=0,0,(P26*((LOG(P26))/LOG(2))))</f>
        <v>-5.3690251920133214E-2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COUNTIF(L29:L50,Y26)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COUNTIF(L51:L71,AD26)</f>
        <v>1</v>
      </c>
      <c r="AF26" s="35">
        <f>AE26/(AG4-AE25)</f>
        <v>4.7619047619047616E-2</v>
      </c>
      <c r="AG26" s="35">
        <f>IF(AF26=0,0,(AF26*((LOG(AF26))/LOG(2))))</f>
        <v>-0.20915797251327431</v>
      </c>
      <c r="AI26" s="35">
        <f>N26</f>
        <v>21122</v>
      </c>
      <c r="AJ26" s="35">
        <f>COUNTIF(L72:L93,AI26)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COUNTIF(L94:L115,AN26)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COUNTIF(L116:L137,AS26)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3216</v>
      </c>
      <c r="C27" s="60">
        <v>24</v>
      </c>
      <c r="D27" s="57">
        <v>3231</v>
      </c>
      <c r="E27" s="60">
        <v>24</v>
      </c>
      <c r="F27" s="57">
        <v>3244</v>
      </c>
      <c r="G27" s="63">
        <v>14</v>
      </c>
      <c r="H27" s="63">
        <v>3260</v>
      </c>
      <c r="I27" s="41">
        <v>24</v>
      </c>
      <c r="J27" s="41">
        <v>3277</v>
      </c>
      <c r="K27" s="42">
        <v>0</v>
      </c>
      <c r="L27">
        <v>12212</v>
      </c>
      <c r="N27" s="35">
        <v>21211</v>
      </c>
      <c r="O27" s="35">
        <f>COUNTIF($L$7:$L$500,N27)</f>
        <v>1</v>
      </c>
      <c r="P27" s="35">
        <f>O27/$Q$4</f>
        <v>7.6335877862595417E-3</v>
      </c>
      <c r="Q27" s="35">
        <f>IF(P27=0,0,(P27*((LOG(P27))/LOG(2))))</f>
        <v>-5.3690251920133214E-2</v>
      </c>
      <c r="T27" s="35">
        <f>N27</f>
        <v>21211</v>
      </c>
      <c r="U27" s="35">
        <f>COUNTIF(L7:L28,T27)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COUNTIF(L29:L50,Y27)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COUNTIF(L51:L71,AD27)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COUNTIF(L72:L93,AI27)</f>
        <v>1</v>
      </c>
      <c r="AK27" s="35">
        <f>AJ27/(AL4-AJ25)</f>
        <v>4.7619047619047616E-2</v>
      </c>
      <c r="AL27" s="35">
        <f>IF(AK27=0,0,(AK27*((LOG(AK27))/LOG(2))))</f>
        <v>-0.20915797251327431</v>
      </c>
      <c r="AN27" s="35">
        <f>N27</f>
        <v>21211</v>
      </c>
      <c r="AO27" s="35">
        <f>COUNTIF(L94:L115,AN27)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COUNTIF(L116:L137,AS27)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7">
        <v>12</v>
      </c>
      <c r="B28" s="57">
        <v>3373</v>
      </c>
      <c r="C28" s="60">
        <v>24</v>
      </c>
      <c r="D28" s="57">
        <v>3391</v>
      </c>
      <c r="E28" s="60">
        <v>13</v>
      </c>
      <c r="F28" s="57">
        <v>3407</v>
      </c>
      <c r="G28" s="63">
        <v>23</v>
      </c>
      <c r="H28" s="63">
        <v>3418</v>
      </c>
      <c r="I28" s="41">
        <v>13</v>
      </c>
      <c r="J28" s="41">
        <v>3448</v>
      </c>
      <c r="K28" s="42">
        <v>0</v>
      </c>
      <c r="L28">
        <v>12121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COUNTIF(L7:L28,T28)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COUNTIF(L29:L50,Y28)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COUNTIF(L51:L71,AD28)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COUNTIF(L72:L93,AI28)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COUNTIF(L94:L115,AN28)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COUNTIF(L116:L137,AS28)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3581</v>
      </c>
      <c r="C29" s="61">
        <v>24</v>
      </c>
      <c r="D29" s="58">
        <v>3591</v>
      </c>
      <c r="E29" s="61">
        <v>13</v>
      </c>
      <c r="F29" s="58">
        <v>3608</v>
      </c>
      <c r="G29" s="64">
        <v>23</v>
      </c>
      <c r="H29" s="64">
        <v>3618</v>
      </c>
      <c r="I29" s="40">
        <v>13</v>
      </c>
      <c r="J29" s="40">
        <v>3647</v>
      </c>
      <c r="K29" s="50">
        <v>0</v>
      </c>
      <c r="L29">
        <v>12121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COUNTIF(L29:L50,Y29)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COUNTIF(L51:L71,AD29)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COUNTIF(L72:L93,AI29)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COUNTIF(L94:L115,AN29)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COUNTIF(L116:L137,AS29)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3756</v>
      </c>
      <c r="C30" s="61">
        <v>13</v>
      </c>
      <c r="D30" s="58">
        <v>3764</v>
      </c>
      <c r="E30" s="61">
        <v>24</v>
      </c>
      <c r="F30" s="58">
        <v>3774</v>
      </c>
      <c r="G30" s="64">
        <v>14</v>
      </c>
      <c r="H30" s="64">
        <v>3786</v>
      </c>
      <c r="I30" s="40">
        <v>24</v>
      </c>
      <c r="J30" s="40">
        <v>3795</v>
      </c>
      <c r="K30" s="50">
        <v>0</v>
      </c>
      <c r="L30">
        <v>11212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COUNTIF(L29:L50,Y30)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COUNTIF(L51:L71,AD30)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COUNTIF(L72:L93,AI30)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COUNTIF(L94:L115,AN30)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COUNTIF(L116:L137,AS30)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3964</v>
      </c>
      <c r="C31" s="61">
        <v>24</v>
      </c>
      <c r="D31" s="58">
        <v>3974</v>
      </c>
      <c r="E31" s="61">
        <v>24</v>
      </c>
      <c r="F31" s="58">
        <v>3981</v>
      </c>
      <c r="G31" s="64">
        <v>14</v>
      </c>
      <c r="H31" s="64">
        <v>3994</v>
      </c>
      <c r="I31" s="40">
        <v>13</v>
      </c>
      <c r="J31" s="40">
        <v>4001</v>
      </c>
      <c r="K31" s="50">
        <v>0</v>
      </c>
      <c r="L31">
        <v>12211</v>
      </c>
      <c r="N31" s="35">
        <v>22111</v>
      </c>
      <c r="O31" s="35">
        <f>COUNTIF($L$7:$L$500,N31)</f>
        <v>4</v>
      </c>
      <c r="P31" s="35">
        <f>O31/$Q$4</f>
        <v>3.0534351145038167E-2</v>
      </c>
      <c r="Q31" s="35">
        <f>IF(P31=0,0,(P31*((LOG(P31))/LOG(2))))</f>
        <v>-0.15369230539045647</v>
      </c>
      <c r="T31" s="35">
        <f>N31</f>
        <v>22111</v>
      </c>
      <c r="U31" s="35">
        <f>COUNTIF(L7:L28,T31)</f>
        <v>1</v>
      </c>
      <c r="V31" s="35">
        <f>U31/(W4-U25)</f>
        <v>4.5454545454545456E-2</v>
      </c>
      <c r="W31" s="35">
        <f>IF(V31=0,0,(V31*((LOG(V31))/LOG(2))))</f>
        <v>-0.20270143721078623</v>
      </c>
      <c r="Y31" s="35">
        <f>N31</f>
        <v>22111</v>
      </c>
      <c r="Z31" s="35">
        <f>COUNTIF(L29:L50,Y31)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COUNTIF(L51:L71,AD31)</f>
        <v>1</v>
      </c>
      <c r="AF31" s="35">
        <f>AE31/(AG4-AE25)</f>
        <v>4.7619047619047616E-2</v>
      </c>
      <c r="AG31" s="35">
        <f>IF(AF31=0,0,(AF31*((LOG(AF31))/LOG(2))))</f>
        <v>-0.20915797251327431</v>
      </c>
      <c r="AI31" s="35">
        <f>N31</f>
        <v>22111</v>
      </c>
      <c r="AJ31" s="35">
        <f>COUNTIF(L72:L93,AI31)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COUNTIF(L94:L115,AN31)</f>
        <v>1</v>
      </c>
      <c r="AP31" s="35">
        <f>AO31/(AQ4-AO25)</f>
        <v>4.5454545454545456E-2</v>
      </c>
      <c r="AQ31" s="35">
        <f>IF(AP31=0,0,(AP31*((LOG(AP31))/LOG(2))))</f>
        <v>-0.20270143721078623</v>
      </c>
      <c r="AS31" s="35">
        <f>N31</f>
        <v>22111</v>
      </c>
      <c r="AT31" s="35">
        <f>COUNTIF(L116:L137,AS31)</f>
        <v>1</v>
      </c>
      <c r="AU31" s="35">
        <f>AT31/(AV4-AT25)</f>
        <v>4.5454545454545456E-2</v>
      </c>
      <c r="AV31" s="35">
        <f>IF(AU31=0,0,(AU31*((LOG(AU31))/LOG(2))))</f>
        <v>-0.20270143721078623</v>
      </c>
    </row>
    <row r="32" spans="1:48" x14ac:dyDescent="0.3">
      <c r="A32" s="58">
        <v>21</v>
      </c>
      <c r="B32" s="58">
        <v>4169</v>
      </c>
      <c r="C32" s="61">
        <v>22</v>
      </c>
      <c r="D32" s="58">
        <v>4177</v>
      </c>
      <c r="E32" s="61">
        <v>13</v>
      </c>
      <c r="F32" s="58">
        <v>4190</v>
      </c>
      <c r="G32" s="64">
        <v>23</v>
      </c>
      <c r="H32" s="64">
        <v>4201</v>
      </c>
      <c r="I32" s="40">
        <v>13</v>
      </c>
      <c r="J32" s="40">
        <v>4222</v>
      </c>
      <c r="K32" s="50">
        <v>0</v>
      </c>
      <c r="L32">
        <v>22121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COUNTIF(L29:L50,Y32)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COUNTIF(L51:L71,AD32)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COUNTIF(L72:L93,AI32)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COUNTIF(L94:L115,AN32)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COUNTIF(L116:L137,AS32)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4377</v>
      </c>
      <c r="C33" s="61">
        <v>24</v>
      </c>
      <c r="D33" s="58">
        <v>4387</v>
      </c>
      <c r="E33" s="61">
        <v>24</v>
      </c>
      <c r="F33" s="58">
        <v>4395</v>
      </c>
      <c r="G33" s="64">
        <v>14</v>
      </c>
      <c r="H33" s="64">
        <v>4409</v>
      </c>
      <c r="I33" s="40">
        <v>24</v>
      </c>
      <c r="J33" s="40">
        <v>4419</v>
      </c>
      <c r="K33" s="50">
        <v>0</v>
      </c>
      <c r="L33">
        <v>12212</v>
      </c>
      <c r="N33" s="35">
        <v>22121</v>
      </c>
      <c r="O33" s="35">
        <f>COUNTIF($L$7:$L$500,N33)</f>
        <v>1</v>
      </c>
      <c r="P33" s="35">
        <f>O33/$Q$4</f>
        <v>7.6335877862595417E-3</v>
      </c>
      <c r="Q33" s="35">
        <f>IF(P33=0,0,(P33*((LOG(P33))/LOG(2))))</f>
        <v>-5.3690251920133214E-2</v>
      </c>
      <c r="T33" s="35">
        <f>N33</f>
        <v>22121</v>
      </c>
      <c r="U33" s="35">
        <f>COUNTIF(L7:L28,T33)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COUNTIF(L29:L50,Y33)</f>
        <v>1</v>
      </c>
      <c r="AA33" s="35">
        <f>Z33/(AB4-Z25)</f>
        <v>4.7619047619047616E-2</v>
      </c>
      <c r="AB33" s="35">
        <f>IF(AA33=0,0,(AA33*((LOG(AA33))/LOG(2))))</f>
        <v>-0.20915797251327431</v>
      </c>
      <c r="AD33" s="35">
        <f>N33</f>
        <v>22121</v>
      </c>
      <c r="AE33" s="35">
        <f>COUNTIF(L51:L71,AD33)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COUNTIF(L72:L93,AI33)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COUNTIF(L94:L115,AN33)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COUNTIF(L116:L137,AS33)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4584</v>
      </c>
      <c r="C34" s="61">
        <v>13</v>
      </c>
      <c r="D34" s="58">
        <v>4604</v>
      </c>
      <c r="E34" s="61">
        <v>13</v>
      </c>
      <c r="F34" s="58">
        <v>4622</v>
      </c>
      <c r="G34" s="64">
        <v>23</v>
      </c>
      <c r="H34" s="64">
        <v>4632</v>
      </c>
      <c r="I34" s="40">
        <v>13</v>
      </c>
      <c r="J34" s="40">
        <v>4653</v>
      </c>
      <c r="K34" s="50">
        <v>0</v>
      </c>
      <c r="L34">
        <v>11121</v>
      </c>
      <c r="N34" s="35">
        <v>22122</v>
      </c>
      <c r="O34" s="35">
        <f>COUNTIF($L$7:$L$500,N34)</f>
        <v>1</v>
      </c>
      <c r="P34" s="35">
        <f>O34/$Q$4</f>
        <v>7.6335877862595417E-3</v>
      </c>
      <c r="Q34" s="35">
        <f>IF(P34=0,0,(P34*((LOG(P34))/LOG(2))))</f>
        <v>-5.3690251920133214E-2</v>
      </c>
      <c r="T34" s="35">
        <f>N34</f>
        <v>22122</v>
      </c>
      <c r="U34" s="35">
        <f>COUNTIF(L7:L28,T34)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COUNTIF(L29:L50,Y34)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COUNTIF(L51:L71,AD34)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COUNTIF(L72:L93,AI34)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COUNTIF(L94:L115,AN34)</f>
        <v>1</v>
      </c>
      <c r="AP34" s="35">
        <f>AO34/(AQ4-AO25)</f>
        <v>4.5454545454545456E-2</v>
      </c>
      <c r="AQ34" s="35">
        <f>IF(AP34=0,0,(AP34*((LOG(AP34))/LOG(2))))</f>
        <v>-0.20270143721078623</v>
      </c>
      <c r="AS34" s="35">
        <f>N34</f>
        <v>22122</v>
      </c>
      <c r="AT34" s="35">
        <f>COUNTIF(L116:L137,AS34)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4792</v>
      </c>
      <c r="C35" s="61">
        <v>24</v>
      </c>
      <c r="D35" s="58">
        <v>4817</v>
      </c>
      <c r="E35" s="61">
        <v>13</v>
      </c>
      <c r="F35" s="58">
        <v>4831</v>
      </c>
      <c r="G35" s="64">
        <v>23</v>
      </c>
      <c r="H35" s="64">
        <v>4840</v>
      </c>
      <c r="I35" s="40">
        <v>13</v>
      </c>
      <c r="J35" s="40">
        <v>4856</v>
      </c>
      <c r="K35" s="50">
        <v>0</v>
      </c>
      <c r="L35">
        <v>12121</v>
      </c>
      <c r="N35" s="35">
        <v>22211</v>
      </c>
      <c r="O35" s="35">
        <f>COUNTIF($L$7:$L$500,N35)</f>
        <v>4</v>
      </c>
      <c r="P35" s="35">
        <f>O35/$Q$4</f>
        <v>3.0534351145038167E-2</v>
      </c>
      <c r="Q35" s="35">
        <f>IF(P35=0,0,(P35*((LOG(P35))/LOG(2))))</f>
        <v>-0.15369230539045647</v>
      </c>
      <c r="T35" s="35">
        <f>N35</f>
        <v>22211</v>
      </c>
      <c r="U35" s="35">
        <f>COUNTIF(L7:L28,T35)</f>
        <v>2</v>
      </c>
      <c r="V35" s="35">
        <f>U35/(W4-U25)</f>
        <v>9.0909090909090912E-2</v>
      </c>
      <c r="W35" s="35">
        <f>IF(V35=0,0,(V35*((LOG(V35))/LOG(2))))</f>
        <v>-0.31449378351248153</v>
      </c>
      <c r="Y35" s="35">
        <f>N35</f>
        <v>22211</v>
      </c>
      <c r="Z35" s="35">
        <f>COUNTIF(L29:L50,Y35)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COUNTIF(L51:L71,AD35)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COUNTIF(L72:L93,AI35)</f>
        <v>1</v>
      </c>
      <c r="AK35" s="35">
        <f>AJ35/(AL4-AJ25)</f>
        <v>4.7619047619047616E-2</v>
      </c>
      <c r="AL35" s="35">
        <f>IF(AK35=0,0,(AK35*((LOG(AK35))/LOG(2))))</f>
        <v>-0.20915797251327431</v>
      </c>
      <c r="AN35" s="35">
        <f>N35</f>
        <v>22211</v>
      </c>
      <c r="AO35" s="35">
        <f>COUNTIF(L94:L115,AN35)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COUNTIF(L116:L137,AS35)</f>
        <v>1</v>
      </c>
      <c r="AU35" s="35">
        <f>AT35/(AV4-AT25)</f>
        <v>4.5454545454545456E-2</v>
      </c>
      <c r="AV35" s="35">
        <f>IF(AU35=0,0,(AU35*((LOG(AU35))/LOG(2))))</f>
        <v>-0.20270143721078623</v>
      </c>
    </row>
    <row r="36" spans="1:48" x14ac:dyDescent="0.3">
      <c r="A36" s="58">
        <v>12</v>
      </c>
      <c r="B36" s="58">
        <v>5029</v>
      </c>
      <c r="C36" s="61">
        <v>13</v>
      </c>
      <c r="D36" s="58">
        <v>5037</v>
      </c>
      <c r="E36" s="61">
        <v>13</v>
      </c>
      <c r="F36" s="58">
        <v>5044</v>
      </c>
      <c r="G36" s="64">
        <v>14</v>
      </c>
      <c r="H36" s="64">
        <v>5052</v>
      </c>
      <c r="I36" s="40">
        <v>24</v>
      </c>
      <c r="J36" s="40">
        <v>5073</v>
      </c>
      <c r="K36" s="50">
        <v>0</v>
      </c>
      <c r="L36">
        <v>11112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COUNTIF(L29:L50,Y36)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COUNTIF(L51:L71,AD36)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COUNTIF(L72:L93,AI36)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COUNTIF(L94:L115,AN36)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COUNTIF(L116:L137,AS36)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5222</v>
      </c>
      <c r="C37" s="61">
        <v>13</v>
      </c>
      <c r="D37" s="58">
        <v>5226</v>
      </c>
      <c r="E37" s="61">
        <v>24</v>
      </c>
      <c r="F37" s="58">
        <v>5237</v>
      </c>
      <c r="G37" s="64">
        <v>14</v>
      </c>
      <c r="H37" s="64">
        <v>5247</v>
      </c>
      <c r="I37" s="40">
        <v>13</v>
      </c>
      <c r="J37" s="40">
        <v>5253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COUNTIF(L29:L50,Y37)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COUNTIF(L51:L71,AD37)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COUNTIF(L72:L93,AI37)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COUNTIF(L94:L115,AN37)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COUNTIF(L116:L137,AS37)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5447</v>
      </c>
      <c r="C38" s="61">
        <v>13</v>
      </c>
      <c r="D38" s="58">
        <v>5455</v>
      </c>
      <c r="E38" s="61">
        <v>13</v>
      </c>
      <c r="F38" s="58">
        <v>5461</v>
      </c>
      <c r="G38" s="64">
        <v>23</v>
      </c>
      <c r="H38" s="64">
        <v>5471</v>
      </c>
      <c r="I38" s="40">
        <v>24</v>
      </c>
      <c r="J38" s="40">
        <v>5479</v>
      </c>
      <c r="K38" s="50">
        <v>0</v>
      </c>
      <c r="L38">
        <v>11122</v>
      </c>
      <c r="N38" s="35">
        <v>22222</v>
      </c>
      <c r="O38" s="35">
        <f>COUNTIF($L$7:$L$500,N38)</f>
        <v>1</v>
      </c>
      <c r="P38" s="35">
        <f>O38/$Q$4</f>
        <v>7.6335877862595417E-3</v>
      </c>
      <c r="Q38" s="35">
        <f>IF(P38=0,0,(P38*((LOG(P38))/LOG(2))))</f>
        <v>-5.3690251920133214E-2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COUNTIF(L29:L50,Y38)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COUNTIF(L51:L71,AD38)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COUNTIF(L72:L93,AI38)</f>
        <v>1</v>
      </c>
      <c r="AK38" s="35">
        <f>AJ38/(AL4-AJ25)</f>
        <v>4.7619047619047616E-2</v>
      </c>
      <c r="AL38" s="35">
        <f>IF(AK38=0,0,(AK38*((LOG(AK38))/LOG(2))))</f>
        <v>-0.20915797251327431</v>
      </c>
      <c r="AN38" s="35">
        <f>N38</f>
        <v>22222</v>
      </c>
      <c r="AO38" s="35">
        <f>COUNTIF(L94:L115,AN38)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COUNTIF(L116:L137,AS38)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5627</v>
      </c>
      <c r="C39" s="61">
        <v>13</v>
      </c>
      <c r="D39" s="58">
        <v>5640</v>
      </c>
      <c r="E39" s="61">
        <v>13</v>
      </c>
      <c r="F39" s="58">
        <v>5647</v>
      </c>
      <c r="G39" s="64">
        <v>14</v>
      </c>
      <c r="H39" s="64">
        <v>5653</v>
      </c>
      <c r="I39" s="40">
        <v>24</v>
      </c>
      <c r="J39" s="40">
        <v>5663</v>
      </c>
      <c r="K39" s="50">
        <v>0</v>
      </c>
      <c r="L39">
        <v>11112</v>
      </c>
      <c r="P39" s="27">
        <f>SUM(P7:P38)</f>
        <v>1.0000000000000002</v>
      </c>
      <c r="Q39" s="27">
        <f>-SUM(Q7:Q38)</f>
        <v>3.4159129078746635</v>
      </c>
      <c r="V39" s="27">
        <f>SUM(V7:V38)</f>
        <v>0.99999999999999989</v>
      </c>
      <c r="W39" s="27">
        <f>-SUM(W7:W38)</f>
        <v>2.9298186888916957</v>
      </c>
      <c r="AA39" s="27">
        <f>SUM(AA7:AA38)</f>
        <v>1.0000000000000002</v>
      </c>
      <c r="AB39" s="27">
        <f>-SUM(AB7:AB38)</f>
        <v>3.0416256143692229</v>
      </c>
      <c r="AF39" s="27">
        <f>SUM(AF7:AF38)</f>
        <v>1</v>
      </c>
      <c r="AG39" s="27">
        <f>-SUM(AG7:AG38)</f>
        <v>2.5701906367554077</v>
      </c>
      <c r="AK39" s="27">
        <f>SUM(AK7:AK38)</f>
        <v>1</v>
      </c>
      <c r="AL39" s="27">
        <f>-SUM(AL7:AL38)</f>
        <v>2.4887855917769941</v>
      </c>
      <c r="AP39" s="27">
        <f>SUM(AP7:AP38)</f>
        <v>0.99999999999999989</v>
      </c>
      <c r="AQ39" s="27">
        <f>-SUM(AQ7:AQ38)</f>
        <v>2.1867043459100244</v>
      </c>
      <c r="AU39" s="27">
        <f>SUM(AU7:AU38)</f>
        <v>0.99999999999999978</v>
      </c>
      <c r="AV39" s="27">
        <f>-SUM(AV7:AV38)</f>
        <v>2.4949188482339499</v>
      </c>
    </row>
    <row r="40" spans="1:48" x14ac:dyDescent="0.3">
      <c r="A40" s="58">
        <v>12</v>
      </c>
      <c r="B40" s="58">
        <v>5858</v>
      </c>
      <c r="C40" s="61">
        <v>13</v>
      </c>
      <c r="D40" s="58">
        <v>5869</v>
      </c>
      <c r="E40" s="61">
        <v>13</v>
      </c>
      <c r="F40" s="58">
        <v>5895</v>
      </c>
      <c r="G40" s="64">
        <v>14</v>
      </c>
      <c r="H40" s="64">
        <v>5903</v>
      </c>
      <c r="I40" s="40">
        <v>24</v>
      </c>
      <c r="J40" s="40">
        <v>5913</v>
      </c>
      <c r="K40" s="50">
        <v>0</v>
      </c>
      <c r="L40">
        <v>11112</v>
      </c>
      <c r="P40" s="28" t="s">
        <v>88</v>
      </c>
      <c r="Q40" s="28">
        <f>Q39/(LOG(Q4)/LOG(2))</f>
        <v>0.48566862921908321</v>
      </c>
      <c r="V40" s="28" t="s">
        <v>115</v>
      </c>
      <c r="W40" s="28">
        <f>W39/(LOG(W4)/LOG(2))</f>
        <v>0.65699374706119673</v>
      </c>
      <c r="AA40" s="28" t="s">
        <v>118</v>
      </c>
      <c r="AB40" s="28">
        <f>AB39/(LOG(AB4)/LOG(2))</f>
        <v>0.68206575960428695</v>
      </c>
      <c r="AF40" s="28" t="s">
        <v>119</v>
      </c>
      <c r="AG40" s="28">
        <f>AG39/(LOG(AG4)/LOG(2))</f>
        <v>0.58515594146868355</v>
      </c>
      <c r="AK40" s="28" t="s">
        <v>120</v>
      </c>
      <c r="AL40" s="28">
        <f>AL39/(LOG(AL4)/LOG(2))</f>
        <v>0.55809479875767476</v>
      </c>
      <c r="AP40" s="28" t="s">
        <v>121</v>
      </c>
      <c r="AQ40" s="28">
        <f>AQ39/(LOG(AQ4)/LOG(2))</f>
        <v>0.49035494496005577</v>
      </c>
      <c r="AU40" s="28" t="s">
        <v>122</v>
      </c>
      <c r="AV40" s="28">
        <f>AV39/(LOG(AV4)/LOG(2))</f>
        <v>0.55947014364048964</v>
      </c>
    </row>
    <row r="41" spans="1:48" x14ac:dyDescent="0.3">
      <c r="A41" s="58">
        <v>21</v>
      </c>
      <c r="B41" s="58">
        <v>6084</v>
      </c>
      <c r="C41" s="61">
        <v>11</v>
      </c>
      <c r="D41" s="58">
        <v>6097</v>
      </c>
      <c r="E41" s="61">
        <v>11</v>
      </c>
      <c r="F41" s="58">
        <v>6104</v>
      </c>
      <c r="G41" s="64">
        <v>21</v>
      </c>
      <c r="H41" s="64">
        <v>6114</v>
      </c>
      <c r="I41" s="40">
        <v>11</v>
      </c>
      <c r="J41" s="40">
        <v>6122</v>
      </c>
      <c r="K41" s="50">
        <v>1</v>
      </c>
      <c r="L41">
        <v>21121</v>
      </c>
    </row>
    <row r="42" spans="1:48" x14ac:dyDescent="0.3">
      <c r="A42" s="58">
        <v>12</v>
      </c>
      <c r="B42" s="58">
        <v>6216</v>
      </c>
      <c r="C42" s="61">
        <v>13</v>
      </c>
      <c r="D42" s="58">
        <v>6222</v>
      </c>
      <c r="E42" s="61">
        <v>24</v>
      </c>
      <c r="F42" s="58">
        <v>6232</v>
      </c>
      <c r="G42" s="64">
        <v>14</v>
      </c>
      <c r="H42" s="64">
        <v>6253</v>
      </c>
      <c r="I42" s="40">
        <v>24</v>
      </c>
      <c r="J42" s="40">
        <v>6263</v>
      </c>
      <c r="K42" s="50">
        <v>0</v>
      </c>
      <c r="L42">
        <v>11212</v>
      </c>
    </row>
    <row r="43" spans="1:48" x14ac:dyDescent="0.3">
      <c r="A43" s="58">
        <v>12</v>
      </c>
      <c r="B43" s="58">
        <v>6360</v>
      </c>
      <c r="C43" s="61">
        <v>13</v>
      </c>
      <c r="D43" s="58">
        <v>6369</v>
      </c>
      <c r="E43" s="61">
        <v>13</v>
      </c>
      <c r="F43" s="58">
        <v>6377</v>
      </c>
      <c r="G43" s="64">
        <v>14</v>
      </c>
      <c r="H43" s="64">
        <v>6385</v>
      </c>
      <c r="I43" s="40">
        <v>13</v>
      </c>
      <c r="J43" s="40">
        <v>6397</v>
      </c>
      <c r="K43" s="50">
        <v>0</v>
      </c>
      <c r="L43">
        <v>11111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6509</v>
      </c>
      <c r="C44" s="61">
        <v>13</v>
      </c>
      <c r="D44" s="58">
        <v>6519</v>
      </c>
      <c r="E44" s="61">
        <v>13</v>
      </c>
      <c r="F44" s="58">
        <v>6528</v>
      </c>
      <c r="G44" s="64">
        <v>14</v>
      </c>
      <c r="H44" s="64">
        <v>6534</v>
      </c>
      <c r="I44" s="40">
        <v>24</v>
      </c>
      <c r="J44" s="40">
        <v>6544</v>
      </c>
      <c r="K44" s="50">
        <v>0</v>
      </c>
      <c r="L44">
        <v>11112</v>
      </c>
      <c r="N44" s="39">
        <f>COUNTIF(L7:L137,G3)</f>
        <v>2</v>
      </c>
      <c r="O44" s="39"/>
      <c r="P44" s="46">
        <v>22</v>
      </c>
      <c r="Q44" s="46">
        <v>22</v>
      </c>
      <c r="R44" s="46">
        <v>21</v>
      </c>
      <c r="S44" s="46">
        <v>22</v>
      </c>
      <c r="T44" s="46">
        <v>22</v>
      </c>
      <c r="U44" s="46">
        <v>22</v>
      </c>
      <c r="V44" s="45"/>
    </row>
    <row r="45" spans="1:48" x14ac:dyDescent="0.3">
      <c r="A45" s="58">
        <v>12</v>
      </c>
      <c r="B45" s="58">
        <v>6657</v>
      </c>
      <c r="C45" s="61">
        <v>13</v>
      </c>
      <c r="D45" s="58">
        <v>6662</v>
      </c>
      <c r="E45" s="61">
        <v>13</v>
      </c>
      <c r="F45" s="58">
        <v>6668</v>
      </c>
      <c r="G45" s="64">
        <v>14</v>
      </c>
      <c r="H45" s="64">
        <v>6675</v>
      </c>
      <c r="I45" s="40">
        <v>13</v>
      </c>
      <c r="J45" s="40">
        <v>6680</v>
      </c>
      <c r="K45" s="50">
        <v>0</v>
      </c>
      <c r="L45">
        <v>11111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6788</v>
      </c>
      <c r="C46" s="61">
        <v>13</v>
      </c>
      <c r="D46" s="58">
        <v>6795</v>
      </c>
      <c r="E46" s="61">
        <v>13</v>
      </c>
      <c r="F46" s="58">
        <v>6800</v>
      </c>
      <c r="G46" s="64">
        <v>14</v>
      </c>
      <c r="H46" s="64">
        <v>6807</v>
      </c>
      <c r="I46" s="40">
        <v>13</v>
      </c>
      <c r="J46" s="40">
        <v>6813</v>
      </c>
      <c r="K46" s="50">
        <v>0</v>
      </c>
      <c r="L46">
        <v>11111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6923</v>
      </c>
      <c r="C47" s="61">
        <v>13</v>
      </c>
      <c r="D47" s="58">
        <v>6929</v>
      </c>
      <c r="E47" s="61">
        <v>13</v>
      </c>
      <c r="F47" s="58">
        <v>6936</v>
      </c>
      <c r="G47" s="64">
        <v>23</v>
      </c>
      <c r="H47" s="64">
        <v>6946</v>
      </c>
      <c r="I47" s="40">
        <v>24</v>
      </c>
      <c r="J47" s="40">
        <v>6956</v>
      </c>
      <c r="K47" s="50">
        <v>0</v>
      </c>
      <c r="L47">
        <v>11122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7061</v>
      </c>
      <c r="C48" s="61">
        <v>13</v>
      </c>
      <c r="D48" s="58">
        <v>7068</v>
      </c>
      <c r="E48" s="61">
        <v>13</v>
      </c>
      <c r="F48" s="58">
        <v>7074</v>
      </c>
      <c r="G48" s="64">
        <v>14</v>
      </c>
      <c r="H48" s="64">
        <v>7079</v>
      </c>
      <c r="I48" s="40">
        <v>13</v>
      </c>
      <c r="J48" s="40">
        <v>7085</v>
      </c>
      <c r="K48" s="50">
        <v>0</v>
      </c>
      <c r="L48">
        <v>11111</v>
      </c>
      <c r="O48" s="44" t="s">
        <v>104</v>
      </c>
      <c r="P48" s="46">
        <f>U25</f>
        <v>0</v>
      </c>
      <c r="Q48" s="46">
        <f>Z25</f>
        <v>1</v>
      </c>
      <c r="R48" s="46">
        <f>AE25</f>
        <v>0</v>
      </c>
      <c r="S48" s="46">
        <f>AJ25</f>
        <v>1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12</v>
      </c>
      <c r="B49" s="58">
        <v>7207</v>
      </c>
      <c r="C49" s="61">
        <v>13</v>
      </c>
      <c r="D49" s="58">
        <v>7211</v>
      </c>
      <c r="E49" s="61">
        <v>13</v>
      </c>
      <c r="F49" s="58">
        <v>7217</v>
      </c>
      <c r="G49" s="64">
        <v>23</v>
      </c>
      <c r="H49" s="64">
        <v>7227</v>
      </c>
      <c r="I49" s="40">
        <v>24</v>
      </c>
      <c r="J49" s="40">
        <v>7235</v>
      </c>
      <c r="K49" s="50">
        <v>0</v>
      </c>
      <c r="L49">
        <v>11122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7332</v>
      </c>
      <c r="C50" s="61">
        <v>13</v>
      </c>
      <c r="D50" s="58">
        <v>7337</v>
      </c>
      <c r="E50" s="61">
        <v>13</v>
      </c>
      <c r="F50" s="58">
        <v>7344</v>
      </c>
      <c r="G50" s="64">
        <v>14</v>
      </c>
      <c r="H50" s="64">
        <v>7352</v>
      </c>
      <c r="I50" s="40">
        <v>13</v>
      </c>
      <c r="J50" s="40">
        <v>7359</v>
      </c>
      <c r="K50" s="50">
        <v>0</v>
      </c>
      <c r="L50">
        <v>11111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7506</v>
      </c>
      <c r="C51" s="60">
        <v>13</v>
      </c>
      <c r="D51" s="57">
        <v>7520</v>
      </c>
      <c r="E51" s="60">
        <v>13</v>
      </c>
      <c r="F51" s="57">
        <v>7527</v>
      </c>
      <c r="G51" s="63">
        <v>14</v>
      </c>
      <c r="H51" s="63">
        <v>7534</v>
      </c>
      <c r="I51" s="41">
        <v>13</v>
      </c>
      <c r="J51" s="41">
        <v>7541</v>
      </c>
      <c r="K51" s="42">
        <v>0</v>
      </c>
      <c r="L51">
        <v>11111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7670</v>
      </c>
      <c r="C52" s="60">
        <v>13</v>
      </c>
      <c r="D52" s="57">
        <v>7683</v>
      </c>
      <c r="E52" s="60">
        <v>13</v>
      </c>
      <c r="F52" s="57">
        <v>7690</v>
      </c>
      <c r="G52" s="63">
        <v>14</v>
      </c>
      <c r="H52" s="63">
        <v>7705</v>
      </c>
      <c r="I52" s="41">
        <v>24</v>
      </c>
      <c r="J52" s="41">
        <v>7716</v>
      </c>
      <c r="K52" s="42">
        <v>0</v>
      </c>
      <c r="L52">
        <v>11112</v>
      </c>
      <c r="N52" s="40"/>
      <c r="O52" s="49" t="s">
        <v>108</v>
      </c>
      <c r="P52">
        <f>J28/P44</f>
        <v>156.72727272727272</v>
      </c>
      <c r="Q52">
        <f>(J50-J28)/Q44</f>
        <v>177.77272727272728</v>
      </c>
      <c r="R52">
        <f>(J71-J50)/R44</f>
        <v>177.71428571428572</v>
      </c>
      <c r="S52">
        <f>(J93-J71)/S44</f>
        <v>190.09090909090909</v>
      </c>
      <c r="T52">
        <f>(J115-J93)/T44</f>
        <v>172.5</v>
      </c>
      <c r="U52">
        <f>(J137-J115)/U44</f>
        <v>223.09090909090909</v>
      </c>
    </row>
    <row r="53" spans="1:22" x14ac:dyDescent="0.3">
      <c r="A53" s="57">
        <v>12</v>
      </c>
      <c r="B53" s="57">
        <v>7817</v>
      </c>
      <c r="C53" s="60">
        <v>13</v>
      </c>
      <c r="D53" s="57">
        <v>7822</v>
      </c>
      <c r="E53" s="60">
        <v>13</v>
      </c>
      <c r="F53" s="57">
        <v>7829</v>
      </c>
      <c r="G53" s="63">
        <v>14</v>
      </c>
      <c r="H53" s="63">
        <v>7833</v>
      </c>
      <c r="I53" s="41">
        <v>13</v>
      </c>
      <c r="J53" s="41">
        <v>7839</v>
      </c>
      <c r="K53" s="42">
        <v>0</v>
      </c>
      <c r="L53">
        <v>11111</v>
      </c>
    </row>
    <row r="54" spans="1:22" x14ac:dyDescent="0.3">
      <c r="A54" s="57">
        <v>12</v>
      </c>
      <c r="B54" s="57">
        <v>8009</v>
      </c>
      <c r="C54" s="60">
        <v>13</v>
      </c>
      <c r="D54" s="57">
        <v>8016</v>
      </c>
      <c r="E54" s="60">
        <v>13</v>
      </c>
      <c r="F54" s="57">
        <v>8040</v>
      </c>
      <c r="G54" s="63">
        <v>14</v>
      </c>
      <c r="H54" s="63">
        <v>8044</v>
      </c>
      <c r="I54" s="41">
        <v>13</v>
      </c>
      <c r="J54" s="41">
        <v>8052</v>
      </c>
      <c r="K54" s="42">
        <v>0</v>
      </c>
      <c r="L54">
        <v>11111</v>
      </c>
    </row>
    <row r="55" spans="1:22" x14ac:dyDescent="0.3">
      <c r="A55" s="57">
        <v>12</v>
      </c>
      <c r="B55" s="57">
        <v>8151</v>
      </c>
      <c r="C55" s="60">
        <v>13</v>
      </c>
      <c r="D55" s="57">
        <v>8158</v>
      </c>
      <c r="E55" s="60">
        <v>13</v>
      </c>
      <c r="F55" s="57">
        <v>8168</v>
      </c>
      <c r="G55" s="63">
        <v>14</v>
      </c>
      <c r="H55" s="63">
        <v>8171</v>
      </c>
      <c r="I55" s="41">
        <v>13</v>
      </c>
      <c r="J55" s="41">
        <v>8177</v>
      </c>
      <c r="K55" s="42">
        <v>0</v>
      </c>
      <c r="L55">
        <v>11111</v>
      </c>
    </row>
    <row r="56" spans="1:22" x14ac:dyDescent="0.3">
      <c r="A56" s="57">
        <v>21</v>
      </c>
      <c r="B56" s="57">
        <v>8312</v>
      </c>
      <c r="C56" s="60">
        <v>11</v>
      </c>
      <c r="D56" s="57">
        <v>8325</v>
      </c>
      <c r="E56" s="60">
        <v>11</v>
      </c>
      <c r="F56" s="57">
        <v>8332</v>
      </c>
      <c r="G56" s="63">
        <v>12</v>
      </c>
      <c r="H56" s="63">
        <v>8338</v>
      </c>
      <c r="I56" s="41">
        <v>24</v>
      </c>
      <c r="J56" s="41">
        <v>8348</v>
      </c>
      <c r="K56" s="42">
        <v>0</v>
      </c>
      <c r="L56">
        <v>21112</v>
      </c>
    </row>
    <row r="57" spans="1:22" x14ac:dyDescent="0.3">
      <c r="A57" s="57">
        <v>12</v>
      </c>
      <c r="B57" s="57">
        <v>8514</v>
      </c>
      <c r="C57" s="60">
        <v>13</v>
      </c>
      <c r="D57" s="57">
        <v>8521</v>
      </c>
      <c r="E57" s="60">
        <v>13</v>
      </c>
      <c r="F57" s="57">
        <v>8528</v>
      </c>
      <c r="G57" s="63">
        <v>14</v>
      </c>
      <c r="H57" s="63">
        <v>8535</v>
      </c>
      <c r="I57" s="41">
        <v>13</v>
      </c>
      <c r="J57" s="41">
        <v>8541</v>
      </c>
      <c r="K57" s="42">
        <v>0</v>
      </c>
      <c r="L57">
        <v>11111</v>
      </c>
    </row>
    <row r="58" spans="1:22" x14ac:dyDescent="0.3">
      <c r="A58" s="57">
        <v>12</v>
      </c>
      <c r="B58" s="57">
        <v>8680</v>
      </c>
      <c r="C58" s="60">
        <v>13</v>
      </c>
      <c r="D58" s="57">
        <v>8687</v>
      </c>
      <c r="E58" s="60">
        <v>13</v>
      </c>
      <c r="F58" s="57">
        <v>8692</v>
      </c>
      <c r="G58" s="63">
        <v>14</v>
      </c>
      <c r="H58" s="63">
        <v>8699</v>
      </c>
      <c r="I58" s="41">
        <v>13</v>
      </c>
      <c r="J58" s="41">
        <v>8705</v>
      </c>
      <c r="K58" s="42">
        <v>0</v>
      </c>
      <c r="L58">
        <v>11111</v>
      </c>
    </row>
    <row r="59" spans="1:22" x14ac:dyDescent="0.3">
      <c r="A59" s="57">
        <v>21</v>
      </c>
      <c r="B59" s="57">
        <v>8863</v>
      </c>
      <c r="C59" s="60">
        <v>11</v>
      </c>
      <c r="D59" s="57">
        <v>8889</v>
      </c>
      <c r="E59" s="60">
        <v>11</v>
      </c>
      <c r="F59" s="57">
        <v>8896</v>
      </c>
      <c r="G59" s="63">
        <v>21</v>
      </c>
      <c r="H59" s="63">
        <v>8906</v>
      </c>
      <c r="I59" s="41">
        <v>22</v>
      </c>
      <c r="J59" s="41">
        <v>8915</v>
      </c>
      <c r="K59" s="42">
        <v>0</v>
      </c>
      <c r="L59">
        <v>21122</v>
      </c>
    </row>
    <row r="60" spans="1:22" x14ac:dyDescent="0.3">
      <c r="A60" s="57">
        <v>21</v>
      </c>
      <c r="B60" s="57">
        <v>9049</v>
      </c>
      <c r="C60" s="60">
        <v>11</v>
      </c>
      <c r="D60" s="57">
        <v>9061</v>
      </c>
      <c r="E60" s="60">
        <v>11</v>
      </c>
      <c r="F60" s="57">
        <v>9066</v>
      </c>
      <c r="G60" s="63">
        <v>12</v>
      </c>
      <c r="H60" s="63">
        <v>9080</v>
      </c>
      <c r="I60" s="41">
        <v>13</v>
      </c>
      <c r="J60" s="41">
        <v>9087</v>
      </c>
      <c r="K60" s="42">
        <v>0</v>
      </c>
      <c r="L60">
        <v>21111</v>
      </c>
    </row>
    <row r="61" spans="1:22" x14ac:dyDescent="0.3">
      <c r="A61" s="57">
        <v>12</v>
      </c>
      <c r="B61" s="57">
        <v>9200</v>
      </c>
      <c r="C61" s="60">
        <v>13</v>
      </c>
      <c r="D61" s="57">
        <v>9208</v>
      </c>
      <c r="E61" s="60">
        <v>13</v>
      </c>
      <c r="F61" s="57">
        <v>9215</v>
      </c>
      <c r="G61" s="63">
        <v>14</v>
      </c>
      <c r="H61" s="63">
        <v>9220</v>
      </c>
      <c r="I61" s="41">
        <v>24</v>
      </c>
      <c r="J61" s="41">
        <v>9231</v>
      </c>
      <c r="K61" s="42">
        <v>0</v>
      </c>
      <c r="L61">
        <v>11112</v>
      </c>
    </row>
    <row r="62" spans="1:22" x14ac:dyDescent="0.3">
      <c r="A62" s="57">
        <v>21</v>
      </c>
      <c r="B62" s="57">
        <v>9350</v>
      </c>
      <c r="C62" s="60">
        <v>22</v>
      </c>
      <c r="D62" s="57">
        <v>9357</v>
      </c>
      <c r="E62" s="60">
        <v>13</v>
      </c>
      <c r="F62" s="57">
        <v>9378</v>
      </c>
      <c r="G62" s="63">
        <v>14</v>
      </c>
      <c r="H62" s="63">
        <v>9384</v>
      </c>
      <c r="I62" s="41">
        <v>13</v>
      </c>
      <c r="J62" s="41">
        <v>9391</v>
      </c>
      <c r="K62" s="42">
        <v>0</v>
      </c>
      <c r="L62">
        <v>22111</v>
      </c>
    </row>
    <row r="63" spans="1:22" x14ac:dyDescent="0.3">
      <c r="A63" s="57">
        <v>12</v>
      </c>
      <c r="B63" s="57">
        <v>9541</v>
      </c>
      <c r="C63" s="60">
        <v>13</v>
      </c>
      <c r="D63" s="57">
        <v>9548</v>
      </c>
      <c r="E63" s="60">
        <v>13</v>
      </c>
      <c r="F63" s="57">
        <v>9555</v>
      </c>
      <c r="G63" s="63">
        <v>14</v>
      </c>
      <c r="H63" s="63">
        <v>9562</v>
      </c>
      <c r="I63" s="41">
        <v>13</v>
      </c>
      <c r="J63" s="41">
        <v>9571</v>
      </c>
      <c r="K63" s="42">
        <v>0</v>
      </c>
      <c r="L63">
        <v>11111</v>
      </c>
    </row>
    <row r="64" spans="1:22" x14ac:dyDescent="0.3">
      <c r="A64" s="57">
        <v>12</v>
      </c>
      <c r="B64" s="57">
        <v>9741</v>
      </c>
      <c r="C64" s="60">
        <v>13</v>
      </c>
      <c r="D64" s="57">
        <v>9746</v>
      </c>
      <c r="E64" s="60">
        <v>13</v>
      </c>
      <c r="F64" s="57">
        <v>9752</v>
      </c>
      <c r="G64" s="63">
        <v>14</v>
      </c>
      <c r="H64" s="63">
        <v>9760</v>
      </c>
      <c r="I64" s="41">
        <v>13</v>
      </c>
      <c r="J64" s="41">
        <v>9769</v>
      </c>
      <c r="K64" s="42">
        <v>0</v>
      </c>
      <c r="L64">
        <v>11111</v>
      </c>
    </row>
    <row r="65" spans="1:12" x14ac:dyDescent="0.3">
      <c r="A65" s="57">
        <v>12</v>
      </c>
      <c r="B65" s="57">
        <v>9978</v>
      </c>
      <c r="C65" s="60">
        <v>13</v>
      </c>
      <c r="D65" s="57">
        <v>9985</v>
      </c>
      <c r="E65" s="60">
        <v>13</v>
      </c>
      <c r="F65" s="57">
        <v>9991</v>
      </c>
      <c r="G65" s="63">
        <v>23</v>
      </c>
      <c r="H65" s="63">
        <v>10001</v>
      </c>
      <c r="I65" s="41">
        <v>13</v>
      </c>
      <c r="J65" s="41">
        <v>10018</v>
      </c>
      <c r="K65" s="42">
        <v>0</v>
      </c>
      <c r="L65">
        <v>11121</v>
      </c>
    </row>
    <row r="66" spans="1:12" x14ac:dyDescent="0.3">
      <c r="A66" s="57">
        <v>21</v>
      </c>
      <c r="B66" s="57">
        <v>10155</v>
      </c>
      <c r="C66" s="60">
        <v>11</v>
      </c>
      <c r="D66" s="57">
        <v>10172</v>
      </c>
      <c r="E66" s="60">
        <v>11</v>
      </c>
      <c r="F66" s="57">
        <v>10179</v>
      </c>
      <c r="G66" s="63">
        <v>12</v>
      </c>
      <c r="H66" s="63">
        <v>10193</v>
      </c>
      <c r="I66" s="41">
        <v>24</v>
      </c>
      <c r="J66" s="41">
        <v>10207</v>
      </c>
      <c r="K66" s="42">
        <v>0</v>
      </c>
      <c r="L66">
        <v>21112</v>
      </c>
    </row>
    <row r="67" spans="1:12" x14ac:dyDescent="0.3">
      <c r="A67" s="57">
        <v>12</v>
      </c>
      <c r="B67" s="57">
        <v>10311</v>
      </c>
      <c r="C67" s="60">
        <v>13</v>
      </c>
      <c r="D67" s="57">
        <v>10318</v>
      </c>
      <c r="E67" s="60">
        <v>13</v>
      </c>
      <c r="F67" s="57">
        <v>10323</v>
      </c>
      <c r="G67" s="63">
        <v>14</v>
      </c>
      <c r="H67" s="63">
        <v>10327</v>
      </c>
      <c r="I67" s="41">
        <v>24</v>
      </c>
      <c r="J67" s="41">
        <v>10339</v>
      </c>
      <c r="K67" s="42">
        <v>0</v>
      </c>
      <c r="L67">
        <v>11112</v>
      </c>
    </row>
    <row r="68" spans="1:12" x14ac:dyDescent="0.3">
      <c r="A68" s="57">
        <v>21</v>
      </c>
      <c r="B68" s="57">
        <v>10461</v>
      </c>
      <c r="C68" s="60">
        <v>11</v>
      </c>
      <c r="D68" s="57">
        <v>10481</v>
      </c>
      <c r="E68" s="60">
        <v>11</v>
      </c>
      <c r="F68" s="57">
        <v>10488</v>
      </c>
      <c r="G68" s="63">
        <v>12</v>
      </c>
      <c r="H68" s="63">
        <v>10495</v>
      </c>
      <c r="I68" s="41">
        <v>13</v>
      </c>
      <c r="J68" s="41">
        <v>10503</v>
      </c>
      <c r="K68" s="42">
        <v>0</v>
      </c>
      <c r="L68">
        <v>21111</v>
      </c>
    </row>
    <row r="69" spans="1:12" x14ac:dyDescent="0.3">
      <c r="A69" s="57">
        <v>12</v>
      </c>
      <c r="B69" s="57">
        <v>10679</v>
      </c>
      <c r="C69" s="60">
        <v>13</v>
      </c>
      <c r="D69" s="57">
        <v>10685</v>
      </c>
      <c r="E69" s="60">
        <v>13</v>
      </c>
      <c r="F69" s="57">
        <v>10691</v>
      </c>
      <c r="G69" s="63">
        <v>23</v>
      </c>
      <c r="H69" s="63">
        <v>10702</v>
      </c>
      <c r="I69" s="41">
        <v>24</v>
      </c>
      <c r="J69" s="41">
        <v>10715</v>
      </c>
      <c r="K69" s="42">
        <v>0</v>
      </c>
      <c r="L69">
        <v>11122</v>
      </c>
    </row>
    <row r="70" spans="1:12" x14ac:dyDescent="0.3">
      <c r="A70" s="57">
        <v>21</v>
      </c>
      <c r="B70" s="57">
        <v>10853</v>
      </c>
      <c r="C70" s="60">
        <v>11</v>
      </c>
      <c r="D70" s="57">
        <v>10870</v>
      </c>
      <c r="E70" s="60">
        <v>11</v>
      </c>
      <c r="F70" s="57">
        <v>10877</v>
      </c>
      <c r="G70" s="63">
        <v>12</v>
      </c>
      <c r="H70" s="63">
        <v>10884</v>
      </c>
      <c r="I70" s="41">
        <v>13</v>
      </c>
      <c r="J70" s="41">
        <v>10890</v>
      </c>
      <c r="K70" s="42">
        <v>0</v>
      </c>
      <c r="L70">
        <v>21111</v>
      </c>
    </row>
    <row r="71" spans="1:12" x14ac:dyDescent="0.3">
      <c r="A71" s="57">
        <v>21</v>
      </c>
      <c r="B71" s="57">
        <v>11044</v>
      </c>
      <c r="C71" s="60">
        <v>11</v>
      </c>
      <c r="D71" s="57">
        <v>11061</v>
      </c>
      <c r="E71" s="60">
        <v>11</v>
      </c>
      <c r="F71" s="57">
        <v>11065</v>
      </c>
      <c r="G71" s="63">
        <v>12</v>
      </c>
      <c r="H71" s="63">
        <v>11073</v>
      </c>
      <c r="I71" s="41">
        <v>24</v>
      </c>
      <c r="J71" s="41">
        <v>11091</v>
      </c>
      <c r="K71" s="42">
        <v>0</v>
      </c>
      <c r="L71">
        <v>21112</v>
      </c>
    </row>
    <row r="72" spans="1:12" x14ac:dyDescent="0.3">
      <c r="A72" s="58">
        <v>12</v>
      </c>
      <c r="B72" s="58">
        <v>11192</v>
      </c>
      <c r="C72" s="61">
        <v>13</v>
      </c>
      <c r="D72" s="58">
        <v>11204</v>
      </c>
      <c r="E72" s="61">
        <v>13</v>
      </c>
      <c r="F72" s="58">
        <v>11212</v>
      </c>
      <c r="G72" s="64">
        <v>14</v>
      </c>
      <c r="H72" s="64">
        <v>11218</v>
      </c>
      <c r="I72" s="40">
        <v>24</v>
      </c>
      <c r="J72" s="40">
        <v>11230</v>
      </c>
      <c r="K72" s="50">
        <v>0</v>
      </c>
      <c r="L72">
        <v>11112</v>
      </c>
    </row>
    <row r="73" spans="1:12" x14ac:dyDescent="0.3">
      <c r="A73" s="58">
        <v>12</v>
      </c>
      <c r="B73" s="58">
        <v>11327</v>
      </c>
      <c r="C73" s="61">
        <v>13</v>
      </c>
      <c r="D73" s="58">
        <v>11333</v>
      </c>
      <c r="E73" s="61">
        <v>13</v>
      </c>
      <c r="F73" s="58">
        <v>11338</v>
      </c>
      <c r="G73" s="64">
        <v>14</v>
      </c>
      <c r="H73" s="64">
        <v>11342</v>
      </c>
      <c r="I73" s="40">
        <v>13</v>
      </c>
      <c r="J73" s="40">
        <v>11349</v>
      </c>
      <c r="K73" s="50">
        <v>0</v>
      </c>
      <c r="L73">
        <v>11111</v>
      </c>
    </row>
    <row r="74" spans="1:12" x14ac:dyDescent="0.3">
      <c r="A74" s="58">
        <v>21</v>
      </c>
      <c r="B74" s="58">
        <v>11480</v>
      </c>
      <c r="C74" s="61">
        <v>11</v>
      </c>
      <c r="D74" s="58">
        <v>11502</v>
      </c>
      <c r="E74" s="61">
        <v>11</v>
      </c>
      <c r="F74" s="58">
        <v>11506</v>
      </c>
      <c r="G74" s="64">
        <v>12</v>
      </c>
      <c r="H74" s="64">
        <v>11512</v>
      </c>
      <c r="I74" s="40">
        <v>24</v>
      </c>
      <c r="J74" s="40">
        <v>11526</v>
      </c>
      <c r="K74" s="50">
        <v>0</v>
      </c>
      <c r="L74">
        <v>21112</v>
      </c>
    </row>
    <row r="75" spans="1:12" x14ac:dyDescent="0.3">
      <c r="A75" s="58">
        <v>21</v>
      </c>
      <c r="B75" s="58">
        <v>11671</v>
      </c>
      <c r="C75" s="61">
        <v>22</v>
      </c>
      <c r="D75" s="58">
        <v>11679</v>
      </c>
      <c r="E75" s="61">
        <v>24</v>
      </c>
      <c r="F75" s="58">
        <v>11685</v>
      </c>
      <c r="G75" s="64">
        <v>14</v>
      </c>
      <c r="H75" s="64">
        <v>11702</v>
      </c>
      <c r="I75" s="40">
        <v>13</v>
      </c>
      <c r="J75" s="40">
        <v>11708</v>
      </c>
      <c r="K75" s="50">
        <v>0</v>
      </c>
      <c r="L75">
        <v>22211</v>
      </c>
    </row>
    <row r="76" spans="1:12" x14ac:dyDescent="0.3">
      <c r="A76" s="58">
        <v>12</v>
      </c>
      <c r="B76" s="58">
        <v>11890</v>
      </c>
      <c r="C76" s="61">
        <v>13</v>
      </c>
      <c r="D76" s="58">
        <v>11899</v>
      </c>
      <c r="E76" s="61">
        <v>13</v>
      </c>
      <c r="F76" s="58">
        <v>11905</v>
      </c>
      <c r="G76" s="64">
        <v>14</v>
      </c>
      <c r="H76" s="64">
        <v>11913</v>
      </c>
      <c r="I76" s="40">
        <v>13</v>
      </c>
      <c r="J76" s="40">
        <v>11922</v>
      </c>
      <c r="K76" s="50">
        <v>0</v>
      </c>
      <c r="L76">
        <v>11111</v>
      </c>
    </row>
    <row r="77" spans="1:12" x14ac:dyDescent="0.3">
      <c r="A77" s="58">
        <v>21</v>
      </c>
      <c r="B77" s="58">
        <v>12083</v>
      </c>
      <c r="C77" s="61">
        <v>11</v>
      </c>
      <c r="D77" s="58">
        <v>12101</v>
      </c>
      <c r="E77" s="61">
        <v>11</v>
      </c>
      <c r="F77" s="58">
        <v>12108</v>
      </c>
      <c r="G77" s="64">
        <v>12</v>
      </c>
      <c r="H77" s="64">
        <v>12114</v>
      </c>
      <c r="I77" s="40">
        <v>13</v>
      </c>
      <c r="J77" s="40">
        <v>12121</v>
      </c>
      <c r="K77" s="50">
        <v>0</v>
      </c>
      <c r="L77">
        <v>21111</v>
      </c>
    </row>
    <row r="78" spans="1:12" x14ac:dyDescent="0.3">
      <c r="A78" s="58">
        <v>21</v>
      </c>
      <c r="B78" s="58">
        <v>12266</v>
      </c>
      <c r="C78" s="61">
        <v>22</v>
      </c>
      <c r="D78" s="58">
        <v>12271</v>
      </c>
      <c r="E78" s="61">
        <v>24</v>
      </c>
      <c r="F78" s="58">
        <v>12278</v>
      </c>
      <c r="G78" s="64">
        <v>23</v>
      </c>
      <c r="H78" s="64">
        <v>12288</v>
      </c>
      <c r="I78" s="40">
        <v>24</v>
      </c>
      <c r="J78" s="40">
        <v>12301</v>
      </c>
      <c r="K78" s="50">
        <v>0</v>
      </c>
      <c r="L78">
        <v>22222</v>
      </c>
    </row>
    <row r="79" spans="1:12" x14ac:dyDescent="0.3">
      <c r="A79" s="58">
        <v>21</v>
      </c>
      <c r="B79" s="58">
        <v>12527</v>
      </c>
      <c r="C79" s="61">
        <v>11</v>
      </c>
      <c r="D79" s="58">
        <v>12540</v>
      </c>
      <c r="E79" s="61">
        <v>11</v>
      </c>
      <c r="F79" s="58">
        <v>12546</v>
      </c>
      <c r="G79" s="64">
        <v>12</v>
      </c>
      <c r="H79" s="64">
        <v>12553</v>
      </c>
      <c r="I79" s="40">
        <v>13</v>
      </c>
      <c r="J79" s="40">
        <v>12561</v>
      </c>
      <c r="K79" s="50">
        <v>0</v>
      </c>
      <c r="L79">
        <v>21111</v>
      </c>
    </row>
    <row r="80" spans="1:12" x14ac:dyDescent="0.3">
      <c r="A80" s="58">
        <v>21</v>
      </c>
      <c r="B80" s="58">
        <v>12734</v>
      </c>
      <c r="C80" s="61">
        <v>11</v>
      </c>
      <c r="D80" s="58">
        <v>12751</v>
      </c>
      <c r="E80" s="61">
        <v>22</v>
      </c>
      <c r="F80" s="58">
        <v>12761</v>
      </c>
      <c r="G80" s="64">
        <v>14</v>
      </c>
      <c r="H80" s="64">
        <v>12784</v>
      </c>
      <c r="I80" s="40">
        <v>13</v>
      </c>
      <c r="J80" s="40">
        <v>12797</v>
      </c>
      <c r="K80" s="50">
        <v>0</v>
      </c>
      <c r="L80">
        <v>21211</v>
      </c>
    </row>
    <row r="81" spans="1:12" x14ac:dyDescent="0.3">
      <c r="A81" s="58">
        <v>12</v>
      </c>
      <c r="B81" s="58">
        <v>13100</v>
      </c>
      <c r="C81" s="61">
        <v>13</v>
      </c>
      <c r="D81" s="58">
        <v>13107</v>
      </c>
      <c r="E81" s="61">
        <v>13</v>
      </c>
      <c r="F81" s="58">
        <v>13111</v>
      </c>
      <c r="G81" s="64">
        <v>14</v>
      </c>
      <c r="H81" s="64">
        <v>13115</v>
      </c>
      <c r="I81" s="40">
        <v>13</v>
      </c>
      <c r="J81" s="40">
        <v>13119</v>
      </c>
      <c r="K81" s="50">
        <v>0</v>
      </c>
      <c r="L81">
        <v>11111</v>
      </c>
    </row>
    <row r="82" spans="1:12" x14ac:dyDescent="0.3">
      <c r="A82" s="58">
        <v>12</v>
      </c>
      <c r="B82" s="58">
        <v>13337</v>
      </c>
      <c r="C82" s="61">
        <v>13</v>
      </c>
      <c r="D82" s="58">
        <v>13343</v>
      </c>
      <c r="E82" s="61">
        <v>13</v>
      </c>
      <c r="F82" s="58">
        <v>13348</v>
      </c>
      <c r="G82" s="64">
        <v>14</v>
      </c>
      <c r="H82" s="64">
        <v>13355</v>
      </c>
      <c r="I82" s="40">
        <v>13</v>
      </c>
      <c r="J82" s="40">
        <v>13362</v>
      </c>
      <c r="K82" s="50">
        <v>0</v>
      </c>
      <c r="L82">
        <v>11111</v>
      </c>
    </row>
    <row r="83" spans="1:12" x14ac:dyDescent="0.3">
      <c r="A83" s="58">
        <v>12</v>
      </c>
      <c r="B83" s="58">
        <v>13608</v>
      </c>
      <c r="C83" s="61">
        <v>13</v>
      </c>
      <c r="D83" s="58">
        <v>13615</v>
      </c>
      <c r="E83" s="61">
        <v>24</v>
      </c>
      <c r="F83" s="58">
        <v>13627</v>
      </c>
      <c r="G83" s="64">
        <v>14</v>
      </c>
      <c r="H83" s="64">
        <v>13639</v>
      </c>
      <c r="I83" s="40">
        <v>13</v>
      </c>
      <c r="J83" s="40">
        <v>13646</v>
      </c>
      <c r="K83" s="50">
        <v>0</v>
      </c>
      <c r="L83">
        <v>11211</v>
      </c>
    </row>
    <row r="84" spans="1:12" x14ac:dyDescent="0.3">
      <c r="A84" s="58">
        <v>12</v>
      </c>
      <c r="B84" s="58">
        <v>13821</v>
      </c>
      <c r="C84" s="61">
        <v>13</v>
      </c>
      <c r="D84" s="58">
        <v>13829</v>
      </c>
      <c r="E84" s="61">
        <v>24</v>
      </c>
      <c r="F84" s="58">
        <v>13843</v>
      </c>
      <c r="G84" s="64">
        <v>14</v>
      </c>
      <c r="H84" s="64">
        <v>13864</v>
      </c>
      <c r="I84" s="40">
        <v>13</v>
      </c>
      <c r="J84" s="40">
        <v>13868</v>
      </c>
      <c r="K84" s="50">
        <v>0</v>
      </c>
      <c r="L84">
        <v>11211</v>
      </c>
    </row>
    <row r="85" spans="1:12" x14ac:dyDescent="0.3">
      <c r="A85" s="58">
        <v>21</v>
      </c>
      <c r="B85" s="58">
        <v>14039</v>
      </c>
      <c r="C85" s="61">
        <v>11</v>
      </c>
      <c r="D85" s="58">
        <v>14050</v>
      </c>
      <c r="E85" s="61">
        <v>11</v>
      </c>
      <c r="F85" s="58">
        <v>14059</v>
      </c>
      <c r="G85" s="64">
        <v>12</v>
      </c>
      <c r="H85" s="64">
        <v>14068</v>
      </c>
      <c r="I85" s="40">
        <v>13</v>
      </c>
      <c r="J85" s="40">
        <v>14077</v>
      </c>
      <c r="K85" s="50">
        <v>0</v>
      </c>
      <c r="L85">
        <v>21111</v>
      </c>
    </row>
    <row r="86" spans="1:12" x14ac:dyDescent="0.3">
      <c r="A86" s="58">
        <v>21</v>
      </c>
      <c r="B86" s="58">
        <v>14255</v>
      </c>
      <c r="C86" s="61">
        <v>11</v>
      </c>
      <c r="D86" s="58">
        <v>14270</v>
      </c>
      <c r="E86" s="61">
        <v>11</v>
      </c>
      <c r="F86" s="58">
        <v>14280</v>
      </c>
      <c r="G86" s="64">
        <v>21</v>
      </c>
      <c r="H86" s="64">
        <v>14291</v>
      </c>
      <c r="I86" s="40">
        <v>11</v>
      </c>
      <c r="J86" s="40">
        <v>14310</v>
      </c>
      <c r="K86" s="50">
        <v>1</v>
      </c>
      <c r="L86">
        <v>21121</v>
      </c>
    </row>
    <row r="87" spans="1:12" x14ac:dyDescent="0.3">
      <c r="A87" s="58">
        <v>12</v>
      </c>
      <c r="B87" s="58">
        <v>14401</v>
      </c>
      <c r="C87" s="61">
        <v>13</v>
      </c>
      <c r="D87" s="58">
        <v>14405</v>
      </c>
      <c r="E87" s="61">
        <v>13</v>
      </c>
      <c r="F87" s="58">
        <v>14411</v>
      </c>
      <c r="G87" s="64">
        <v>14</v>
      </c>
      <c r="H87" s="64">
        <v>14415</v>
      </c>
      <c r="I87" s="40">
        <v>13</v>
      </c>
      <c r="J87" s="40">
        <v>14422</v>
      </c>
      <c r="K87" s="50">
        <v>0</v>
      </c>
      <c r="L87">
        <v>11111</v>
      </c>
    </row>
    <row r="88" spans="1:12" x14ac:dyDescent="0.3">
      <c r="A88" s="58">
        <v>12</v>
      </c>
      <c r="B88" s="58">
        <v>14516</v>
      </c>
      <c r="C88" s="61">
        <v>24</v>
      </c>
      <c r="D88" s="58">
        <v>14528</v>
      </c>
      <c r="E88" s="61">
        <v>13</v>
      </c>
      <c r="F88" s="58">
        <v>14554</v>
      </c>
      <c r="G88" s="64">
        <v>14</v>
      </c>
      <c r="H88" s="64">
        <v>14561</v>
      </c>
      <c r="I88" s="40">
        <v>13</v>
      </c>
      <c r="J88" s="40">
        <v>14565</v>
      </c>
      <c r="K88" s="50">
        <v>0</v>
      </c>
      <c r="L88">
        <v>12111</v>
      </c>
    </row>
    <row r="89" spans="1:12" x14ac:dyDescent="0.3">
      <c r="A89" s="58">
        <v>12</v>
      </c>
      <c r="B89" s="58">
        <v>14666</v>
      </c>
      <c r="C89" s="61">
        <v>13</v>
      </c>
      <c r="D89" s="58">
        <v>14670</v>
      </c>
      <c r="E89" s="61">
        <v>13</v>
      </c>
      <c r="F89" s="58">
        <v>14675</v>
      </c>
      <c r="G89" s="64">
        <v>14</v>
      </c>
      <c r="H89" s="64">
        <v>14682</v>
      </c>
      <c r="I89" s="40">
        <v>13</v>
      </c>
      <c r="J89" s="40">
        <v>14689</v>
      </c>
      <c r="K89" s="50">
        <v>0</v>
      </c>
      <c r="L89">
        <v>11111</v>
      </c>
    </row>
    <row r="90" spans="1:12" x14ac:dyDescent="0.3">
      <c r="A90" s="58">
        <v>12</v>
      </c>
      <c r="B90" s="58">
        <v>14790</v>
      </c>
      <c r="C90" s="61">
        <v>13</v>
      </c>
      <c r="D90" s="58">
        <v>14794</v>
      </c>
      <c r="E90" s="61">
        <v>13</v>
      </c>
      <c r="F90" s="58">
        <v>14798</v>
      </c>
      <c r="G90" s="64">
        <v>14</v>
      </c>
      <c r="H90" s="64">
        <v>14802</v>
      </c>
      <c r="I90" s="40">
        <v>13</v>
      </c>
      <c r="J90" s="40">
        <v>14812</v>
      </c>
      <c r="K90" s="50">
        <v>0</v>
      </c>
      <c r="L90">
        <v>11111</v>
      </c>
    </row>
    <row r="91" spans="1:12" x14ac:dyDescent="0.3">
      <c r="A91" s="58">
        <v>12</v>
      </c>
      <c r="B91" s="58">
        <v>14926</v>
      </c>
      <c r="C91" s="61">
        <v>13</v>
      </c>
      <c r="D91" s="58">
        <v>14932</v>
      </c>
      <c r="E91" s="61">
        <v>13</v>
      </c>
      <c r="F91" s="58">
        <v>14938</v>
      </c>
      <c r="G91" s="64">
        <v>14</v>
      </c>
      <c r="H91" s="64">
        <v>14942</v>
      </c>
      <c r="I91" s="40">
        <v>13</v>
      </c>
      <c r="J91" s="40">
        <v>14946</v>
      </c>
      <c r="K91" s="50">
        <v>0</v>
      </c>
      <c r="L91">
        <v>11111</v>
      </c>
    </row>
    <row r="92" spans="1:12" x14ac:dyDescent="0.3">
      <c r="A92" s="58">
        <v>12</v>
      </c>
      <c r="B92" s="58">
        <v>15081</v>
      </c>
      <c r="C92" s="61">
        <v>13</v>
      </c>
      <c r="D92" s="58">
        <v>15089</v>
      </c>
      <c r="E92" s="61">
        <v>13</v>
      </c>
      <c r="F92" s="58">
        <v>15095</v>
      </c>
      <c r="G92" s="64">
        <v>14</v>
      </c>
      <c r="H92" s="64">
        <v>15102</v>
      </c>
      <c r="I92" s="40">
        <v>13</v>
      </c>
      <c r="J92" s="40">
        <v>15109</v>
      </c>
      <c r="K92" s="50">
        <v>0</v>
      </c>
      <c r="L92">
        <v>11111</v>
      </c>
    </row>
    <row r="93" spans="1:12" x14ac:dyDescent="0.3">
      <c r="A93" s="58">
        <v>12</v>
      </c>
      <c r="B93" s="58">
        <v>15238</v>
      </c>
      <c r="C93" s="61">
        <v>13</v>
      </c>
      <c r="D93" s="58">
        <v>15250</v>
      </c>
      <c r="E93" s="61">
        <v>13</v>
      </c>
      <c r="F93" s="58">
        <v>15258</v>
      </c>
      <c r="G93" s="64">
        <v>14</v>
      </c>
      <c r="H93" s="64">
        <v>15265</v>
      </c>
      <c r="I93" s="40">
        <v>13</v>
      </c>
      <c r="J93" s="40">
        <v>15273</v>
      </c>
      <c r="K93" s="50">
        <v>0</v>
      </c>
      <c r="L93">
        <v>11111</v>
      </c>
    </row>
    <row r="94" spans="1:12" x14ac:dyDescent="0.3">
      <c r="A94" s="57">
        <v>12</v>
      </c>
      <c r="B94" s="57">
        <v>15365</v>
      </c>
      <c r="C94" s="60">
        <v>13</v>
      </c>
      <c r="D94" s="57">
        <v>15370</v>
      </c>
      <c r="E94" s="60">
        <v>13</v>
      </c>
      <c r="F94" s="57">
        <v>15374</v>
      </c>
      <c r="G94" s="63">
        <v>14</v>
      </c>
      <c r="H94" s="63">
        <v>15378</v>
      </c>
      <c r="I94" s="41">
        <v>13</v>
      </c>
      <c r="J94" s="41">
        <v>15381</v>
      </c>
      <c r="K94" s="42">
        <v>0</v>
      </c>
      <c r="L94">
        <v>11111</v>
      </c>
    </row>
    <row r="95" spans="1:12" x14ac:dyDescent="0.3">
      <c r="A95" s="57">
        <v>12</v>
      </c>
      <c r="B95" s="57">
        <v>15482</v>
      </c>
      <c r="C95" s="60">
        <v>13</v>
      </c>
      <c r="D95" s="57">
        <v>15494</v>
      </c>
      <c r="E95" s="60">
        <v>13</v>
      </c>
      <c r="F95" s="57">
        <v>15500</v>
      </c>
      <c r="G95" s="63">
        <v>23</v>
      </c>
      <c r="H95" s="63">
        <v>15518</v>
      </c>
      <c r="I95" s="41">
        <v>13</v>
      </c>
      <c r="J95" s="41">
        <v>15530</v>
      </c>
      <c r="K95" s="42">
        <v>0</v>
      </c>
      <c r="L95">
        <v>11121</v>
      </c>
    </row>
    <row r="96" spans="1:12" x14ac:dyDescent="0.3">
      <c r="A96" s="57">
        <v>12</v>
      </c>
      <c r="B96" s="57">
        <v>15632</v>
      </c>
      <c r="C96" s="60">
        <v>13</v>
      </c>
      <c r="D96" s="57">
        <v>15642</v>
      </c>
      <c r="E96" s="60">
        <v>13</v>
      </c>
      <c r="F96" s="57">
        <v>15648</v>
      </c>
      <c r="G96" s="63">
        <v>14</v>
      </c>
      <c r="H96" s="63">
        <v>15652</v>
      </c>
      <c r="I96" s="41">
        <v>13</v>
      </c>
      <c r="J96" s="41">
        <v>15656</v>
      </c>
      <c r="K96" s="42">
        <v>0</v>
      </c>
      <c r="L96">
        <v>11111</v>
      </c>
    </row>
    <row r="97" spans="1:12" x14ac:dyDescent="0.3">
      <c r="A97" s="57">
        <v>21</v>
      </c>
      <c r="B97" s="57">
        <v>15781</v>
      </c>
      <c r="C97" s="60">
        <v>11</v>
      </c>
      <c r="D97" s="57">
        <v>15794</v>
      </c>
      <c r="E97" s="60">
        <v>11</v>
      </c>
      <c r="F97" s="57">
        <v>15800</v>
      </c>
      <c r="G97" s="63">
        <v>12</v>
      </c>
      <c r="H97" s="63">
        <v>15804</v>
      </c>
      <c r="I97" s="41">
        <v>13</v>
      </c>
      <c r="J97" s="41">
        <v>15811</v>
      </c>
      <c r="K97" s="42">
        <v>0</v>
      </c>
      <c r="L97">
        <v>21111</v>
      </c>
    </row>
    <row r="98" spans="1:12" x14ac:dyDescent="0.3">
      <c r="A98" s="57">
        <v>12</v>
      </c>
      <c r="B98" s="57">
        <v>15968</v>
      </c>
      <c r="C98" s="60">
        <v>13</v>
      </c>
      <c r="D98" s="57">
        <v>15981</v>
      </c>
      <c r="E98" s="60">
        <v>13</v>
      </c>
      <c r="F98" s="57">
        <v>15991</v>
      </c>
      <c r="G98" s="63">
        <v>14</v>
      </c>
      <c r="H98" s="63">
        <v>15995</v>
      </c>
      <c r="I98" s="41">
        <v>13</v>
      </c>
      <c r="J98" s="41">
        <v>15999</v>
      </c>
      <c r="K98" s="42">
        <v>0</v>
      </c>
      <c r="L98">
        <v>11111</v>
      </c>
    </row>
    <row r="99" spans="1:12" x14ac:dyDescent="0.3">
      <c r="A99" s="57">
        <v>21</v>
      </c>
      <c r="B99" s="57">
        <v>16112</v>
      </c>
      <c r="C99" s="60">
        <v>22</v>
      </c>
      <c r="D99" s="57">
        <v>16119</v>
      </c>
      <c r="E99" s="60">
        <v>13</v>
      </c>
      <c r="F99" s="57">
        <v>16139</v>
      </c>
      <c r="G99" s="63">
        <v>23</v>
      </c>
      <c r="H99" s="63">
        <v>16149</v>
      </c>
      <c r="I99" s="41">
        <v>24</v>
      </c>
      <c r="J99" s="41">
        <v>16157</v>
      </c>
      <c r="K99" s="42">
        <v>0</v>
      </c>
      <c r="L99">
        <v>22122</v>
      </c>
    </row>
    <row r="100" spans="1:12" x14ac:dyDescent="0.3">
      <c r="A100" s="57">
        <v>12</v>
      </c>
      <c r="B100" s="57">
        <v>16272</v>
      </c>
      <c r="C100" s="60">
        <v>13</v>
      </c>
      <c r="D100" s="57">
        <v>16279</v>
      </c>
      <c r="E100" s="60">
        <v>13</v>
      </c>
      <c r="F100" s="57">
        <v>16285</v>
      </c>
      <c r="G100" s="63">
        <v>14</v>
      </c>
      <c r="H100" s="63">
        <v>16289</v>
      </c>
      <c r="I100" s="41">
        <v>13</v>
      </c>
      <c r="J100" s="41">
        <v>16296</v>
      </c>
      <c r="K100" s="42">
        <v>0</v>
      </c>
      <c r="L100">
        <v>11111</v>
      </c>
    </row>
    <row r="101" spans="1:12" x14ac:dyDescent="0.3">
      <c r="A101" s="57">
        <v>12</v>
      </c>
      <c r="B101" s="57">
        <v>16405</v>
      </c>
      <c r="C101" s="60">
        <v>13</v>
      </c>
      <c r="D101" s="57">
        <v>16411</v>
      </c>
      <c r="E101" s="60">
        <v>13</v>
      </c>
      <c r="F101" s="57">
        <v>16421</v>
      </c>
      <c r="G101" s="63">
        <v>14</v>
      </c>
      <c r="H101" s="63">
        <v>16427</v>
      </c>
      <c r="I101" s="41">
        <v>13</v>
      </c>
      <c r="J101" s="41">
        <v>16433</v>
      </c>
      <c r="K101" s="42">
        <v>0</v>
      </c>
      <c r="L101">
        <v>11111</v>
      </c>
    </row>
    <row r="102" spans="1:12" x14ac:dyDescent="0.3">
      <c r="A102" s="57">
        <v>21</v>
      </c>
      <c r="B102" s="57">
        <v>16554</v>
      </c>
      <c r="C102" s="60">
        <v>11</v>
      </c>
      <c r="D102" s="57">
        <v>16573</v>
      </c>
      <c r="E102" s="60">
        <v>11</v>
      </c>
      <c r="F102" s="57">
        <v>16579</v>
      </c>
      <c r="G102" s="63">
        <v>12</v>
      </c>
      <c r="H102" s="63">
        <v>16587</v>
      </c>
      <c r="I102" s="41">
        <v>13</v>
      </c>
      <c r="J102" s="41">
        <v>16593</v>
      </c>
      <c r="K102" s="42">
        <v>0</v>
      </c>
      <c r="L102">
        <v>21111</v>
      </c>
    </row>
    <row r="103" spans="1:12" x14ac:dyDescent="0.3">
      <c r="A103" s="57">
        <v>12</v>
      </c>
      <c r="B103" s="57">
        <v>16706</v>
      </c>
      <c r="C103" s="60">
        <v>13</v>
      </c>
      <c r="D103" s="57">
        <v>16711</v>
      </c>
      <c r="E103" s="60">
        <v>13</v>
      </c>
      <c r="F103" s="57">
        <v>16718</v>
      </c>
      <c r="G103" s="63">
        <v>14</v>
      </c>
      <c r="H103" s="63">
        <v>16722</v>
      </c>
      <c r="I103" s="41">
        <v>13</v>
      </c>
      <c r="J103" s="41">
        <v>16730</v>
      </c>
      <c r="K103" s="42">
        <v>0</v>
      </c>
      <c r="L103">
        <v>11111</v>
      </c>
    </row>
    <row r="104" spans="1:12" x14ac:dyDescent="0.3">
      <c r="A104" s="57">
        <v>21</v>
      </c>
      <c r="B104" s="57">
        <v>16888</v>
      </c>
      <c r="C104" s="60">
        <v>11</v>
      </c>
      <c r="D104" s="57">
        <v>16903</v>
      </c>
      <c r="E104" s="60">
        <v>11</v>
      </c>
      <c r="F104" s="57">
        <v>16909</v>
      </c>
      <c r="G104" s="63">
        <v>12</v>
      </c>
      <c r="H104" s="63">
        <v>16916</v>
      </c>
      <c r="I104" s="41">
        <v>24</v>
      </c>
      <c r="J104" s="41">
        <v>16929</v>
      </c>
      <c r="K104" s="42">
        <v>0</v>
      </c>
      <c r="L104">
        <v>21112</v>
      </c>
    </row>
    <row r="105" spans="1:12" x14ac:dyDescent="0.3">
      <c r="A105" s="57">
        <v>12</v>
      </c>
      <c r="B105" s="57">
        <v>17092</v>
      </c>
      <c r="C105" s="60">
        <v>13</v>
      </c>
      <c r="D105" s="57">
        <v>17099</v>
      </c>
      <c r="E105" s="60">
        <v>13</v>
      </c>
      <c r="F105" s="57">
        <v>17107</v>
      </c>
      <c r="G105" s="63">
        <v>14</v>
      </c>
      <c r="H105" s="63">
        <v>17113</v>
      </c>
      <c r="I105" s="41">
        <v>24</v>
      </c>
      <c r="J105" s="41">
        <v>17125</v>
      </c>
      <c r="K105" s="42">
        <v>0</v>
      </c>
      <c r="L105">
        <v>11112</v>
      </c>
    </row>
    <row r="106" spans="1:12" x14ac:dyDescent="0.3">
      <c r="A106" s="57">
        <v>21</v>
      </c>
      <c r="B106" s="57">
        <v>17256</v>
      </c>
      <c r="C106" s="60">
        <v>11</v>
      </c>
      <c r="D106" s="57">
        <v>17270</v>
      </c>
      <c r="E106" s="60">
        <v>11</v>
      </c>
      <c r="F106" s="57">
        <v>17280</v>
      </c>
      <c r="G106" s="63">
        <v>12</v>
      </c>
      <c r="H106" s="63">
        <v>17287</v>
      </c>
      <c r="I106" s="41">
        <v>13</v>
      </c>
      <c r="J106" s="41">
        <v>17293</v>
      </c>
      <c r="K106" s="42">
        <v>0</v>
      </c>
      <c r="L106">
        <v>21111</v>
      </c>
    </row>
    <row r="107" spans="1:12" x14ac:dyDescent="0.3">
      <c r="A107" s="57">
        <v>12</v>
      </c>
      <c r="B107" s="57">
        <v>17434</v>
      </c>
      <c r="C107" s="60">
        <v>13</v>
      </c>
      <c r="D107" s="57">
        <v>17440</v>
      </c>
      <c r="E107" s="60">
        <v>13</v>
      </c>
      <c r="F107" s="57">
        <v>17447</v>
      </c>
      <c r="G107" s="63">
        <v>14</v>
      </c>
      <c r="H107" s="63">
        <v>17454</v>
      </c>
      <c r="I107" s="41">
        <v>13</v>
      </c>
      <c r="J107" s="41">
        <v>17458</v>
      </c>
      <c r="K107" s="42">
        <v>0</v>
      </c>
      <c r="L107">
        <v>11111</v>
      </c>
    </row>
    <row r="108" spans="1:12" x14ac:dyDescent="0.3">
      <c r="A108" s="57">
        <v>21</v>
      </c>
      <c r="B108" s="57">
        <v>17619</v>
      </c>
      <c r="C108" s="60">
        <v>11</v>
      </c>
      <c r="D108" s="57">
        <v>17648</v>
      </c>
      <c r="E108" s="60">
        <v>11</v>
      </c>
      <c r="F108" s="57">
        <v>17652</v>
      </c>
      <c r="G108" s="63">
        <v>12</v>
      </c>
      <c r="H108" s="63">
        <v>17661</v>
      </c>
      <c r="I108" s="41">
        <v>13</v>
      </c>
      <c r="J108" s="41">
        <v>17669</v>
      </c>
      <c r="K108" s="42">
        <v>0</v>
      </c>
      <c r="L108">
        <v>21111</v>
      </c>
    </row>
    <row r="109" spans="1:12" x14ac:dyDescent="0.3">
      <c r="A109" s="57">
        <v>21</v>
      </c>
      <c r="B109" s="57">
        <v>17855</v>
      </c>
      <c r="C109" s="60">
        <v>11</v>
      </c>
      <c r="D109" s="57">
        <v>17873</v>
      </c>
      <c r="E109" s="60">
        <v>11</v>
      </c>
      <c r="F109" s="57">
        <v>17880</v>
      </c>
      <c r="G109" s="63">
        <v>12</v>
      </c>
      <c r="H109" s="63">
        <v>17885</v>
      </c>
      <c r="I109" s="41">
        <v>13</v>
      </c>
      <c r="J109" s="41">
        <v>17895</v>
      </c>
      <c r="K109" s="42">
        <v>0</v>
      </c>
      <c r="L109">
        <v>21111</v>
      </c>
    </row>
    <row r="110" spans="1:12" x14ac:dyDescent="0.3">
      <c r="A110" s="57">
        <v>12</v>
      </c>
      <c r="B110" s="57">
        <v>18015</v>
      </c>
      <c r="C110" s="60">
        <v>13</v>
      </c>
      <c r="D110" s="57">
        <v>18022</v>
      </c>
      <c r="E110" s="60">
        <v>13</v>
      </c>
      <c r="F110" s="57">
        <v>18028</v>
      </c>
      <c r="G110" s="63">
        <v>23</v>
      </c>
      <c r="H110" s="63">
        <v>18039</v>
      </c>
      <c r="I110" s="41">
        <v>13</v>
      </c>
      <c r="J110" s="41">
        <v>18056</v>
      </c>
      <c r="K110" s="42">
        <v>0</v>
      </c>
      <c r="L110">
        <v>11121</v>
      </c>
    </row>
    <row r="111" spans="1:12" x14ac:dyDescent="0.3">
      <c r="A111" s="57">
        <v>12</v>
      </c>
      <c r="B111" s="57">
        <v>18238</v>
      </c>
      <c r="C111" s="60">
        <v>13</v>
      </c>
      <c r="D111" s="57">
        <v>18242</v>
      </c>
      <c r="E111" s="60">
        <v>13</v>
      </c>
      <c r="F111" s="57">
        <v>18247</v>
      </c>
      <c r="G111" s="63">
        <v>14</v>
      </c>
      <c r="H111" s="63">
        <v>18254</v>
      </c>
      <c r="I111" s="41">
        <v>13</v>
      </c>
      <c r="J111" s="41">
        <v>18281</v>
      </c>
      <c r="K111" s="42">
        <v>0</v>
      </c>
      <c r="L111">
        <v>11111</v>
      </c>
    </row>
    <row r="112" spans="1:12" x14ac:dyDescent="0.3">
      <c r="A112" s="57">
        <v>21</v>
      </c>
      <c r="B112" s="57">
        <v>18399</v>
      </c>
      <c r="C112" s="60">
        <v>22</v>
      </c>
      <c r="D112" s="57">
        <v>18421</v>
      </c>
      <c r="E112" s="60">
        <v>13</v>
      </c>
      <c r="F112" s="57">
        <v>18443</v>
      </c>
      <c r="G112" s="63">
        <v>14</v>
      </c>
      <c r="H112" s="63">
        <v>18447</v>
      </c>
      <c r="I112" s="41">
        <v>13</v>
      </c>
      <c r="J112" s="41">
        <v>18455</v>
      </c>
      <c r="K112" s="42">
        <v>0</v>
      </c>
      <c r="L112">
        <v>22111</v>
      </c>
    </row>
    <row r="113" spans="1:12" x14ac:dyDescent="0.3">
      <c r="A113" s="57">
        <v>21</v>
      </c>
      <c r="B113" s="57">
        <v>18590</v>
      </c>
      <c r="C113" s="60">
        <v>11</v>
      </c>
      <c r="D113" s="57">
        <v>18605</v>
      </c>
      <c r="E113" s="60">
        <v>11</v>
      </c>
      <c r="F113" s="57">
        <v>18616</v>
      </c>
      <c r="G113" s="63">
        <v>12</v>
      </c>
      <c r="H113" s="63">
        <v>18623</v>
      </c>
      <c r="I113" s="41">
        <v>13</v>
      </c>
      <c r="J113" s="41">
        <v>18633</v>
      </c>
      <c r="K113" s="42">
        <v>0</v>
      </c>
      <c r="L113">
        <v>21111</v>
      </c>
    </row>
    <row r="114" spans="1:12" x14ac:dyDescent="0.3">
      <c r="A114" s="57">
        <v>21</v>
      </c>
      <c r="B114" s="57">
        <v>18841</v>
      </c>
      <c r="C114" s="60">
        <v>11</v>
      </c>
      <c r="D114" s="57">
        <v>18866</v>
      </c>
      <c r="E114" s="60">
        <v>11</v>
      </c>
      <c r="F114" s="57">
        <v>18872</v>
      </c>
      <c r="G114" s="63">
        <v>12</v>
      </c>
      <c r="H114" s="63">
        <v>18876</v>
      </c>
      <c r="I114" s="41">
        <v>13</v>
      </c>
      <c r="J114" s="41">
        <v>18883</v>
      </c>
      <c r="K114" s="42">
        <v>0</v>
      </c>
      <c r="L114">
        <v>21111</v>
      </c>
    </row>
    <row r="115" spans="1:12" x14ac:dyDescent="0.3">
      <c r="A115" s="57">
        <v>21</v>
      </c>
      <c r="B115" s="57">
        <v>19028</v>
      </c>
      <c r="C115" s="60">
        <v>11</v>
      </c>
      <c r="D115" s="57">
        <v>19046</v>
      </c>
      <c r="E115" s="60">
        <v>11</v>
      </c>
      <c r="F115" s="57">
        <v>19056</v>
      </c>
      <c r="G115" s="63">
        <v>12</v>
      </c>
      <c r="H115" s="63">
        <v>19063</v>
      </c>
      <c r="I115" s="41">
        <v>13</v>
      </c>
      <c r="J115" s="41">
        <v>19068</v>
      </c>
      <c r="K115" s="42">
        <v>0</v>
      </c>
      <c r="L115">
        <v>21111</v>
      </c>
    </row>
    <row r="116" spans="1:12" x14ac:dyDescent="0.3">
      <c r="A116" s="58">
        <v>12</v>
      </c>
      <c r="B116" s="58">
        <v>19231</v>
      </c>
      <c r="C116" s="61">
        <v>13</v>
      </c>
      <c r="D116" s="58">
        <v>19238</v>
      </c>
      <c r="E116" s="61">
        <v>13</v>
      </c>
      <c r="F116" s="58">
        <v>19276</v>
      </c>
      <c r="G116" s="64">
        <v>14</v>
      </c>
      <c r="H116" s="64">
        <v>19283</v>
      </c>
      <c r="I116" s="40">
        <v>13</v>
      </c>
      <c r="J116" s="40">
        <v>19289</v>
      </c>
      <c r="K116" s="50">
        <v>0</v>
      </c>
      <c r="L116">
        <v>11111</v>
      </c>
    </row>
    <row r="117" spans="1:12" x14ac:dyDescent="0.3">
      <c r="A117" s="58">
        <v>12</v>
      </c>
      <c r="B117" s="58">
        <v>19448</v>
      </c>
      <c r="C117" s="61">
        <v>13</v>
      </c>
      <c r="D117" s="58">
        <v>19455</v>
      </c>
      <c r="E117" s="61">
        <v>13</v>
      </c>
      <c r="F117" s="58">
        <v>19462</v>
      </c>
      <c r="G117" s="64">
        <v>14</v>
      </c>
      <c r="H117" s="64">
        <v>19469</v>
      </c>
      <c r="I117" s="40">
        <v>13</v>
      </c>
      <c r="J117" s="40">
        <v>19477</v>
      </c>
      <c r="K117" s="50">
        <v>0</v>
      </c>
      <c r="L117">
        <v>11111</v>
      </c>
    </row>
    <row r="118" spans="1:12" x14ac:dyDescent="0.3">
      <c r="A118" s="58">
        <v>12</v>
      </c>
      <c r="B118" s="58">
        <v>19612</v>
      </c>
      <c r="C118" s="61">
        <v>13</v>
      </c>
      <c r="D118" s="58">
        <v>19618</v>
      </c>
      <c r="E118" s="61">
        <v>13</v>
      </c>
      <c r="F118" s="58">
        <v>19626</v>
      </c>
      <c r="G118" s="64">
        <v>14</v>
      </c>
      <c r="H118" s="64">
        <v>19637</v>
      </c>
      <c r="I118" s="40">
        <v>13</v>
      </c>
      <c r="J118" s="40">
        <v>19644</v>
      </c>
      <c r="K118" s="50">
        <v>0</v>
      </c>
      <c r="L118">
        <v>11111</v>
      </c>
    </row>
    <row r="119" spans="1:12" x14ac:dyDescent="0.3">
      <c r="A119" s="58">
        <v>12</v>
      </c>
      <c r="B119" s="58">
        <v>19781</v>
      </c>
      <c r="C119" s="61">
        <v>13</v>
      </c>
      <c r="D119" s="58">
        <v>19788</v>
      </c>
      <c r="E119" s="61">
        <v>13</v>
      </c>
      <c r="F119" s="58">
        <v>19795</v>
      </c>
      <c r="G119" s="64">
        <v>23</v>
      </c>
      <c r="H119" s="64">
        <v>19830</v>
      </c>
      <c r="I119" s="40">
        <v>24</v>
      </c>
      <c r="J119" s="40">
        <v>19837</v>
      </c>
      <c r="K119" s="50">
        <v>0</v>
      </c>
      <c r="L119">
        <v>11122</v>
      </c>
    </row>
    <row r="120" spans="1:12" x14ac:dyDescent="0.3">
      <c r="A120" s="58">
        <v>12</v>
      </c>
      <c r="B120" s="58">
        <v>19956</v>
      </c>
      <c r="C120" s="61">
        <v>13</v>
      </c>
      <c r="D120" s="58">
        <v>19961</v>
      </c>
      <c r="E120" s="61">
        <v>13</v>
      </c>
      <c r="F120" s="58">
        <v>19964</v>
      </c>
      <c r="G120" s="64">
        <v>14</v>
      </c>
      <c r="H120" s="64">
        <v>19969</v>
      </c>
      <c r="I120" s="40">
        <v>13</v>
      </c>
      <c r="J120" s="40">
        <v>19975</v>
      </c>
      <c r="K120" s="50">
        <v>0</v>
      </c>
      <c r="L120">
        <v>11111</v>
      </c>
    </row>
    <row r="121" spans="1:12" x14ac:dyDescent="0.3">
      <c r="A121" s="58">
        <v>21</v>
      </c>
      <c r="B121" s="58">
        <v>20254</v>
      </c>
      <c r="C121" s="61">
        <v>11</v>
      </c>
      <c r="D121" s="58">
        <v>20272</v>
      </c>
      <c r="E121" s="61">
        <v>11</v>
      </c>
      <c r="F121" s="58">
        <v>20276</v>
      </c>
      <c r="G121" s="64">
        <v>12</v>
      </c>
      <c r="H121" s="64">
        <v>20281</v>
      </c>
      <c r="I121" s="40">
        <v>24</v>
      </c>
      <c r="J121" s="40">
        <v>20292</v>
      </c>
      <c r="K121" s="50">
        <v>0</v>
      </c>
      <c r="L121">
        <v>21112</v>
      </c>
    </row>
    <row r="122" spans="1:12" x14ac:dyDescent="0.3">
      <c r="A122" s="58">
        <v>12</v>
      </c>
      <c r="B122" s="58">
        <v>20536</v>
      </c>
      <c r="C122" s="61">
        <v>13</v>
      </c>
      <c r="D122" s="58">
        <v>20546</v>
      </c>
      <c r="E122" s="61">
        <v>24</v>
      </c>
      <c r="F122" s="58">
        <v>20564</v>
      </c>
      <c r="G122" s="64">
        <v>14</v>
      </c>
      <c r="H122" s="64">
        <v>20575</v>
      </c>
      <c r="I122" s="40">
        <v>13</v>
      </c>
      <c r="J122" s="40">
        <v>20583</v>
      </c>
      <c r="K122" s="50">
        <v>0</v>
      </c>
      <c r="L122">
        <v>11211</v>
      </c>
    </row>
    <row r="123" spans="1:12" x14ac:dyDescent="0.3">
      <c r="A123" s="58">
        <v>21</v>
      </c>
      <c r="B123" s="58">
        <v>20851</v>
      </c>
      <c r="C123" s="61">
        <v>11</v>
      </c>
      <c r="D123" s="58">
        <v>20873</v>
      </c>
      <c r="E123" s="61">
        <v>11</v>
      </c>
      <c r="F123" s="58">
        <v>20881</v>
      </c>
      <c r="G123" s="64">
        <v>12</v>
      </c>
      <c r="H123" s="64">
        <v>20887</v>
      </c>
      <c r="I123" s="40">
        <v>13</v>
      </c>
      <c r="J123" s="40">
        <v>20894</v>
      </c>
      <c r="K123" s="50">
        <v>0</v>
      </c>
      <c r="L123">
        <v>21111</v>
      </c>
    </row>
    <row r="124" spans="1:12" x14ac:dyDescent="0.3">
      <c r="A124" s="58">
        <v>21</v>
      </c>
      <c r="B124" s="58">
        <v>21030</v>
      </c>
      <c r="C124" s="61">
        <v>11</v>
      </c>
      <c r="D124" s="58">
        <v>21045</v>
      </c>
      <c r="E124" s="61">
        <v>11</v>
      </c>
      <c r="F124" s="58">
        <v>21057</v>
      </c>
      <c r="G124" s="64">
        <v>12</v>
      </c>
      <c r="H124" s="64">
        <v>21078</v>
      </c>
      <c r="I124" s="40">
        <v>13</v>
      </c>
      <c r="J124" s="40">
        <v>21089</v>
      </c>
      <c r="K124" s="50">
        <v>0</v>
      </c>
      <c r="L124">
        <v>21111</v>
      </c>
    </row>
    <row r="125" spans="1:12" x14ac:dyDescent="0.3">
      <c r="A125" s="58">
        <v>12</v>
      </c>
      <c r="B125" s="58">
        <v>21387</v>
      </c>
      <c r="C125" s="61">
        <v>13</v>
      </c>
      <c r="D125" s="58">
        <v>21393</v>
      </c>
      <c r="E125" s="61">
        <v>13</v>
      </c>
      <c r="F125" s="58">
        <v>21400</v>
      </c>
      <c r="G125" s="64">
        <v>14</v>
      </c>
      <c r="H125" s="64">
        <v>21406</v>
      </c>
      <c r="I125" s="40">
        <v>13</v>
      </c>
      <c r="J125" s="40">
        <v>21414</v>
      </c>
      <c r="K125" s="50">
        <v>0</v>
      </c>
      <c r="L125">
        <v>11111</v>
      </c>
    </row>
    <row r="126" spans="1:12" x14ac:dyDescent="0.3">
      <c r="A126" s="58">
        <v>12</v>
      </c>
      <c r="B126" s="58">
        <v>21821</v>
      </c>
      <c r="C126" s="61">
        <v>13</v>
      </c>
      <c r="D126" s="58">
        <v>21831</v>
      </c>
      <c r="E126" s="61">
        <v>13</v>
      </c>
      <c r="F126" s="58">
        <v>21838</v>
      </c>
      <c r="G126" s="64">
        <v>14</v>
      </c>
      <c r="H126" s="64">
        <v>21845</v>
      </c>
      <c r="I126" s="40">
        <v>13</v>
      </c>
      <c r="J126" s="40">
        <v>21849</v>
      </c>
      <c r="K126" s="50">
        <v>0</v>
      </c>
      <c r="L126">
        <v>11111</v>
      </c>
    </row>
    <row r="127" spans="1:12" x14ac:dyDescent="0.3">
      <c r="A127" s="58">
        <v>12</v>
      </c>
      <c r="B127" s="58">
        <v>22032</v>
      </c>
      <c r="C127" s="61">
        <v>13</v>
      </c>
      <c r="D127" s="58">
        <v>22036</v>
      </c>
      <c r="E127" s="61">
        <v>13</v>
      </c>
      <c r="F127" s="58">
        <v>22041</v>
      </c>
      <c r="G127" s="64">
        <v>14</v>
      </c>
      <c r="H127" s="64">
        <v>22048</v>
      </c>
      <c r="I127" s="40">
        <v>13</v>
      </c>
      <c r="J127" s="40">
        <v>22055</v>
      </c>
      <c r="K127" s="50">
        <v>0</v>
      </c>
      <c r="L127">
        <v>11111</v>
      </c>
    </row>
    <row r="128" spans="1:12" x14ac:dyDescent="0.3">
      <c r="A128" s="58">
        <v>12</v>
      </c>
      <c r="B128" s="58">
        <v>22232</v>
      </c>
      <c r="C128" s="61">
        <v>13</v>
      </c>
      <c r="D128" s="58">
        <v>22240</v>
      </c>
      <c r="E128" s="61">
        <v>13</v>
      </c>
      <c r="F128" s="58">
        <v>22247</v>
      </c>
      <c r="G128" s="64">
        <v>14</v>
      </c>
      <c r="H128" s="64">
        <v>22258</v>
      </c>
      <c r="I128" s="40">
        <v>13</v>
      </c>
      <c r="J128" s="40">
        <v>22265</v>
      </c>
      <c r="K128" s="50">
        <v>0</v>
      </c>
      <c r="L128">
        <v>11111</v>
      </c>
    </row>
    <row r="129" spans="1:12" x14ac:dyDescent="0.3">
      <c r="A129" s="58">
        <v>12</v>
      </c>
      <c r="B129" s="58">
        <v>22502</v>
      </c>
      <c r="C129" s="61">
        <v>13</v>
      </c>
      <c r="D129" s="58">
        <v>22513</v>
      </c>
      <c r="E129" s="61">
        <v>13</v>
      </c>
      <c r="F129" s="58">
        <v>22517</v>
      </c>
      <c r="G129" s="64">
        <v>14</v>
      </c>
      <c r="H129" s="64">
        <v>22524</v>
      </c>
      <c r="I129" s="40">
        <v>24</v>
      </c>
      <c r="J129" s="40">
        <v>22536</v>
      </c>
      <c r="K129" s="50">
        <v>0</v>
      </c>
      <c r="L129">
        <v>11112</v>
      </c>
    </row>
    <row r="130" spans="1:12" x14ac:dyDescent="0.3">
      <c r="A130" s="58">
        <v>21</v>
      </c>
      <c r="B130" s="58">
        <v>22650</v>
      </c>
      <c r="C130" s="61">
        <v>11</v>
      </c>
      <c r="D130" s="58">
        <v>22669</v>
      </c>
      <c r="E130" s="61">
        <v>11</v>
      </c>
      <c r="F130" s="58">
        <v>22676</v>
      </c>
      <c r="G130" s="64">
        <v>12</v>
      </c>
      <c r="H130" s="64">
        <v>22683</v>
      </c>
      <c r="I130" s="40">
        <v>13</v>
      </c>
      <c r="J130" s="40">
        <v>22688</v>
      </c>
      <c r="K130" s="50">
        <v>0</v>
      </c>
      <c r="L130">
        <v>21111</v>
      </c>
    </row>
    <row r="131" spans="1:12" x14ac:dyDescent="0.3">
      <c r="A131" s="58">
        <v>21</v>
      </c>
      <c r="B131" s="58">
        <v>22861</v>
      </c>
      <c r="C131" s="61">
        <v>22</v>
      </c>
      <c r="D131" s="58">
        <v>22869</v>
      </c>
      <c r="E131" s="61">
        <v>13</v>
      </c>
      <c r="F131" s="58">
        <v>22879</v>
      </c>
      <c r="G131" s="64">
        <v>14</v>
      </c>
      <c r="H131" s="64">
        <v>22889</v>
      </c>
      <c r="I131" s="40">
        <v>13</v>
      </c>
      <c r="J131" s="40">
        <v>22895</v>
      </c>
      <c r="K131" s="50">
        <v>0</v>
      </c>
      <c r="L131">
        <v>22111</v>
      </c>
    </row>
    <row r="132" spans="1:12" x14ac:dyDescent="0.3">
      <c r="A132" s="58">
        <v>12</v>
      </c>
      <c r="B132" s="58">
        <v>23018</v>
      </c>
      <c r="C132" s="61">
        <v>13</v>
      </c>
      <c r="D132" s="58">
        <v>23022</v>
      </c>
      <c r="E132" s="61">
        <v>13</v>
      </c>
      <c r="F132" s="58">
        <v>23029</v>
      </c>
      <c r="G132" s="64">
        <v>14</v>
      </c>
      <c r="H132" s="64">
        <v>23036</v>
      </c>
      <c r="I132" s="40">
        <v>13</v>
      </c>
      <c r="J132" s="40">
        <v>23043</v>
      </c>
      <c r="K132" s="50">
        <v>0</v>
      </c>
      <c r="L132">
        <v>11111</v>
      </c>
    </row>
    <row r="133" spans="1:12" x14ac:dyDescent="0.3">
      <c r="A133" s="58">
        <v>21</v>
      </c>
      <c r="B133" s="58">
        <v>23176</v>
      </c>
      <c r="C133" s="61">
        <v>11</v>
      </c>
      <c r="D133" s="58">
        <v>23189</v>
      </c>
      <c r="E133" s="61">
        <v>11</v>
      </c>
      <c r="F133" s="58">
        <v>23195</v>
      </c>
      <c r="G133" s="64">
        <v>12</v>
      </c>
      <c r="H133" s="64">
        <v>23202</v>
      </c>
      <c r="I133" s="40">
        <v>13</v>
      </c>
      <c r="J133" s="40">
        <v>23209</v>
      </c>
      <c r="K133" s="50">
        <v>0</v>
      </c>
      <c r="L133">
        <v>21111</v>
      </c>
    </row>
    <row r="134" spans="1:12" x14ac:dyDescent="0.3">
      <c r="A134" s="58">
        <v>12</v>
      </c>
      <c r="B134" s="58">
        <v>23331</v>
      </c>
      <c r="C134" s="61">
        <v>13</v>
      </c>
      <c r="D134" s="58">
        <v>23341</v>
      </c>
      <c r="E134" s="61">
        <v>13</v>
      </c>
      <c r="F134" s="58">
        <v>23351</v>
      </c>
      <c r="G134" s="64">
        <v>14</v>
      </c>
      <c r="H134" s="64">
        <v>23361</v>
      </c>
      <c r="I134" s="40">
        <v>13</v>
      </c>
      <c r="J134" s="40">
        <v>23367</v>
      </c>
      <c r="K134" s="50">
        <v>0</v>
      </c>
      <c r="L134">
        <v>11111</v>
      </c>
    </row>
    <row r="135" spans="1:12" x14ac:dyDescent="0.3">
      <c r="A135" s="58">
        <v>12</v>
      </c>
      <c r="B135" s="58">
        <v>23548</v>
      </c>
      <c r="C135" s="61">
        <v>13</v>
      </c>
      <c r="D135" s="58">
        <v>23552</v>
      </c>
      <c r="E135" s="61">
        <v>24</v>
      </c>
      <c r="F135" s="58">
        <v>23563</v>
      </c>
      <c r="G135" s="64">
        <v>14</v>
      </c>
      <c r="H135" s="64">
        <v>23578</v>
      </c>
      <c r="I135" s="40">
        <v>13</v>
      </c>
      <c r="J135" s="40">
        <v>23585</v>
      </c>
      <c r="K135" s="50">
        <v>0</v>
      </c>
      <c r="L135">
        <v>11211</v>
      </c>
    </row>
    <row r="136" spans="1:12" x14ac:dyDescent="0.3">
      <c r="A136" s="58">
        <v>12</v>
      </c>
      <c r="B136" s="58">
        <v>23742</v>
      </c>
      <c r="C136" s="61">
        <v>13</v>
      </c>
      <c r="D136" s="58">
        <v>23750</v>
      </c>
      <c r="E136" s="61">
        <v>13</v>
      </c>
      <c r="F136" s="58">
        <v>23754</v>
      </c>
      <c r="G136" s="64">
        <v>23</v>
      </c>
      <c r="H136" s="64">
        <v>23764</v>
      </c>
      <c r="I136" s="40">
        <v>13</v>
      </c>
      <c r="J136" s="40">
        <v>23783</v>
      </c>
      <c r="K136" s="50">
        <v>0</v>
      </c>
      <c r="L136">
        <v>11121</v>
      </c>
    </row>
    <row r="137" spans="1:12" x14ac:dyDescent="0.3">
      <c r="A137" s="58">
        <v>21</v>
      </c>
      <c r="B137" s="58">
        <v>23934</v>
      </c>
      <c r="C137" s="61">
        <v>22</v>
      </c>
      <c r="D137" s="58">
        <v>23941</v>
      </c>
      <c r="E137" s="61">
        <v>24</v>
      </c>
      <c r="F137" s="58">
        <v>23948</v>
      </c>
      <c r="G137" s="64">
        <v>14</v>
      </c>
      <c r="H137" s="64">
        <v>23969</v>
      </c>
      <c r="I137" s="40">
        <v>13</v>
      </c>
      <c r="J137" s="40">
        <v>23976</v>
      </c>
      <c r="K137" s="50"/>
      <c r="L137">
        <v>22211</v>
      </c>
    </row>
    <row r="138" spans="1:12" x14ac:dyDescent="0.3">
      <c r="A138" s="17"/>
      <c r="B138" s="17"/>
      <c r="C138" s="17"/>
      <c r="D138" s="17"/>
      <c r="E138" s="17"/>
      <c r="F138" s="17"/>
      <c r="G138" s="17"/>
      <c r="H13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105</v>
      </c>
      <c r="V3" s="25" t="s">
        <v>116</v>
      </c>
      <c r="W3">
        <f>COUNTA(L7:L24)</f>
        <v>18</v>
      </c>
      <c r="AA3" s="25" t="s">
        <v>116</v>
      </c>
      <c r="AB3">
        <f>COUNTA(L25:L41)</f>
        <v>17</v>
      </c>
      <c r="AF3" s="25" t="s">
        <v>116</v>
      </c>
      <c r="AG3">
        <f>COUNTA(L42:L59)</f>
        <v>18</v>
      </c>
      <c r="AK3" s="25" t="s">
        <v>116</v>
      </c>
      <c r="AL3">
        <f>COUNTA(L60:L76)</f>
        <v>17</v>
      </c>
      <c r="AP3" s="25" t="s">
        <v>116</v>
      </c>
      <c r="AQ3">
        <f>COUNTA(L77:L94)</f>
        <v>18</v>
      </c>
      <c r="AU3" s="25" t="s">
        <v>116</v>
      </c>
      <c r="AV3">
        <f>COUNTA(L95:L111)</f>
        <v>17</v>
      </c>
    </row>
    <row r="4" spans="1:48" x14ac:dyDescent="0.3">
      <c r="P4" s="25" t="s">
        <v>84</v>
      </c>
      <c r="Q4" s="26">
        <f>SUM(O7:O38)</f>
        <v>105</v>
      </c>
      <c r="V4" s="25" t="s">
        <v>117</v>
      </c>
      <c r="W4">
        <f>SUM(U7:U38)</f>
        <v>18</v>
      </c>
      <c r="AA4" s="25" t="s">
        <v>117</v>
      </c>
      <c r="AB4">
        <f>SUM(Z7:Z38)</f>
        <v>17</v>
      </c>
      <c r="AF4" s="25" t="s">
        <v>117</v>
      </c>
      <c r="AG4">
        <f>SUM(AE7:AE38)</f>
        <v>18</v>
      </c>
      <c r="AK4" s="25" t="s">
        <v>117</v>
      </c>
      <c r="AL4">
        <f>SUM(AJ7:AJ38)</f>
        <v>17</v>
      </c>
      <c r="AP4" s="25" t="s">
        <v>117</v>
      </c>
      <c r="AQ4">
        <f>SUM(AO7:AO38)</f>
        <v>18</v>
      </c>
      <c r="AU4" s="25" t="s">
        <v>117</v>
      </c>
      <c r="AV4">
        <f>SUM(AT7:AT38)</f>
        <v>17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11</v>
      </c>
      <c r="C7" s="59">
        <v>13</v>
      </c>
      <c r="D7" s="56">
        <v>23</v>
      </c>
      <c r="E7" s="59">
        <v>24</v>
      </c>
      <c r="F7" s="56">
        <v>33</v>
      </c>
      <c r="G7" s="62">
        <v>14</v>
      </c>
      <c r="H7" s="62">
        <v>45</v>
      </c>
      <c r="I7" s="41">
        <v>24</v>
      </c>
      <c r="J7" s="41">
        <v>56</v>
      </c>
      <c r="K7" s="42">
        <v>0</v>
      </c>
      <c r="L7">
        <v>11212</v>
      </c>
      <c r="N7" s="35">
        <v>11111</v>
      </c>
      <c r="O7" s="35">
        <f>COUNTIF($L$7:$L$500,N7)</f>
        <v>31</v>
      </c>
      <c r="P7" s="35">
        <f>O7/$Q$4</f>
        <v>0.29523809523809524</v>
      </c>
      <c r="Q7" s="35">
        <f>IF(P7=0,0,(P7*((LOG(P7))/LOG(2))))</f>
        <v>-0.51963357548244449</v>
      </c>
      <c r="T7" s="35">
        <f>N7</f>
        <v>11111</v>
      </c>
      <c r="U7" s="35">
        <f>COUNTIF(L7:L24,T7)</f>
        <v>6</v>
      </c>
      <c r="V7" s="35">
        <f>U7/(W4-U25)</f>
        <v>0.33333333333333331</v>
      </c>
      <c r="W7" s="35">
        <f>IF(V7=0,0,(V7*((LOG(V7))/LOG(2))))</f>
        <v>-0.52832083357371862</v>
      </c>
      <c r="Y7" s="35">
        <f>N7</f>
        <v>11111</v>
      </c>
      <c r="Z7" s="35">
        <f>COUNTIF(L25:L41,Y7)</f>
        <v>8</v>
      </c>
      <c r="AA7" s="35">
        <f>Z7/(AB4-Z25)</f>
        <v>0.5</v>
      </c>
      <c r="AB7" s="35">
        <f>IF(AA7=0,0,(AA7*((LOG(AA7))/LOG(2))))</f>
        <v>-0.5</v>
      </c>
      <c r="AD7" s="35">
        <f>N7</f>
        <v>11111</v>
      </c>
      <c r="AE7" s="35">
        <f>COUNTIF(L42:L59,AD7)</f>
        <v>5</v>
      </c>
      <c r="AF7" s="35">
        <f>AE7/(AG4-AE25)</f>
        <v>0.27777777777777779</v>
      </c>
      <c r="AG7" s="35">
        <f>IF(AF7=0,0,(AF7*((LOG(AF7))/LOG(2))))</f>
        <v>-0.51333247404304172</v>
      </c>
      <c r="AI7" s="35">
        <f>N7</f>
        <v>11111</v>
      </c>
      <c r="AJ7" s="35">
        <f>COUNTIF(L60:L76,AI7)</f>
        <v>3</v>
      </c>
      <c r="AK7" s="35">
        <f>AJ7/(AL4-AJ25)</f>
        <v>0.17647058823529413</v>
      </c>
      <c r="AL7" s="35">
        <f>IF(AK7=0,0,(AK7*((LOG(AK7))/LOG(2))))</f>
        <v>-0.44161770715220888</v>
      </c>
      <c r="AN7" s="35">
        <f>N7</f>
        <v>11111</v>
      </c>
      <c r="AO7" s="35">
        <f>COUNTIF(L77:L94,AN7)</f>
        <v>3</v>
      </c>
      <c r="AP7" s="35">
        <f>AO7/(AQ4-AO25)</f>
        <v>0.16666666666666666</v>
      </c>
      <c r="AQ7" s="35">
        <f>IF(AP7=0,0,(AP7*((LOG(AP7))/LOG(2))))</f>
        <v>-0.43082708345352599</v>
      </c>
      <c r="AS7" s="35">
        <f>N7</f>
        <v>11111</v>
      </c>
      <c r="AT7" s="35">
        <f>COUNTIF(L95:L111,AS7)</f>
        <v>6</v>
      </c>
      <c r="AU7" s="35">
        <f>AT7/(AV4-AT25)</f>
        <v>0.35294117647058826</v>
      </c>
      <c r="AV7" s="35">
        <f>IF(AU7=0,0,(AU7*((LOG(AU7))/LOG(2))))</f>
        <v>-0.53029423783382934</v>
      </c>
    </row>
    <row r="8" spans="1:48" x14ac:dyDescent="0.3">
      <c r="A8" s="57">
        <v>12</v>
      </c>
      <c r="B8" s="57">
        <v>158</v>
      </c>
      <c r="C8" s="60">
        <v>13</v>
      </c>
      <c r="D8" s="57">
        <v>163</v>
      </c>
      <c r="E8" s="60">
        <v>13</v>
      </c>
      <c r="F8" s="57">
        <v>171</v>
      </c>
      <c r="G8" s="63">
        <v>14</v>
      </c>
      <c r="H8" s="63">
        <v>179</v>
      </c>
      <c r="I8" s="41">
        <v>24</v>
      </c>
      <c r="J8" s="41">
        <v>190</v>
      </c>
      <c r="K8" s="42">
        <v>0</v>
      </c>
      <c r="L8">
        <v>11112</v>
      </c>
      <c r="N8" s="35">
        <v>11112</v>
      </c>
      <c r="O8" s="35">
        <f>COUNTIF($L$7:$L$500,N8)</f>
        <v>7</v>
      </c>
      <c r="P8" s="35">
        <f>O8/$Q$4</f>
        <v>6.6666666666666666E-2</v>
      </c>
      <c r="Q8" s="35">
        <f>IF(P8=0,0,(P8*((LOG(P8))/LOG(2))))</f>
        <v>-0.26045937304056793</v>
      </c>
      <c r="T8" s="35">
        <f>N8</f>
        <v>11112</v>
      </c>
      <c r="U8" s="35">
        <f>COUNTIF(L7:L24,T8)</f>
        <v>1</v>
      </c>
      <c r="V8" s="35">
        <f>U8/(W4-U25)</f>
        <v>5.5555555555555552E-2</v>
      </c>
      <c r="W8" s="35">
        <f>IF(V8=0,0,(V8*((LOG(V8))/LOG(2))))</f>
        <v>-0.23166250008012845</v>
      </c>
      <c r="Y8" s="35">
        <f>N8</f>
        <v>11112</v>
      </c>
      <c r="Z8" s="35">
        <f>COUNTIF(L25:L41,Y8)</f>
        <v>2</v>
      </c>
      <c r="AA8" s="35">
        <f>Z8/(AB4-Z25)</f>
        <v>0.125</v>
      </c>
      <c r="AB8" s="35">
        <f>IF(AA8=0,0,(AA8*((LOG(AA8))/LOG(2))))</f>
        <v>-0.375</v>
      </c>
      <c r="AD8" s="35">
        <f>N8</f>
        <v>11112</v>
      </c>
      <c r="AE8" s="35">
        <f>COUNTIF(L42:L59,AD8)</f>
        <v>3</v>
      </c>
      <c r="AF8" s="35">
        <f>AE8/(AG4-AE25)</f>
        <v>0.16666666666666666</v>
      </c>
      <c r="AG8" s="35">
        <f>IF(AF8=0,0,(AF8*((LOG(AF8))/LOG(2))))</f>
        <v>-0.43082708345352599</v>
      </c>
      <c r="AI8" s="35">
        <f>N8</f>
        <v>11112</v>
      </c>
      <c r="AJ8" s="35">
        <f>COUNTIF(L60:L76,AI8)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COUNTIF(L77:L94,AN8)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COUNTIF(L95:L111,AS8)</f>
        <v>1</v>
      </c>
      <c r="AU8" s="35">
        <f>AT8/(AV4-AT25)</f>
        <v>5.8823529411764705E-2</v>
      </c>
      <c r="AV8" s="35">
        <f>IF(AU8=0,0,(AU8*((LOG(AU8))/LOG(2))))</f>
        <v>-0.24043899066178465</v>
      </c>
    </row>
    <row r="9" spans="1:48" x14ac:dyDescent="0.3">
      <c r="A9" s="57">
        <v>12</v>
      </c>
      <c r="B9" s="57">
        <v>293</v>
      </c>
      <c r="C9" s="60">
        <v>13</v>
      </c>
      <c r="D9" s="57">
        <v>300</v>
      </c>
      <c r="E9" s="60">
        <v>13</v>
      </c>
      <c r="F9" s="57">
        <v>309</v>
      </c>
      <c r="G9" s="63">
        <v>14</v>
      </c>
      <c r="H9" s="63">
        <v>317</v>
      </c>
      <c r="I9" s="41">
        <v>13</v>
      </c>
      <c r="J9" s="41">
        <v>323</v>
      </c>
      <c r="K9" s="42">
        <v>0</v>
      </c>
      <c r="L9">
        <v>11111</v>
      </c>
      <c r="N9" s="35">
        <v>11121</v>
      </c>
      <c r="O9" s="35">
        <f>COUNTIF($L$7:$L$500,N9)</f>
        <v>6</v>
      </c>
      <c r="P9" s="35">
        <f>O9/$Q$4</f>
        <v>5.7142857142857141E-2</v>
      </c>
      <c r="Q9" s="35">
        <f>IF(P9=0,0,(P9*((LOG(P9))/LOG(2))))</f>
        <v>-0.23595902953971234</v>
      </c>
      <c r="T9" s="35">
        <f>N9</f>
        <v>11121</v>
      </c>
      <c r="U9" s="35">
        <f>COUNTIF(L7:L24,T9)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COUNTIF(L25:L41,Y9)</f>
        <v>1</v>
      </c>
      <c r="AA9" s="35">
        <f>Z9/(AB4-Z25)</f>
        <v>6.25E-2</v>
      </c>
      <c r="AB9" s="35">
        <f>IF(AA9=0,0,(AA9*((LOG(AA9))/LOG(2))))</f>
        <v>-0.25</v>
      </c>
      <c r="AD9" s="35">
        <f>N9</f>
        <v>11121</v>
      </c>
      <c r="AE9" s="35">
        <f>COUNTIF(L42:L59,AD9)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COUNTIF(L60:L76,AI9)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COUNTIF(L77:L94,AN9)</f>
        <v>1</v>
      </c>
      <c r="AP9" s="35">
        <f>AO9/(AQ4-AO25)</f>
        <v>5.5555555555555552E-2</v>
      </c>
      <c r="AQ9" s="35">
        <f>IF(AP9=0,0,(AP9*((LOG(AP9))/LOG(2))))</f>
        <v>-0.23166250008012845</v>
      </c>
      <c r="AS9" s="35">
        <f>N9</f>
        <v>11121</v>
      </c>
      <c r="AT9" s="35">
        <f>COUNTIF(L95:L111,AS9)</f>
        <v>4</v>
      </c>
      <c r="AU9" s="35">
        <f>AT9/(AV4-AT25)</f>
        <v>0.23529411764705882</v>
      </c>
      <c r="AV9" s="35">
        <f>IF(AU9=0,0,(AU9*((LOG(AU9))/LOG(2))))</f>
        <v>-0.49116772735302094</v>
      </c>
    </row>
    <row r="10" spans="1:48" x14ac:dyDescent="0.3">
      <c r="A10" s="57">
        <v>12</v>
      </c>
      <c r="B10" s="57">
        <v>426</v>
      </c>
      <c r="C10" s="60">
        <v>13</v>
      </c>
      <c r="D10" s="57">
        <v>435</v>
      </c>
      <c r="E10" s="60">
        <v>13</v>
      </c>
      <c r="F10" s="57">
        <v>442</v>
      </c>
      <c r="G10" s="63">
        <v>14</v>
      </c>
      <c r="H10" s="63">
        <v>449</v>
      </c>
      <c r="I10" s="41">
        <v>13</v>
      </c>
      <c r="J10" s="41">
        <v>456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COUNTIF(L7:L24,T10)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COUNTIF(L25:L41,Y10)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COUNTIF(L42:L59,AD10)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COUNTIF(L60:L76,AI10)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COUNTIF(L77:L94,AN10)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COUNTIF(L95:L111,AS10)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564</v>
      </c>
      <c r="C11" s="60">
        <v>13</v>
      </c>
      <c r="D11" s="57">
        <v>571</v>
      </c>
      <c r="E11" s="60">
        <v>24</v>
      </c>
      <c r="F11" s="57">
        <v>584</v>
      </c>
      <c r="G11" s="63">
        <v>14</v>
      </c>
      <c r="H11" s="63">
        <v>619</v>
      </c>
      <c r="I11" s="41">
        <v>24</v>
      </c>
      <c r="J11" s="41">
        <v>630</v>
      </c>
      <c r="K11" s="42">
        <v>0</v>
      </c>
      <c r="L11">
        <v>11212</v>
      </c>
      <c r="N11" s="35">
        <v>11211</v>
      </c>
      <c r="O11" s="35">
        <f>COUNTIF($L$7:$L$500,N11)</f>
        <v>4</v>
      </c>
      <c r="P11" s="35">
        <f>O11/$Q$4</f>
        <v>3.8095238095238099E-2</v>
      </c>
      <c r="Q11" s="35">
        <f>IF(P11=0,0,(P11*((LOG(P11))/LOG(2))))</f>
        <v>-0.17959030543489993</v>
      </c>
      <c r="T11" s="35">
        <f>N11</f>
        <v>11211</v>
      </c>
      <c r="U11" s="35">
        <f>COUNTIF(L7:L24,T11)</f>
        <v>2</v>
      </c>
      <c r="V11" s="35">
        <f>U11/(W4-U25)</f>
        <v>0.1111111111111111</v>
      </c>
      <c r="W11" s="35">
        <f>IF(V11=0,0,(V11*((LOG(V11))/LOG(2))))</f>
        <v>-0.3522138890491458</v>
      </c>
      <c r="Y11" s="35">
        <f>N11</f>
        <v>11211</v>
      </c>
      <c r="Z11" s="35">
        <f>COUNTIF(L25:L41,Y11)</f>
        <v>1</v>
      </c>
      <c r="AA11" s="35">
        <f>Z11/(AB4-Z25)</f>
        <v>6.25E-2</v>
      </c>
      <c r="AB11" s="35">
        <f>IF(AA11=0,0,(AA11*((LOG(AA11))/LOG(2))))</f>
        <v>-0.25</v>
      </c>
      <c r="AD11" s="35">
        <f>N11</f>
        <v>11211</v>
      </c>
      <c r="AE11" s="35">
        <f>COUNTIF(L42:L59,AD11)</f>
        <v>1</v>
      </c>
      <c r="AF11" s="35">
        <f>AE11/(AG4-AE25)</f>
        <v>5.5555555555555552E-2</v>
      </c>
      <c r="AG11" s="35">
        <f>IF(AF11=0,0,(AF11*((LOG(AF11))/LOG(2))))</f>
        <v>-0.23166250008012845</v>
      </c>
      <c r="AI11" s="35">
        <f>N11</f>
        <v>11211</v>
      </c>
      <c r="AJ11" s="35">
        <f>COUNTIF(L60:L76,AI11)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COUNTIF(L77:L94,AN11)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COUNTIF(L95:L111,AS11)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744</v>
      </c>
      <c r="C12" s="60">
        <v>13</v>
      </c>
      <c r="D12" s="57">
        <v>752</v>
      </c>
      <c r="E12" s="60">
        <v>24</v>
      </c>
      <c r="F12" s="57">
        <v>765</v>
      </c>
      <c r="G12" s="63">
        <v>14</v>
      </c>
      <c r="H12" s="63">
        <v>785</v>
      </c>
      <c r="I12" s="41">
        <v>13</v>
      </c>
      <c r="J12" s="41">
        <v>792</v>
      </c>
      <c r="K12" s="42">
        <v>0</v>
      </c>
      <c r="L12">
        <v>11211</v>
      </c>
      <c r="N12" s="35">
        <v>11212</v>
      </c>
      <c r="O12" s="35">
        <f>COUNTIF($L$7:$L$500,N12)</f>
        <v>2</v>
      </c>
      <c r="P12" s="35">
        <f>O12/$Q$4</f>
        <v>1.9047619047619049E-2</v>
      </c>
      <c r="Q12" s="35">
        <f>IF(P12=0,0,(P12*((LOG(P12))/LOG(2))))</f>
        <v>-0.10884277176506901</v>
      </c>
      <c r="T12" s="35">
        <f>N12</f>
        <v>11212</v>
      </c>
      <c r="U12" s="35">
        <f>COUNTIF(L7:L24,T12)</f>
        <v>2</v>
      </c>
      <c r="V12" s="35">
        <f>U12/(W4-U25)</f>
        <v>0.1111111111111111</v>
      </c>
      <c r="W12" s="35">
        <f>IF(V12=0,0,(V12*((LOG(V12))/LOG(2))))</f>
        <v>-0.3522138890491458</v>
      </c>
      <c r="Y12" s="35">
        <f>N12</f>
        <v>11212</v>
      </c>
      <c r="Z12" s="35">
        <f>COUNTIF(L25:L41,Y12)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COUNTIF(L42:L59,AD12)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COUNTIF(L60:L76,AI12)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COUNTIF(L77:L94,AN12)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COUNTIF(L95:L111,AS12)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913</v>
      </c>
      <c r="C13" s="60">
        <v>13</v>
      </c>
      <c r="D13" s="57">
        <v>917</v>
      </c>
      <c r="E13" s="60">
        <v>13</v>
      </c>
      <c r="F13" s="57">
        <v>921</v>
      </c>
      <c r="G13" s="63">
        <v>14</v>
      </c>
      <c r="H13" s="63">
        <v>926</v>
      </c>
      <c r="I13" s="41">
        <v>13</v>
      </c>
      <c r="J13" s="41">
        <v>934</v>
      </c>
      <c r="K13" s="42">
        <v>0</v>
      </c>
      <c r="L13">
        <v>11111</v>
      </c>
      <c r="N13" s="35">
        <v>11221</v>
      </c>
      <c r="O13" s="35">
        <f>COUNTIF($L$7:$L$500,N13)</f>
        <v>3</v>
      </c>
      <c r="P13" s="35">
        <f>O13/$Q$4</f>
        <v>2.8571428571428571E-2</v>
      </c>
      <c r="Q13" s="35">
        <f>IF(P13=0,0,(P13*((LOG(P13))/LOG(2))))</f>
        <v>-0.14655094334128474</v>
      </c>
      <c r="T13" s="35">
        <f>N13</f>
        <v>11221</v>
      </c>
      <c r="U13" s="35">
        <f>COUNTIF(L7:L24,T13)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COUNTIF(L25:L41,Y13)</f>
        <v>1</v>
      </c>
      <c r="AA13" s="35">
        <f>Z13/(AB4-Z25)</f>
        <v>6.25E-2</v>
      </c>
      <c r="AB13" s="35">
        <f>IF(AA13=0,0,(AA13*((LOG(AA13))/LOG(2))))</f>
        <v>-0.25</v>
      </c>
      <c r="AD13" s="35">
        <f>N13</f>
        <v>11221</v>
      </c>
      <c r="AE13" s="35">
        <f>COUNTIF(L42:L59,AD13)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COUNTIF(L60:L76,AI13)</f>
        <v>1</v>
      </c>
      <c r="AK13" s="35">
        <f>AJ13/(AL4-AJ25)</f>
        <v>5.8823529411764705E-2</v>
      </c>
      <c r="AL13" s="35">
        <f>IF(AK13=0,0,(AK13*((LOG(AK13))/LOG(2))))</f>
        <v>-0.24043899066178465</v>
      </c>
      <c r="AN13" s="35">
        <f>N13</f>
        <v>11221</v>
      </c>
      <c r="AO13" s="35">
        <f>COUNTIF(L77:L94,AN13)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COUNTIF(L95:L111,AS13)</f>
        <v>1</v>
      </c>
      <c r="AU13" s="35">
        <f>AT13/(AV4-AT25)</f>
        <v>5.8823529411764705E-2</v>
      </c>
      <c r="AV13" s="35">
        <f>IF(AU13=0,0,(AU13*((LOG(AU13))/LOG(2))))</f>
        <v>-0.24043899066178465</v>
      </c>
    </row>
    <row r="14" spans="1:48" x14ac:dyDescent="0.3">
      <c r="A14" s="57">
        <v>12</v>
      </c>
      <c r="B14" s="57">
        <v>1034</v>
      </c>
      <c r="C14" s="60">
        <v>13</v>
      </c>
      <c r="D14" s="57">
        <v>1040</v>
      </c>
      <c r="E14" s="60">
        <v>13</v>
      </c>
      <c r="F14" s="57">
        <v>1047</v>
      </c>
      <c r="G14" s="63">
        <v>14</v>
      </c>
      <c r="H14" s="63">
        <v>1054</v>
      </c>
      <c r="I14" s="41">
        <v>13</v>
      </c>
      <c r="J14" s="41">
        <v>1058</v>
      </c>
      <c r="K14" s="42">
        <v>0</v>
      </c>
      <c r="L14">
        <v>11111</v>
      </c>
      <c r="N14" s="35">
        <v>11222</v>
      </c>
      <c r="O14" s="35">
        <f>COUNTIF($L$7:$L$500,N14)</f>
        <v>1</v>
      </c>
      <c r="P14" s="35">
        <f>O14/$Q$4</f>
        <v>9.5238095238095247E-3</v>
      </c>
      <c r="Q14" s="35">
        <f>IF(P14=0,0,(P14*((LOG(P14))/LOG(2))))</f>
        <v>-6.3945195406344024E-2</v>
      </c>
      <c r="T14" s="35">
        <f>N14</f>
        <v>11222</v>
      </c>
      <c r="U14" s="35">
        <f>COUNTIF(L7:L24,T14)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COUNTIF(L25:L41,Y14)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COUNTIF(L42:L59,AD14)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COUNTIF(L60:L76,AI14)</f>
        <v>1</v>
      </c>
      <c r="AK14" s="35">
        <f>AJ14/(AL4-AJ25)</f>
        <v>5.8823529411764705E-2</v>
      </c>
      <c r="AL14" s="35">
        <f>IF(AK14=0,0,(AK14*((LOG(AK14))/LOG(2))))</f>
        <v>-0.24043899066178465</v>
      </c>
      <c r="AN14" s="35">
        <f>N14</f>
        <v>11222</v>
      </c>
      <c r="AO14" s="35">
        <f>COUNTIF(L77:L94,AN14)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COUNTIF(L95:L111,AS14)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1161</v>
      </c>
      <c r="C15" s="60">
        <v>22</v>
      </c>
      <c r="D15" s="57">
        <v>1168</v>
      </c>
      <c r="E15" s="60">
        <v>24</v>
      </c>
      <c r="F15" s="57">
        <v>1176</v>
      </c>
      <c r="G15" s="63">
        <v>14</v>
      </c>
      <c r="H15" s="63">
        <v>1194</v>
      </c>
      <c r="I15" s="41">
        <v>13</v>
      </c>
      <c r="J15" s="41">
        <v>1201</v>
      </c>
      <c r="K15" s="42">
        <v>0</v>
      </c>
      <c r="L15">
        <v>22211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COUNTIF(L7:L24,T15)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COUNTIF(L25:L41,Y15)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COUNTIF(L42:L59,AD15)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COUNTIF(L60:L76,AI15)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COUNTIF(L77:L94,AN15)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COUNTIF(L95:L111,AS15)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1319</v>
      </c>
      <c r="C16" s="60">
        <v>13</v>
      </c>
      <c r="D16" s="57">
        <v>1323</v>
      </c>
      <c r="E16" s="60">
        <v>13</v>
      </c>
      <c r="F16" s="57">
        <v>1330</v>
      </c>
      <c r="G16" s="63">
        <v>14</v>
      </c>
      <c r="H16" s="63">
        <v>1337</v>
      </c>
      <c r="I16" s="41">
        <v>13</v>
      </c>
      <c r="J16" s="41">
        <v>1347</v>
      </c>
      <c r="K16" s="42">
        <v>0</v>
      </c>
      <c r="L16">
        <v>11111</v>
      </c>
      <c r="N16" s="35">
        <v>12112</v>
      </c>
      <c r="O16" s="35">
        <f>COUNTIF($L$7:$L$500,N16)</f>
        <v>1</v>
      </c>
      <c r="P16" s="35">
        <f>O16/$Q$4</f>
        <v>9.5238095238095247E-3</v>
      </c>
      <c r="Q16" s="35">
        <f>IF(P16=0,0,(P16*((LOG(P16))/LOG(2))))</f>
        <v>-6.3945195406344024E-2</v>
      </c>
      <c r="T16" s="35">
        <f>N16</f>
        <v>12112</v>
      </c>
      <c r="U16" s="35">
        <f>COUNTIF(L7:L24,T16)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COUNTIF(L25:L41,Y16)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COUNTIF(L42:L59,AD16)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COUNTIF(L60:L76,AI16)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COUNTIF(L77:L94,AN16)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COUNTIF(L95:L111,AS16)</f>
        <v>1</v>
      </c>
      <c r="AU16" s="35">
        <f>AT16/(AV4-AT25)</f>
        <v>5.8823529411764705E-2</v>
      </c>
      <c r="AV16" s="35">
        <f>IF(AU16=0,0,(AU16*((LOG(AU16))/LOG(2))))</f>
        <v>-0.24043899066178465</v>
      </c>
    </row>
    <row r="17" spans="1:48" x14ac:dyDescent="0.3">
      <c r="A17" s="57">
        <v>12</v>
      </c>
      <c r="B17" s="57">
        <v>1450</v>
      </c>
      <c r="C17" s="60">
        <v>13</v>
      </c>
      <c r="D17" s="57">
        <v>1460</v>
      </c>
      <c r="E17" s="60">
        <v>13</v>
      </c>
      <c r="F17" s="57">
        <v>1466</v>
      </c>
      <c r="G17" s="63">
        <v>14</v>
      </c>
      <c r="H17" s="63">
        <v>1473</v>
      </c>
      <c r="I17" s="41">
        <v>13</v>
      </c>
      <c r="J17" s="41">
        <v>1483</v>
      </c>
      <c r="K17" s="42">
        <v>0</v>
      </c>
      <c r="L17">
        <v>11111</v>
      </c>
      <c r="N17" s="35">
        <v>12121</v>
      </c>
      <c r="O17" s="35">
        <f>COUNTIF($L$7:$L$500,N17)</f>
        <v>1</v>
      </c>
      <c r="P17" s="35">
        <f>O17/$Q$4</f>
        <v>9.5238095238095247E-3</v>
      </c>
      <c r="Q17" s="35">
        <f>IF(P17=0,0,(P17*((LOG(P17))/LOG(2))))</f>
        <v>-6.3945195406344024E-2</v>
      </c>
      <c r="T17" s="35">
        <f>N17</f>
        <v>12121</v>
      </c>
      <c r="U17" s="35">
        <f>COUNTIF(L7:L24,T17)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COUNTIF(L25:L41,Y17)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COUNTIF(L42:L59,AD17)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COUNTIF(L60:L76,AI17)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COUNTIF(L77:L94,AN17)</f>
        <v>1</v>
      </c>
      <c r="AP17" s="35">
        <f>AO17/(AQ4-AO25)</f>
        <v>5.5555555555555552E-2</v>
      </c>
      <c r="AQ17" s="35">
        <f>IF(AP17=0,0,(AP17*((LOG(AP17))/LOG(2))))</f>
        <v>-0.23166250008012845</v>
      </c>
      <c r="AS17" s="35">
        <f>N17</f>
        <v>12121</v>
      </c>
      <c r="AT17" s="35">
        <f>COUNTIF(L95:L111,AS17)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1595</v>
      </c>
      <c r="C18" s="60">
        <v>13</v>
      </c>
      <c r="D18" s="57">
        <v>1606</v>
      </c>
      <c r="E18" s="60">
        <v>24</v>
      </c>
      <c r="F18" s="57">
        <v>1618</v>
      </c>
      <c r="G18" s="63">
        <v>14</v>
      </c>
      <c r="H18" s="63">
        <v>1633</v>
      </c>
      <c r="I18" s="41">
        <v>13</v>
      </c>
      <c r="J18" s="41">
        <v>1640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COUNTIF(L25:L41,Y18)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COUNTIF(L42:L59,AD18)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COUNTIF(L60:L76,AI18)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COUNTIF(L77:L94,AN18)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COUNTIF(L95:L111,AS18)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1775</v>
      </c>
      <c r="C19" s="60">
        <v>11</v>
      </c>
      <c r="D19" s="57">
        <v>1798</v>
      </c>
      <c r="E19" s="60">
        <v>11</v>
      </c>
      <c r="F19" s="57">
        <v>1809</v>
      </c>
      <c r="G19" s="63">
        <v>21</v>
      </c>
      <c r="H19" s="63">
        <v>1827</v>
      </c>
      <c r="I19" s="41">
        <v>22</v>
      </c>
      <c r="J19" s="41">
        <v>1859</v>
      </c>
      <c r="K19" s="42">
        <v>0</v>
      </c>
      <c r="L19">
        <v>21122</v>
      </c>
      <c r="N19" s="35">
        <v>12211</v>
      </c>
      <c r="O19" s="35">
        <f>COUNTIF($L$7:$L$500,N19)</f>
        <v>1</v>
      </c>
      <c r="P19" s="35">
        <f>O19/$Q$4</f>
        <v>9.5238095238095247E-3</v>
      </c>
      <c r="Q19" s="35">
        <f>IF(P19=0,0,(P19*((LOG(P19))/LOG(2))))</f>
        <v>-6.3945195406344024E-2</v>
      </c>
      <c r="T19" s="35">
        <f>N19</f>
        <v>12211</v>
      </c>
      <c r="U19" s="35">
        <f>COUNTIF(L7:L24,T19)</f>
        <v>1</v>
      </c>
      <c r="V19" s="35">
        <f>U19/(W4-U25)</f>
        <v>5.5555555555555552E-2</v>
      </c>
      <c r="W19" s="35">
        <f>IF(V19=0,0,(V19*((LOG(V19))/LOG(2))))</f>
        <v>-0.23166250008012845</v>
      </c>
      <c r="Y19" s="35">
        <f>N19</f>
        <v>12211</v>
      </c>
      <c r="Z19" s="35">
        <f>COUNTIF(L25:L41,Y19)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COUNTIF(L42:L59,AD19)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COUNTIF(L60:L76,AI19)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COUNTIF(L77:L94,AN19)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COUNTIF(L95:L111,AS19)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1981</v>
      </c>
      <c r="C20" s="60">
        <v>11</v>
      </c>
      <c r="D20" s="57">
        <v>2003</v>
      </c>
      <c r="E20" s="60">
        <v>22</v>
      </c>
      <c r="F20" s="57">
        <v>2015</v>
      </c>
      <c r="G20" s="63">
        <v>23</v>
      </c>
      <c r="H20" s="63">
        <v>2039</v>
      </c>
      <c r="I20" s="41">
        <v>24</v>
      </c>
      <c r="J20" s="41">
        <v>2053</v>
      </c>
      <c r="K20" s="42">
        <v>0</v>
      </c>
      <c r="L20">
        <v>21222</v>
      </c>
      <c r="N20" s="35">
        <v>12212</v>
      </c>
      <c r="O20" s="35">
        <f>COUNTIF($L$7:$L$500,N20)</f>
        <v>2</v>
      </c>
      <c r="P20" s="35">
        <f>O20/$Q$4</f>
        <v>1.9047619047619049E-2</v>
      </c>
      <c r="Q20" s="35">
        <f>IF(P20=0,0,(P20*((LOG(P20))/LOG(2))))</f>
        <v>-0.10884277176506901</v>
      </c>
      <c r="T20" s="35">
        <f>N20</f>
        <v>12212</v>
      </c>
      <c r="U20" s="35">
        <f>COUNTIF(L7:L24,T20)</f>
        <v>1</v>
      </c>
      <c r="V20" s="35">
        <f>U20/(W4-U25)</f>
        <v>5.5555555555555552E-2</v>
      </c>
      <c r="W20" s="35">
        <f>IF(V20=0,0,(V20*((LOG(V20))/LOG(2))))</f>
        <v>-0.23166250008012845</v>
      </c>
      <c r="Y20" s="35">
        <f>N20</f>
        <v>12212</v>
      </c>
      <c r="Z20" s="35">
        <f>COUNTIF(L25:L41,Y20)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COUNTIF(L42:L59,AD20)</f>
        <v>1</v>
      </c>
      <c r="AF20" s="35">
        <f>AE20/(AG4-AE25)</f>
        <v>5.5555555555555552E-2</v>
      </c>
      <c r="AG20" s="35">
        <f>IF(AF20=0,0,(AF20*((LOG(AF20))/LOG(2))))</f>
        <v>-0.23166250008012845</v>
      </c>
      <c r="AI20" s="35">
        <f>N20</f>
        <v>12212</v>
      </c>
      <c r="AJ20" s="35">
        <f>COUNTIF(L60:L76,AI20)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COUNTIF(L77:L94,AN20)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COUNTIF(L95:L111,AS20)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2159</v>
      </c>
      <c r="C21" s="60">
        <v>24</v>
      </c>
      <c r="D21" s="57">
        <v>2175</v>
      </c>
      <c r="E21" s="60">
        <v>24</v>
      </c>
      <c r="F21" s="57">
        <v>2179</v>
      </c>
      <c r="G21" s="63">
        <v>14</v>
      </c>
      <c r="H21" s="63">
        <v>2195</v>
      </c>
      <c r="I21" s="41">
        <v>24</v>
      </c>
      <c r="J21" s="41">
        <v>2206</v>
      </c>
      <c r="K21" s="42">
        <v>0</v>
      </c>
      <c r="L21">
        <v>12212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COUNTIF(L25:L41,Y21)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COUNTIF(L42:L59,AD21)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COUNTIF(L60:L76,AI21)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COUNTIF(L77:L94,AN21)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COUNTIF(L95:L111,AS21)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2377</v>
      </c>
      <c r="C22" s="60">
        <v>24</v>
      </c>
      <c r="D22" s="57">
        <v>2397</v>
      </c>
      <c r="E22" s="60">
        <v>24</v>
      </c>
      <c r="F22" s="57">
        <v>2404</v>
      </c>
      <c r="G22" s="63">
        <v>14</v>
      </c>
      <c r="H22" s="63">
        <v>2431</v>
      </c>
      <c r="I22" s="41">
        <v>13</v>
      </c>
      <c r="J22" s="41">
        <v>2434</v>
      </c>
      <c r="K22" s="42">
        <v>0</v>
      </c>
      <c r="L22">
        <v>12211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COUNTIF(L25:L41,Y22)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COUNTIF(L42:L59,AD22)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COUNTIF(L60:L76,AI22)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COUNTIF(L77:L94,AN22)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COUNTIF(L95:L111,AS22)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2541</v>
      </c>
      <c r="C23" s="60">
        <v>22</v>
      </c>
      <c r="D23" s="57">
        <v>2548</v>
      </c>
      <c r="E23" s="60">
        <v>24</v>
      </c>
      <c r="F23" s="57">
        <v>2556</v>
      </c>
      <c r="G23" s="63">
        <v>14</v>
      </c>
      <c r="H23" s="63">
        <v>2589</v>
      </c>
      <c r="I23" s="41">
        <v>24</v>
      </c>
      <c r="J23" s="41">
        <v>2600</v>
      </c>
      <c r="K23" s="42">
        <v>0</v>
      </c>
      <c r="L23">
        <v>22212</v>
      </c>
      <c r="N23" s="35">
        <v>21111</v>
      </c>
      <c r="O23" s="35">
        <f>COUNTIF($L$7:$L$500,N23)</f>
        <v>8</v>
      </c>
      <c r="P23" s="35">
        <f>O23/$Q$4</f>
        <v>7.6190476190476197E-2</v>
      </c>
      <c r="Q23" s="35">
        <f>IF(P23=0,0,(P23*((LOG(P23))/LOG(2))))</f>
        <v>-0.28299013467932366</v>
      </c>
      <c r="T23" s="35">
        <f>N23</f>
        <v>21111</v>
      </c>
      <c r="U23" s="35">
        <f>COUNTIF(L7:L24,T23)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COUNTIF(L25:L41,Y23)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COUNTIF(L42:L59,AD23)</f>
        <v>1</v>
      </c>
      <c r="AF23" s="35">
        <f>AE23/(AG4-AE25)</f>
        <v>5.5555555555555552E-2</v>
      </c>
      <c r="AG23" s="35">
        <f>IF(AF23=0,0,(AF23*((LOG(AF23))/LOG(2))))</f>
        <v>-0.23166250008012845</v>
      </c>
      <c r="AI23" s="35">
        <f>N23</f>
        <v>21111</v>
      </c>
      <c r="AJ23" s="35">
        <f>COUNTIF(L60:L76,AI23)</f>
        <v>3</v>
      </c>
      <c r="AK23" s="35">
        <f>AJ23/(AL4-AJ25)</f>
        <v>0.17647058823529413</v>
      </c>
      <c r="AL23" s="35">
        <f>IF(AK23=0,0,(AK23*((LOG(AK23))/LOG(2))))</f>
        <v>-0.44161770715220888</v>
      </c>
      <c r="AN23" s="35">
        <f>N23</f>
        <v>21111</v>
      </c>
      <c r="AO23" s="35">
        <f>COUNTIF(L77:L94,AN23)</f>
        <v>4</v>
      </c>
      <c r="AP23" s="35">
        <f>AO23/(AQ4-AO25)</f>
        <v>0.22222222222222221</v>
      </c>
      <c r="AQ23" s="35">
        <f>IF(AP23=0,0,(AP23*((LOG(AP23))/LOG(2))))</f>
        <v>-0.48220555587606945</v>
      </c>
      <c r="AS23" s="35">
        <f>N23</f>
        <v>21111</v>
      </c>
      <c r="AT23" s="35">
        <f>COUNTIF(L95:L111,AS23)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2724</v>
      </c>
      <c r="C24" s="60">
        <v>22</v>
      </c>
      <c r="D24" s="57">
        <v>2729</v>
      </c>
      <c r="E24" s="60">
        <v>24</v>
      </c>
      <c r="F24" s="57">
        <v>2734</v>
      </c>
      <c r="G24" s="63">
        <v>14</v>
      </c>
      <c r="H24" s="63">
        <v>2753</v>
      </c>
      <c r="I24" s="41">
        <v>13</v>
      </c>
      <c r="J24" s="41">
        <v>2764</v>
      </c>
      <c r="K24" s="42">
        <v>0</v>
      </c>
      <c r="L24">
        <v>22211</v>
      </c>
      <c r="N24" s="35">
        <v>21112</v>
      </c>
      <c r="O24" s="35">
        <f>COUNTIF($L$7:$L$500,N24)</f>
        <v>6</v>
      </c>
      <c r="P24" s="35">
        <f>O24/$Q$4</f>
        <v>5.7142857142857141E-2</v>
      </c>
      <c r="Q24" s="35">
        <f>IF(P24=0,0,(P24*((LOG(P24))/LOG(2))))</f>
        <v>-0.23595902953971234</v>
      </c>
      <c r="T24" s="35">
        <f>N24</f>
        <v>21112</v>
      </c>
      <c r="U24" s="35">
        <f>COUNTIF(L7:L24,T24)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COUNTIF(L25:L41,Y24)</f>
        <v>1</v>
      </c>
      <c r="AA24" s="35">
        <f>Z24/(AB4-Z25)</f>
        <v>6.25E-2</v>
      </c>
      <c r="AB24" s="35">
        <f>IF(AA24=0,0,(AA24*((LOG(AA24))/LOG(2))))</f>
        <v>-0.25</v>
      </c>
      <c r="AD24" s="35">
        <f>N24</f>
        <v>21112</v>
      </c>
      <c r="AE24" s="35">
        <f>COUNTIF(L42:L59,AD24)</f>
        <v>1</v>
      </c>
      <c r="AF24" s="35">
        <f>AE24/(AG4-AE25)</f>
        <v>5.5555555555555552E-2</v>
      </c>
      <c r="AG24" s="35">
        <f>IF(AF24=0,0,(AF24*((LOG(AF24))/LOG(2))))</f>
        <v>-0.23166250008012845</v>
      </c>
      <c r="AI24" s="35">
        <f>N24</f>
        <v>21112</v>
      </c>
      <c r="AJ24" s="35">
        <f>COUNTIF(L60:L76,AI24)</f>
        <v>2</v>
      </c>
      <c r="AK24" s="35">
        <f>AJ24/(AL4-AJ25)</f>
        <v>0.11764705882352941</v>
      </c>
      <c r="AL24" s="35">
        <f>IF(AK24=0,0,(AK24*((LOG(AK24))/LOG(2))))</f>
        <v>-0.36323092250003997</v>
      </c>
      <c r="AN24" s="35">
        <f>N24</f>
        <v>21112</v>
      </c>
      <c r="AO24" s="35">
        <f>COUNTIF(L77:L94,AN24)</f>
        <v>2</v>
      </c>
      <c r="AP24" s="35">
        <f>AO24/(AQ4-AO25)</f>
        <v>0.1111111111111111</v>
      </c>
      <c r="AQ24" s="35">
        <f>IF(AP24=0,0,(AP24*((LOG(AP24))/LOG(2))))</f>
        <v>-0.3522138890491458</v>
      </c>
      <c r="AS24" s="35">
        <f>N24</f>
        <v>21112</v>
      </c>
      <c r="AT24" s="35">
        <f>COUNTIF(L95:L111,AS24)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3067</v>
      </c>
      <c r="C25" s="61">
        <v>11</v>
      </c>
      <c r="D25" s="58">
        <v>3087</v>
      </c>
      <c r="E25" s="61">
        <v>11</v>
      </c>
      <c r="F25" s="58">
        <v>3094</v>
      </c>
      <c r="G25" s="64">
        <v>21</v>
      </c>
      <c r="H25" s="64">
        <v>3105</v>
      </c>
      <c r="I25" s="40">
        <v>11</v>
      </c>
      <c r="J25" s="40">
        <v>3126</v>
      </c>
      <c r="K25" s="50">
        <v>1</v>
      </c>
      <c r="L25">
        <v>21121</v>
      </c>
      <c r="N25" s="35">
        <v>21121</v>
      </c>
      <c r="O25" s="35">
        <f>COUNTIF($L$7:$L$500,N25)</f>
        <v>1</v>
      </c>
      <c r="P25" s="35">
        <f>O25/$Q$4</f>
        <v>9.5238095238095247E-3</v>
      </c>
      <c r="Q25" s="35">
        <f>IF(P25=0,0,(P25*((LOG(P25))/LOG(2))))</f>
        <v>-6.3945195406344024E-2</v>
      </c>
      <c r="T25" s="35">
        <f>N25</f>
        <v>21121</v>
      </c>
      <c r="U25" s="35">
        <f>COUNTIF(L7:L24,T25)</f>
        <v>0</v>
      </c>
      <c r="V25" s="54"/>
      <c r="W25" s="55"/>
      <c r="Y25" s="35">
        <f>N25</f>
        <v>21121</v>
      </c>
      <c r="Z25" s="35">
        <f>COUNTIF(L25:L41,Y25)</f>
        <v>1</v>
      </c>
      <c r="AA25" s="54"/>
      <c r="AB25" s="55"/>
      <c r="AD25" s="35">
        <f>N25</f>
        <v>21121</v>
      </c>
      <c r="AE25" s="35">
        <f>COUNTIF(L42:L59,AD25)</f>
        <v>0</v>
      </c>
      <c r="AF25" s="54"/>
      <c r="AG25" s="55"/>
      <c r="AI25" s="35">
        <f>N25</f>
        <v>21121</v>
      </c>
      <c r="AJ25" s="35">
        <f>COUNTIF(L60:L76,AI25)</f>
        <v>0</v>
      </c>
      <c r="AK25" s="54"/>
      <c r="AL25" s="55"/>
      <c r="AN25" s="35">
        <f>N25</f>
        <v>21121</v>
      </c>
      <c r="AO25" s="35">
        <f>COUNTIF(L77:L94,AN25)</f>
        <v>0</v>
      </c>
      <c r="AP25" s="54"/>
      <c r="AQ25" s="55"/>
      <c r="AS25" s="35">
        <f>N25</f>
        <v>21121</v>
      </c>
      <c r="AT25" s="35">
        <f>COUNTIF(L95:L111,AS25)</f>
        <v>0</v>
      </c>
      <c r="AU25" s="54"/>
      <c r="AV25" s="55"/>
    </row>
    <row r="26" spans="1:48" x14ac:dyDescent="0.3">
      <c r="A26" s="58">
        <v>12</v>
      </c>
      <c r="B26" s="58">
        <v>3221</v>
      </c>
      <c r="C26" s="61">
        <v>13</v>
      </c>
      <c r="D26" s="58">
        <v>3225</v>
      </c>
      <c r="E26" s="61">
        <v>24</v>
      </c>
      <c r="F26" s="58">
        <v>3237</v>
      </c>
      <c r="G26" s="64">
        <v>23</v>
      </c>
      <c r="H26" s="64">
        <v>3249</v>
      </c>
      <c r="I26" s="40">
        <v>13</v>
      </c>
      <c r="J26" s="40">
        <v>3262</v>
      </c>
      <c r="K26" s="50">
        <v>0</v>
      </c>
      <c r="L26">
        <v>11221</v>
      </c>
      <c r="N26" s="35">
        <v>21122</v>
      </c>
      <c r="O26" s="35">
        <f>COUNTIF($L$7:$L$500,N26)</f>
        <v>2</v>
      </c>
      <c r="P26" s="35">
        <f>O26/$Q$4</f>
        <v>1.9047619047619049E-2</v>
      </c>
      <c r="Q26" s="35">
        <f>IF(P26=0,0,(P26*((LOG(P26))/LOG(2))))</f>
        <v>-0.10884277176506901</v>
      </c>
      <c r="T26" s="35">
        <f>N26</f>
        <v>21122</v>
      </c>
      <c r="U26" s="35">
        <f>COUNTIF(L7:L24,T26)</f>
        <v>1</v>
      </c>
      <c r="V26" s="35">
        <f>U26/(W4-U25)</f>
        <v>5.5555555555555552E-2</v>
      </c>
      <c r="W26" s="35">
        <f>IF(V26=0,0,(V26*((LOG(V26))/LOG(2))))</f>
        <v>-0.23166250008012845</v>
      </c>
      <c r="Y26" s="35">
        <f>N26</f>
        <v>21122</v>
      </c>
      <c r="Z26" s="35">
        <f>COUNTIF(L25:L41,Y26)</f>
        <v>1</v>
      </c>
      <c r="AA26" s="35">
        <f>Z26/(AB4-Z25)</f>
        <v>6.25E-2</v>
      </c>
      <c r="AB26" s="35">
        <f>IF(AA26=0,0,(AA26*((LOG(AA26))/LOG(2))))</f>
        <v>-0.25</v>
      </c>
      <c r="AD26" s="35">
        <f>N26</f>
        <v>21122</v>
      </c>
      <c r="AE26" s="35">
        <f>COUNTIF(L42:L59,AD26)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COUNTIF(L60:L76,AI26)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COUNTIF(L77:L94,AN26)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COUNTIF(L95:L111,AS26)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3382</v>
      </c>
      <c r="C27" s="61">
        <v>11</v>
      </c>
      <c r="D27" s="58">
        <v>3396</v>
      </c>
      <c r="E27" s="61">
        <v>11</v>
      </c>
      <c r="F27" s="58">
        <v>3406</v>
      </c>
      <c r="G27" s="64">
        <v>21</v>
      </c>
      <c r="H27" s="64">
        <v>3416</v>
      </c>
      <c r="I27" s="40">
        <v>22</v>
      </c>
      <c r="J27" s="40">
        <v>3436</v>
      </c>
      <c r="K27" s="50">
        <v>0</v>
      </c>
      <c r="L27">
        <v>21122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COUNTIF(L7:L24,T27)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COUNTIF(L25:L41,Y27)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COUNTIF(L42:L59,AD27)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COUNTIF(L60:L76,AI27)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COUNTIF(L77:L94,AN27)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COUNTIF(L95:L111,AS27)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12</v>
      </c>
      <c r="B28" s="58">
        <v>3559</v>
      </c>
      <c r="C28" s="61">
        <v>13</v>
      </c>
      <c r="D28" s="58">
        <v>3563</v>
      </c>
      <c r="E28" s="61">
        <v>24</v>
      </c>
      <c r="F28" s="58">
        <v>3574</v>
      </c>
      <c r="G28" s="64">
        <v>14</v>
      </c>
      <c r="H28" s="64">
        <v>3587</v>
      </c>
      <c r="I28" s="40">
        <v>13</v>
      </c>
      <c r="J28" s="40">
        <v>3594</v>
      </c>
      <c r="K28" s="50">
        <v>0</v>
      </c>
      <c r="L28">
        <v>11211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COUNTIF(L7:L24,T28)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COUNTIF(L25:L41,Y28)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COUNTIF(L42:L59,AD28)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COUNTIF(L60:L76,AI28)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COUNTIF(L77:L94,AN28)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COUNTIF(L95:L111,AS28)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3708</v>
      </c>
      <c r="C29" s="61">
        <v>13</v>
      </c>
      <c r="D29" s="58">
        <v>3715</v>
      </c>
      <c r="E29" s="61">
        <v>13</v>
      </c>
      <c r="F29" s="58">
        <v>3721</v>
      </c>
      <c r="G29" s="64">
        <v>14</v>
      </c>
      <c r="H29" s="64">
        <v>3728</v>
      </c>
      <c r="I29" s="40">
        <v>24</v>
      </c>
      <c r="J29" s="40">
        <v>3738</v>
      </c>
      <c r="K29" s="50">
        <v>0</v>
      </c>
      <c r="L29">
        <v>11112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COUNTIF(L25:L41,Y29)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COUNTIF(L42:L59,AD29)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COUNTIF(L60:L76,AI29)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COUNTIF(L77:L94,AN29)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COUNTIF(L95:L111,AS29)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3845</v>
      </c>
      <c r="C30" s="61">
        <v>22</v>
      </c>
      <c r="D30" s="58">
        <v>3852</v>
      </c>
      <c r="E30" s="61">
        <v>24</v>
      </c>
      <c r="F30" s="58">
        <v>3856</v>
      </c>
      <c r="G30" s="64">
        <v>23</v>
      </c>
      <c r="H30" s="64">
        <v>3863</v>
      </c>
      <c r="I30" s="40">
        <v>24</v>
      </c>
      <c r="J30" s="40">
        <v>3871</v>
      </c>
      <c r="K30" s="50">
        <v>0</v>
      </c>
      <c r="L30">
        <v>22222</v>
      </c>
      <c r="N30" s="35">
        <v>21222</v>
      </c>
      <c r="O30" s="35">
        <f>COUNTIF($L$7:$L$500,N30)</f>
        <v>1</v>
      </c>
      <c r="P30" s="35">
        <f>O30/$Q$4</f>
        <v>9.5238095238095247E-3</v>
      </c>
      <c r="Q30" s="35">
        <f>IF(P30=0,0,(P30*((LOG(P30))/LOG(2))))</f>
        <v>-6.3945195406344024E-2</v>
      </c>
      <c r="T30" s="35">
        <f>N30</f>
        <v>21222</v>
      </c>
      <c r="U30" s="35">
        <f>COUNTIF(L7:L24,T30)</f>
        <v>1</v>
      </c>
      <c r="V30" s="35">
        <f>U30/(W4-U25)</f>
        <v>5.5555555555555552E-2</v>
      </c>
      <c r="W30" s="35">
        <f>IF(V30=0,0,(V30*((LOG(V30))/LOG(2))))</f>
        <v>-0.23166250008012845</v>
      </c>
      <c r="Y30" s="35">
        <f>N30</f>
        <v>21222</v>
      </c>
      <c r="Z30" s="35">
        <f>COUNTIF(L25:L41,Y30)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COUNTIF(L42:L59,AD30)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COUNTIF(L60:L76,AI30)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COUNTIF(L77:L94,AN30)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COUNTIF(L95:L111,AS30)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3988</v>
      </c>
      <c r="C31" s="61">
        <v>13</v>
      </c>
      <c r="D31" s="58">
        <v>3999</v>
      </c>
      <c r="E31" s="61">
        <v>13</v>
      </c>
      <c r="F31" s="58">
        <v>4007</v>
      </c>
      <c r="G31" s="64">
        <v>14</v>
      </c>
      <c r="H31" s="64">
        <v>4017</v>
      </c>
      <c r="I31" s="40">
        <v>24</v>
      </c>
      <c r="J31" s="40">
        <v>4030</v>
      </c>
      <c r="K31" s="50">
        <v>0</v>
      </c>
      <c r="L31">
        <v>11112</v>
      </c>
      <c r="N31" s="35">
        <v>22111</v>
      </c>
      <c r="O31" s="35">
        <f>COUNTIF($L$7:$L$500,N31)</f>
        <v>6</v>
      </c>
      <c r="P31" s="35">
        <f>O31/$Q$4</f>
        <v>5.7142857142857141E-2</v>
      </c>
      <c r="Q31" s="35">
        <f>IF(P31=0,0,(P31*((LOG(P31))/LOG(2))))</f>
        <v>-0.23595902953971234</v>
      </c>
      <c r="T31" s="35">
        <f>N31</f>
        <v>22111</v>
      </c>
      <c r="U31" s="35">
        <f>COUNTIF(L7:L24,T31)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COUNTIF(L25:L41,Y31)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COUNTIF(L42:L59,AD31)</f>
        <v>3</v>
      </c>
      <c r="AF31" s="35">
        <f>AE31/(AG4-AE25)</f>
        <v>0.16666666666666666</v>
      </c>
      <c r="AG31" s="35">
        <f>IF(AF31=0,0,(AF31*((LOG(AF31))/LOG(2))))</f>
        <v>-0.43082708345352599</v>
      </c>
      <c r="AI31" s="35">
        <f>N31</f>
        <v>22111</v>
      </c>
      <c r="AJ31" s="35">
        <f>COUNTIF(L60:L76,AI31)</f>
        <v>1</v>
      </c>
      <c r="AK31" s="35">
        <f>AJ31/(AL4-AJ25)</f>
        <v>5.8823529411764705E-2</v>
      </c>
      <c r="AL31" s="35">
        <f>IF(AK31=0,0,(AK31*((LOG(AK31))/LOG(2))))</f>
        <v>-0.24043899066178465</v>
      </c>
      <c r="AN31" s="35">
        <f>N31</f>
        <v>22111</v>
      </c>
      <c r="AO31" s="35">
        <f>COUNTIF(L77:L94,AN31)</f>
        <v>1</v>
      </c>
      <c r="AP31" s="35">
        <f>AO31/(AQ4-AO25)</f>
        <v>5.5555555555555552E-2</v>
      </c>
      <c r="AQ31" s="35">
        <f>IF(AP31=0,0,(AP31*((LOG(AP31))/LOG(2))))</f>
        <v>-0.23166250008012845</v>
      </c>
      <c r="AS31" s="35">
        <f>N31</f>
        <v>22111</v>
      </c>
      <c r="AT31" s="35">
        <f>COUNTIF(L95:L111,AS31)</f>
        <v>1</v>
      </c>
      <c r="AU31" s="35">
        <f>AT31/(AV4-AT25)</f>
        <v>5.8823529411764705E-2</v>
      </c>
      <c r="AV31" s="35">
        <f>IF(AU31=0,0,(AU31*((LOG(AU31))/LOG(2))))</f>
        <v>-0.24043899066178465</v>
      </c>
    </row>
    <row r="32" spans="1:48" x14ac:dyDescent="0.3">
      <c r="A32" s="58">
        <v>21</v>
      </c>
      <c r="B32" s="58">
        <v>4145</v>
      </c>
      <c r="C32" s="61">
        <v>11</v>
      </c>
      <c r="D32" s="58">
        <v>4163</v>
      </c>
      <c r="E32" s="61">
        <v>11</v>
      </c>
      <c r="F32" s="58">
        <v>4168</v>
      </c>
      <c r="G32" s="64">
        <v>12</v>
      </c>
      <c r="H32" s="64">
        <v>4175</v>
      </c>
      <c r="I32" s="40">
        <v>24</v>
      </c>
      <c r="J32" s="40">
        <v>4186</v>
      </c>
      <c r="K32" s="50">
        <v>0</v>
      </c>
      <c r="L32">
        <v>21112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COUNTIF(L7:L24,T32)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COUNTIF(L25:L41,Y32)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COUNTIF(L42:L59,AD32)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COUNTIF(L60:L76,AI32)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COUNTIF(L77:L94,AN32)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COUNTIF(L95:L111,AS32)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4290</v>
      </c>
      <c r="C33" s="61">
        <v>13</v>
      </c>
      <c r="D33" s="58">
        <v>4296</v>
      </c>
      <c r="E33" s="61">
        <v>13</v>
      </c>
      <c r="F33" s="58">
        <v>4303</v>
      </c>
      <c r="G33" s="64">
        <v>14</v>
      </c>
      <c r="H33" s="64">
        <v>4310</v>
      </c>
      <c r="I33" s="40">
        <v>13</v>
      </c>
      <c r="J33" s="40">
        <v>4317</v>
      </c>
      <c r="K33" s="50">
        <v>0</v>
      </c>
      <c r="L33">
        <v>11111</v>
      </c>
      <c r="N33" s="35">
        <v>22121</v>
      </c>
      <c r="O33" s="35">
        <f>COUNTIF($L$7:$L$500,N33)</f>
        <v>1</v>
      </c>
      <c r="P33" s="35">
        <f>O33/$Q$4</f>
        <v>9.5238095238095247E-3</v>
      </c>
      <c r="Q33" s="35">
        <f>IF(P33=0,0,(P33*((LOG(P33))/LOG(2))))</f>
        <v>-6.3945195406344024E-2</v>
      </c>
      <c r="T33" s="35">
        <f>N33</f>
        <v>22121</v>
      </c>
      <c r="U33" s="35">
        <f>COUNTIF(L7:L24,T33)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COUNTIF(L25:L41,Y33)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COUNTIF(L42:L59,AD33)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COUNTIF(L60:L76,AI33)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COUNTIF(L77:L94,AN33)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COUNTIF(L95:L111,AS33)</f>
        <v>1</v>
      </c>
      <c r="AU33" s="35">
        <f>AT33/(AV4-AT25)</f>
        <v>5.8823529411764705E-2</v>
      </c>
      <c r="AV33" s="35">
        <f>IF(AU33=0,0,(AU33*((LOG(AU33))/LOG(2))))</f>
        <v>-0.24043899066178465</v>
      </c>
    </row>
    <row r="34" spans="1:48" x14ac:dyDescent="0.3">
      <c r="A34" s="58">
        <v>12</v>
      </c>
      <c r="B34" s="58">
        <v>4425</v>
      </c>
      <c r="C34" s="61">
        <v>13</v>
      </c>
      <c r="D34" s="58">
        <v>4429</v>
      </c>
      <c r="E34" s="61">
        <v>13</v>
      </c>
      <c r="F34" s="58">
        <v>4437</v>
      </c>
      <c r="G34" s="64">
        <v>14</v>
      </c>
      <c r="H34" s="64">
        <v>4448</v>
      </c>
      <c r="I34" s="40">
        <v>13</v>
      </c>
      <c r="J34" s="40">
        <v>4455</v>
      </c>
      <c r="K34" s="50">
        <v>0</v>
      </c>
      <c r="L34">
        <v>11111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COUNTIF(L25:L41,Y34)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COUNTIF(L42:L59,AD34)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COUNTIF(L60:L76,AI34)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COUNTIF(L77:L94,AN34)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COUNTIF(L95:L111,AS34)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4565</v>
      </c>
      <c r="C35" s="61">
        <v>13</v>
      </c>
      <c r="D35" s="58">
        <v>4571</v>
      </c>
      <c r="E35" s="61">
        <v>13</v>
      </c>
      <c r="F35" s="58">
        <v>4576</v>
      </c>
      <c r="G35" s="64">
        <v>14</v>
      </c>
      <c r="H35" s="64">
        <v>4583</v>
      </c>
      <c r="I35" s="40">
        <v>13</v>
      </c>
      <c r="J35" s="40">
        <v>4590</v>
      </c>
      <c r="K35" s="50">
        <v>0</v>
      </c>
      <c r="L35">
        <v>11111</v>
      </c>
      <c r="N35" s="35">
        <v>22211</v>
      </c>
      <c r="O35" s="35">
        <f>COUNTIF($L$7:$L$500,N35)</f>
        <v>5</v>
      </c>
      <c r="P35" s="35">
        <f>O35/$Q$4</f>
        <v>4.7619047619047616E-2</v>
      </c>
      <c r="Q35" s="35">
        <f>IF(P35=0,0,(P35*((LOG(P35))/LOG(2))))</f>
        <v>-0.20915797251327431</v>
      </c>
      <c r="T35" s="35">
        <f>N35</f>
        <v>22211</v>
      </c>
      <c r="U35" s="35">
        <f>COUNTIF(L7:L24,T35)</f>
        <v>2</v>
      </c>
      <c r="V35" s="35">
        <f>U35/(W4-U25)</f>
        <v>0.1111111111111111</v>
      </c>
      <c r="W35" s="35">
        <f>IF(V35=0,0,(V35*((LOG(V35))/LOG(2))))</f>
        <v>-0.3522138890491458</v>
      </c>
      <c r="Y35" s="35">
        <f>N35</f>
        <v>22211</v>
      </c>
      <c r="Z35" s="35">
        <f>COUNTIF(L25:L41,Y35)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COUNTIF(L42:L59,AD35)</f>
        <v>1</v>
      </c>
      <c r="AF35" s="35">
        <f>AE35/(AG4-AE25)</f>
        <v>5.5555555555555552E-2</v>
      </c>
      <c r="AG35" s="35">
        <f>IF(AF35=0,0,(AF35*((LOG(AF35))/LOG(2))))</f>
        <v>-0.23166250008012845</v>
      </c>
      <c r="AI35" s="35">
        <f>N35</f>
        <v>22211</v>
      </c>
      <c r="AJ35" s="35">
        <f>COUNTIF(L60:L76,AI35)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COUNTIF(L77:L94,AN35)</f>
        <v>1</v>
      </c>
      <c r="AP35" s="35">
        <f>AO35/(AQ4-AO25)</f>
        <v>5.5555555555555552E-2</v>
      </c>
      <c r="AQ35" s="35">
        <f>IF(AP35=0,0,(AP35*((LOG(AP35))/LOG(2))))</f>
        <v>-0.23166250008012845</v>
      </c>
      <c r="AS35" s="35">
        <f>N35</f>
        <v>22211</v>
      </c>
      <c r="AT35" s="35">
        <f>COUNTIF(L95:L111,AS35)</f>
        <v>1</v>
      </c>
      <c r="AU35" s="35">
        <f>AT35/(AV4-AT25)</f>
        <v>5.8823529411764705E-2</v>
      </c>
      <c r="AV35" s="35">
        <f>IF(AU35=0,0,(AU35*((LOG(AU35))/LOG(2))))</f>
        <v>-0.24043899066178465</v>
      </c>
    </row>
    <row r="36" spans="1:48" x14ac:dyDescent="0.3">
      <c r="A36" s="58">
        <v>12</v>
      </c>
      <c r="B36" s="58">
        <v>4682</v>
      </c>
      <c r="C36" s="61">
        <v>13</v>
      </c>
      <c r="D36" s="58">
        <v>4687</v>
      </c>
      <c r="E36" s="61">
        <v>13</v>
      </c>
      <c r="F36" s="58">
        <v>4696</v>
      </c>
      <c r="G36" s="64">
        <v>14</v>
      </c>
      <c r="H36" s="64">
        <v>4706</v>
      </c>
      <c r="I36" s="40">
        <v>13</v>
      </c>
      <c r="J36" s="40">
        <v>4713</v>
      </c>
      <c r="K36" s="50">
        <v>0</v>
      </c>
      <c r="L36">
        <v>11111</v>
      </c>
      <c r="N36" s="35">
        <v>22212</v>
      </c>
      <c r="O36" s="35">
        <f>COUNTIF($L$7:$L$500,N36)</f>
        <v>1</v>
      </c>
      <c r="P36" s="35">
        <f>O36/$Q$4</f>
        <v>9.5238095238095247E-3</v>
      </c>
      <c r="Q36" s="35">
        <f>IF(P36=0,0,(P36*((LOG(P36))/LOG(2))))</f>
        <v>-6.3945195406344024E-2</v>
      </c>
      <c r="T36" s="35">
        <f>N36</f>
        <v>22212</v>
      </c>
      <c r="U36" s="35">
        <f>COUNTIF(L7:L24,T36)</f>
        <v>1</v>
      </c>
      <c r="V36" s="35">
        <f>U36/(W4-U25)</f>
        <v>5.5555555555555552E-2</v>
      </c>
      <c r="W36" s="35">
        <f>IF(V36=0,0,(V36*((LOG(V36))/LOG(2))))</f>
        <v>-0.23166250008012845</v>
      </c>
      <c r="Y36" s="35">
        <f>N36</f>
        <v>22212</v>
      </c>
      <c r="Z36" s="35">
        <f>COUNTIF(L25:L41,Y36)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COUNTIF(L42:L59,AD36)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COUNTIF(L60:L76,AI36)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COUNTIF(L77:L94,AN36)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COUNTIF(L95:L111,AS36)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4828</v>
      </c>
      <c r="C37" s="61">
        <v>13</v>
      </c>
      <c r="D37" s="58">
        <v>4837</v>
      </c>
      <c r="E37" s="61">
        <v>13</v>
      </c>
      <c r="F37" s="58">
        <v>4848</v>
      </c>
      <c r="G37" s="64">
        <v>14</v>
      </c>
      <c r="H37" s="64">
        <v>4862</v>
      </c>
      <c r="I37" s="40">
        <v>13</v>
      </c>
      <c r="J37" s="40">
        <v>4871</v>
      </c>
      <c r="K37" s="50">
        <v>0</v>
      </c>
      <c r="L37">
        <v>11111</v>
      </c>
      <c r="N37" s="35">
        <v>22221</v>
      </c>
      <c r="O37" s="35">
        <f>COUNTIF($L$7:$L$500,N37)</f>
        <v>6</v>
      </c>
      <c r="P37" s="35">
        <f>O37/$Q$4</f>
        <v>5.7142857142857141E-2</v>
      </c>
      <c r="Q37" s="35">
        <f>IF(P37=0,0,(P37*((LOG(P37))/LOG(2))))</f>
        <v>-0.23595902953971234</v>
      </c>
      <c r="T37" s="35">
        <f>N37</f>
        <v>22221</v>
      </c>
      <c r="U37" s="35">
        <f>COUNTIF(L7:L24,T37)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COUNTIF(L25:L41,Y37)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COUNTIF(L42:L59,AD37)</f>
        <v>1</v>
      </c>
      <c r="AF37" s="35">
        <f>AE37/(AG4-AE25)</f>
        <v>5.5555555555555552E-2</v>
      </c>
      <c r="AG37" s="35">
        <f>IF(AF37=0,0,(AF37*((LOG(AF37))/LOG(2))))</f>
        <v>-0.23166250008012845</v>
      </c>
      <c r="AI37" s="35">
        <f>N37</f>
        <v>22221</v>
      </c>
      <c r="AJ37" s="35">
        <f>COUNTIF(L60:L76,AI37)</f>
        <v>2</v>
      </c>
      <c r="AK37" s="35">
        <f>AJ37/(AL4-AJ25)</f>
        <v>0.11764705882352941</v>
      </c>
      <c r="AL37" s="35">
        <f>IF(AK37=0,0,(AK37*((LOG(AK37))/LOG(2))))</f>
        <v>-0.36323092250003997</v>
      </c>
      <c r="AN37" s="35">
        <f>N37</f>
        <v>22221</v>
      </c>
      <c r="AO37" s="35">
        <f>COUNTIF(L77:L94,AN37)</f>
        <v>2</v>
      </c>
      <c r="AP37" s="35">
        <f>AO37/(AQ4-AO25)</f>
        <v>0.1111111111111111</v>
      </c>
      <c r="AQ37" s="35">
        <f>IF(AP37=0,0,(AP37*((LOG(AP37))/LOG(2))))</f>
        <v>-0.3522138890491458</v>
      </c>
      <c r="AS37" s="35">
        <f>N37</f>
        <v>22221</v>
      </c>
      <c r="AT37" s="35">
        <f>COUNTIF(L95:L111,AS37)</f>
        <v>1</v>
      </c>
      <c r="AU37" s="35">
        <f>AT37/(AV4-AT25)</f>
        <v>5.8823529411764705E-2</v>
      </c>
      <c r="AV37" s="35">
        <f>IF(AU37=0,0,(AU37*((LOG(AU37))/LOG(2))))</f>
        <v>-0.24043899066178465</v>
      </c>
    </row>
    <row r="38" spans="1:48" x14ac:dyDescent="0.3">
      <c r="A38" s="58">
        <v>12</v>
      </c>
      <c r="B38" s="58">
        <v>4973</v>
      </c>
      <c r="C38" s="61">
        <v>13</v>
      </c>
      <c r="D38" s="58">
        <v>4984</v>
      </c>
      <c r="E38" s="61">
        <v>13</v>
      </c>
      <c r="F38" s="58">
        <v>4990</v>
      </c>
      <c r="G38" s="64">
        <v>14</v>
      </c>
      <c r="H38" s="64">
        <v>4997</v>
      </c>
      <c r="I38" s="40">
        <v>13</v>
      </c>
      <c r="J38" s="40">
        <v>5003</v>
      </c>
      <c r="K38" s="50">
        <v>0</v>
      </c>
      <c r="L38">
        <v>11111</v>
      </c>
      <c r="N38" s="35">
        <v>22222</v>
      </c>
      <c r="O38" s="35">
        <f>COUNTIF($L$7:$L$500,N38)</f>
        <v>9</v>
      </c>
      <c r="P38" s="35">
        <f>O38/$Q$4</f>
        <v>8.5714285714285715E-2</v>
      </c>
      <c r="Q38" s="35">
        <f>IF(P38=0,0,(P38*((LOG(P38))/LOG(2))))</f>
        <v>-0.30379890139061233</v>
      </c>
      <c r="T38" s="35">
        <f>N38</f>
        <v>22222</v>
      </c>
      <c r="U38" s="35">
        <f>COUNTIF(L7:L24,T38)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COUNTIF(L25:L41,Y38)</f>
        <v>1</v>
      </c>
      <c r="AA38" s="35">
        <f>Z38/(AB4-Z25)</f>
        <v>6.25E-2</v>
      </c>
      <c r="AB38" s="35">
        <f>IF(AA38=0,0,(AA38*((LOG(AA38))/LOG(2))))</f>
        <v>-0.25</v>
      </c>
      <c r="AD38" s="35">
        <f>N38</f>
        <v>22222</v>
      </c>
      <c r="AE38" s="35">
        <f>COUNTIF(L42:L59,AD38)</f>
        <v>1</v>
      </c>
      <c r="AF38" s="35">
        <f>AE38/(AG4-AE25)</f>
        <v>5.5555555555555552E-2</v>
      </c>
      <c r="AG38" s="35">
        <f>IF(AF38=0,0,(AF38*((LOG(AF38))/LOG(2))))</f>
        <v>-0.23166250008012845</v>
      </c>
      <c r="AI38" s="35">
        <f>N38</f>
        <v>22222</v>
      </c>
      <c r="AJ38" s="35">
        <f>COUNTIF(L60:L76,AI38)</f>
        <v>4</v>
      </c>
      <c r="AK38" s="35">
        <f>AJ38/(AL4-AJ25)</f>
        <v>0.23529411764705882</v>
      </c>
      <c r="AL38" s="35">
        <f>IF(AK38=0,0,(AK38*((LOG(AK38))/LOG(2))))</f>
        <v>-0.49116772735302094</v>
      </c>
      <c r="AN38" s="35">
        <f>N38</f>
        <v>22222</v>
      </c>
      <c r="AO38" s="35">
        <f>COUNTIF(L77:L94,AN38)</f>
        <v>3</v>
      </c>
      <c r="AP38" s="35">
        <f>AO38/(AQ4-AO25)</f>
        <v>0.16666666666666666</v>
      </c>
      <c r="AQ38" s="35">
        <f>IF(AP38=0,0,(AP38*((LOG(AP38))/LOG(2))))</f>
        <v>-0.43082708345352599</v>
      </c>
      <c r="AS38" s="35">
        <f>N38</f>
        <v>22222</v>
      </c>
      <c r="AT38" s="35">
        <f>COUNTIF(L95:L111,AS38)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5120</v>
      </c>
      <c r="C39" s="61">
        <v>13</v>
      </c>
      <c r="D39" s="58">
        <v>5131</v>
      </c>
      <c r="E39" s="61">
        <v>13</v>
      </c>
      <c r="F39" s="58">
        <v>5137</v>
      </c>
      <c r="G39" s="64">
        <v>14</v>
      </c>
      <c r="H39" s="64">
        <v>5142</v>
      </c>
      <c r="I39" s="40">
        <v>13</v>
      </c>
      <c r="J39" s="40">
        <v>5152</v>
      </c>
      <c r="K39" s="50">
        <v>0</v>
      </c>
      <c r="L39">
        <v>11111</v>
      </c>
      <c r="P39" s="27">
        <f>SUM(P7:P38)</f>
        <v>0.99999999999999989</v>
      </c>
      <c r="Q39" s="27">
        <f>-SUM(Q7:Q38)</f>
        <v>3.684107202587215</v>
      </c>
      <c r="V39" s="27">
        <f>SUM(V7:V38)</f>
        <v>1</v>
      </c>
      <c r="W39" s="27">
        <f>-SUM(W7:W38)</f>
        <v>2.9749375012019263</v>
      </c>
      <c r="AA39" s="27">
        <f>SUM(AA7:AA38)</f>
        <v>1</v>
      </c>
      <c r="AB39" s="27">
        <f>-SUM(AB7:AB38)</f>
        <v>2.375</v>
      </c>
      <c r="AF39" s="27">
        <f>SUM(AF7:AF38)</f>
        <v>1</v>
      </c>
      <c r="AG39" s="27">
        <f>-SUM(AG7:AG38)</f>
        <v>2.9966241415109929</v>
      </c>
      <c r="AK39" s="27">
        <f>SUM(AK7:AK38)</f>
        <v>1</v>
      </c>
      <c r="AL39" s="27">
        <f>-SUM(AL7:AL38)</f>
        <v>2.8221819586428727</v>
      </c>
      <c r="AP39" s="27">
        <f>SUM(AP7:AP38)</f>
        <v>1.0000000000000002</v>
      </c>
      <c r="AQ39" s="27">
        <f>-SUM(AQ7:AQ38)</f>
        <v>2.9749375012019268</v>
      </c>
      <c r="AU39" s="27">
        <f>SUM(AU7:AU38)</f>
        <v>1</v>
      </c>
      <c r="AV39" s="27">
        <f>-SUM(AV7:AV38)</f>
        <v>2.7045348998193433</v>
      </c>
    </row>
    <row r="40" spans="1:48" x14ac:dyDescent="0.3">
      <c r="A40" s="58">
        <v>12</v>
      </c>
      <c r="B40" s="58">
        <v>5258</v>
      </c>
      <c r="C40" s="61">
        <v>13</v>
      </c>
      <c r="D40" s="58">
        <v>5268</v>
      </c>
      <c r="E40" s="61">
        <v>13</v>
      </c>
      <c r="F40" s="58">
        <v>5278</v>
      </c>
      <c r="G40" s="64">
        <v>14</v>
      </c>
      <c r="H40" s="64">
        <v>5285</v>
      </c>
      <c r="I40" s="40">
        <v>13</v>
      </c>
      <c r="J40" s="40">
        <v>5291</v>
      </c>
      <c r="K40" s="50">
        <v>0</v>
      </c>
      <c r="L40">
        <v>11111</v>
      </c>
      <c r="P40" s="28" t="s">
        <v>88</v>
      </c>
      <c r="Q40" s="28">
        <f>Q39/(LOG(Q4)/LOG(2))</f>
        <v>0.54870010232628685</v>
      </c>
      <c r="V40" s="28" t="s">
        <v>115</v>
      </c>
      <c r="W40" s="28">
        <f>W39/(LOG(W4)/LOG(2))</f>
        <v>0.71342710004926746</v>
      </c>
      <c r="AA40" s="28" t="s">
        <v>118</v>
      </c>
      <c r="AB40" s="28">
        <f>AB39/(LOG(AB4)/LOG(2))</f>
        <v>0.58104503753078685</v>
      </c>
      <c r="AF40" s="28" t="s">
        <v>119</v>
      </c>
      <c r="AG40" s="28">
        <f>AG39/(LOG(AG4)/LOG(2))</f>
        <v>0.71862782675336057</v>
      </c>
      <c r="AK40" s="28" t="s">
        <v>120</v>
      </c>
      <c r="AL40" s="28">
        <f>AL39/(LOG(AL4)/LOG(2))</f>
        <v>0.69044834613825579</v>
      </c>
      <c r="AP40" s="28" t="s">
        <v>121</v>
      </c>
      <c r="AQ40" s="28">
        <f>AQ39/(LOG(AQ4)/LOG(2))</f>
        <v>0.71342710004926757</v>
      </c>
      <c r="AU40" s="28" t="s">
        <v>122</v>
      </c>
      <c r="AV40" s="28">
        <f>AV39/(LOG(AV4)/LOG(2))</f>
        <v>0.66166592941846447</v>
      </c>
    </row>
    <row r="41" spans="1:48" x14ac:dyDescent="0.3">
      <c r="A41" s="58">
        <v>12</v>
      </c>
      <c r="B41" s="58">
        <v>5425</v>
      </c>
      <c r="C41" s="61">
        <v>13</v>
      </c>
      <c r="D41" s="58">
        <v>5431</v>
      </c>
      <c r="E41" s="61">
        <v>13</v>
      </c>
      <c r="F41" s="58">
        <v>5438</v>
      </c>
      <c r="G41" s="64">
        <v>23</v>
      </c>
      <c r="H41" s="64">
        <v>5460</v>
      </c>
      <c r="I41" s="40">
        <v>13</v>
      </c>
      <c r="J41" s="40">
        <v>5468</v>
      </c>
      <c r="K41" s="50">
        <v>0</v>
      </c>
      <c r="L41">
        <v>11121</v>
      </c>
    </row>
    <row r="42" spans="1:48" x14ac:dyDescent="0.3">
      <c r="A42" s="57">
        <v>21</v>
      </c>
      <c r="B42" s="57">
        <v>5574</v>
      </c>
      <c r="C42" s="60">
        <v>11</v>
      </c>
      <c r="D42" s="57">
        <v>5596</v>
      </c>
      <c r="E42" s="60">
        <v>11</v>
      </c>
      <c r="F42" s="57">
        <v>5616</v>
      </c>
      <c r="G42" s="63">
        <v>12</v>
      </c>
      <c r="H42" s="63">
        <v>5628</v>
      </c>
      <c r="I42" s="41">
        <v>13</v>
      </c>
      <c r="J42" s="41">
        <v>5636</v>
      </c>
      <c r="K42" s="42">
        <v>0</v>
      </c>
      <c r="L42">
        <v>21111</v>
      </c>
    </row>
    <row r="43" spans="1:48" x14ac:dyDescent="0.3">
      <c r="A43" s="57">
        <v>12</v>
      </c>
      <c r="B43" s="57">
        <v>5750</v>
      </c>
      <c r="C43" s="60">
        <v>13</v>
      </c>
      <c r="D43" s="57">
        <v>5758</v>
      </c>
      <c r="E43" s="60">
        <v>13</v>
      </c>
      <c r="F43" s="57">
        <v>5766</v>
      </c>
      <c r="G43" s="63">
        <v>14</v>
      </c>
      <c r="H43" s="63">
        <v>5773</v>
      </c>
      <c r="I43" s="41">
        <v>13</v>
      </c>
      <c r="J43" s="41">
        <v>5784</v>
      </c>
      <c r="K43" s="42">
        <v>0</v>
      </c>
      <c r="L43">
        <v>11111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7">
        <v>12</v>
      </c>
      <c r="B44" s="57">
        <v>5893</v>
      </c>
      <c r="C44" s="60">
        <v>13</v>
      </c>
      <c r="D44" s="57">
        <v>5905</v>
      </c>
      <c r="E44" s="60">
        <v>13</v>
      </c>
      <c r="F44" s="57">
        <v>5917</v>
      </c>
      <c r="G44" s="63">
        <v>14</v>
      </c>
      <c r="H44" s="63">
        <v>5921</v>
      </c>
      <c r="I44" s="41">
        <v>13</v>
      </c>
      <c r="J44" s="41">
        <v>5928</v>
      </c>
      <c r="K44" s="42">
        <v>0</v>
      </c>
      <c r="L44">
        <v>11111</v>
      </c>
      <c r="N44" s="39">
        <f>COUNTIF(L7:L111,G3)</f>
        <v>1</v>
      </c>
      <c r="O44" s="39"/>
      <c r="P44" s="46">
        <v>18</v>
      </c>
      <c r="Q44" s="46">
        <v>17</v>
      </c>
      <c r="R44" s="46">
        <v>18</v>
      </c>
      <c r="S44" s="46">
        <v>17</v>
      </c>
      <c r="T44" s="46">
        <v>18</v>
      </c>
      <c r="U44" s="46">
        <v>17</v>
      </c>
      <c r="V44" s="45"/>
    </row>
    <row r="45" spans="1:48" x14ac:dyDescent="0.3">
      <c r="A45" s="57">
        <v>21</v>
      </c>
      <c r="B45" s="57">
        <v>6037</v>
      </c>
      <c r="C45" s="60">
        <v>22</v>
      </c>
      <c r="D45" s="57">
        <v>6044</v>
      </c>
      <c r="E45" s="60">
        <v>13</v>
      </c>
      <c r="F45" s="57">
        <v>6058</v>
      </c>
      <c r="G45" s="63">
        <v>14</v>
      </c>
      <c r="H45" s="63">
        <v>6065</v>
      </c>
      <c r="I45" s="41">
        <v>13</v>
      </c>
      <c r="J45" s="41">
        <v>6070</v>
      </c>
      <c r="K45" s="42">
        <v>0</v>
      </c>
      <c r="L45">
        <v>22111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7">
        <v>12</v>
      </c>
      <c r="B46" s="57">
        <v>6181</v>
      </c>
      <c r="C46" s="60">
        <v>13</v>
      </c>
      <c r="D46" s="57">
        <v>6185</v>
      </c>
      <c r="E46" s="60">
        <v>24</v>
      </c>
      <c r="F46" s="57">
        <v>6202</v>
      </c>
      <c r="G46" s="63">
        <v>14</v>
      </c>
      <c r="H46" s="63">
        <v>6215</v>
      </c>
      <c r="I46" s="41">
        <v>13</v>
      </c>
      <c r="J46" s="41">
        <v>6220</v>
      </c>
      <c r="K46" s="42">
        <v>0</v>
      </c>
      <c r="L46">
        <v>11211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12</v>
      </c>
      <c r="B47" s="57">
        <v>6386</v>
      </c>
      <c r="C47" s="60">
        <v>24</v>
      </c>
      <c r="D47" s="57">
        <v>6413</v>
      </c>
      <c r="E47" s="60">
        <v>24</v>
      </c>
      <c r="F47" s="57">
        <v>6420</v>
      </c>
      <c r="G47" s="63">
        <v>14</v>
      </c>
      <c r="H47" s="63">
        <v>6439</v>
      </c>
      <c r="I47" s="41">
        <v>24</v>
      </c>
      <c r="J47" s="41">
        <v>6460</v>
      </c>
      <c r="K47" s="42">
        <v>0</v>
      </c>
      <c r="L47">
        <v>12212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12</v>
      </c>
      <c r="B48" s="57">
        <v>6573</v>
      </c>
      <c r="C48" s="60">
        <v>13</v>
      </c>
      <c r="D48" s="57">
        <v>6585</v>
      </c>
      <c r="E48" s="60">
        <v>13</v>
      </c>
      <c r="F48" s="57">
        <v>6592</v>
      </c>
      <c r="G48" s="63">
        <v>14</v>
      </c>
      <c r="H48" s="63">
        <v>6601</v>
      </c>
      <c r="I48" s="41">
        <v>13</v>
      </c>
      <c r="J48" s="41">
        <v>6608</v>
      </c>
      <c r="K48" s="42">
        <v>0</v>
      </c>
      <c r="L48">
        <v>11111</v>
      </c>
      <c r="O48" s="44" t="s">
        <v>104</v>
      </c>
      <c r="P48" s="46">
        <f>U25</f>
        <v>0</v>
      </c>
      <c r="Q48" s="46">
        <f>Z25</f>
        <v>1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7">
        <v>21</v>
      </c>
      <c r="B49" s="57">
        <v>6716</v>
      </c>
      <c r="C49" s="60">
        <v>22</v>
      </c>
      <c r="D49" s="57">
        <v>6734</v>
      </c>
      <c r="E49" s="60">
        <v>13</v>
      </c>
      <c r="F49" s="57">
        <v>6747</v>
      </c>
      <c r="G49" s="63">
        <v>14</v>
      </c>
      <c r="H49" s="63">
        <v>6755</v>
      </c>
      <c r="I49" s="41">
        <v>13</v>
      </c>
      <c r="J49" s="41">
        <v>6761</v>
      </c>
      <c r="K49" s="42">
        <v>0</v>
      </c>
      <c r="L49">
        <v>22111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6900</v>
      </c>
      <c r="C50" s="60">
        <v>22</v>
      </c>
      <c r="D50" s="57">
        <v>6906</v>
      </c>
      <c r="E50" s="60">
        <v>24</v>
      </c>
      <c r="F50" s="57">
        <v>6913</v>
      </c>
      <c r="G50" s="63">
        <v>23</v>
      </c>
      <c r="H50" s="63">
        <v>6919</v>
      </c>
      <c r="I50" s="41">
        <v>24</v>
      </c>
      <c r="J50" s="41">
        <v>6933</v>
      </c>
      <c r="K50" s="42">
        <v>0</v>
      </c>
      <c r="L50">
        <v>22222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7066</v>
      </c>
      <c r="C51" s="60">
        <v>22</v>
      </c>
      <c r="D51" s="57">
        <v>7074</v>
      </c>
      <c r="E51" s="60">
        <v>24</v>
      </c>
      <c r="F51" s="57">
        <v>7081</v>
      </c>
      <c r="G51" s="63">
        <v>23</v>
      </c>
      <c r="H51" s="63">
        <v>7088</v>
      </c>
      <c r="I51" s="41">
        <v>13</v>
      </c>
      <c r="J51" s="41">
        <v>7125</v>
      </c>
      <c r="K51" s="42">
        <v>0</v>
      </c>
      <c r="L51">
        <v>22221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7257</v>
      </c>
      <c r="C52" s="60">
        <v>22</v>
      </c>
      <c r="D52" s="57">
        <v>7262</v>
      </c>
      <c r="E52" s="60">
        <v>24</v>
      </c>
      <c r="F52" s="57">
        <v>7268</v>
      </c>
      <c r="G52" s="63">
        <v>14</v>
      </c>
      <c r="H52" s="63">
        <v>7318</v>
      </c>
      <c r="I52" s="41">
        <v>13</v>
      </c>
      <c r="J52" s="41">
        <v>7326</v>
      </c>
      <c r="K52" s="42">
        <v>0</v>
      </c>
      <c r="L52">
        <v>22211</v>
      </c>
      <c r="N52" s="40"/>
      <c r="O52" s="49" t="s">
        <v>108</v>
      </c>
      <c r="P52">
        <f>J24/P44</f>
        <v>153.55555555555554</v>
      </c>
      <c r="Q52">
        <f>(J41-J24)/Q44</f>
        <v>159.05882352941177</v>
      </c>
      <c r="R52">
        <f>(J59-J41)/R44</f>
        <v>183.33333333333334</v>
      </c>
      <c r="S52">
        <f>(J76-J59)/S44</f>
        <v>205.23529411764707</v>
      </c>
      <c r="T52">
        <f>(J94-J76)/T44</f>
        <v>255.11111111111111</v>
      </c>
      <c r="U52">
        <f>(J111-J94)/U44</f>
        <v>389.8235294117647</v>
      </c>
    </row>
    <row r="53" spans="1:22" x14ac:dyDescent="0.3">
      <c r="A53" s="57">
        <v>12</v>
      </c>
      <c r="B53" s="57">
        <v>7441</v>
      </c>
      <c r="C53" s="60">
        <v>13</v>
      </c>
      <c r="D53" s="57">
        <v>7481</v>
      </c>
      <c r="E53" s="60">
        <v>13</v>
      </c>
      <c r="F53" s="57">
        <v>7491</v>
      </c>
      <c r="G53" s="63">
        <v>14</v>
      </c>
      <c r="H53" s="63">
        <v>7527</v>
      </c>
      <c r="I53" s="41">
        <v>13</v>
      </c>
      <c r="J53" s="41">
        <v>7536</v>
      </c>
      <c r="K53" s="42">
        <v>0</v>
      </c>
      <c r="L53">
        <v>11111</v>
      </c>
    </row>
    <row r="54" spans="1:22" x14ac:dyDescent="0.3">
      <c r="A54" s="57">
        <v>12</v>
      </c>
      <c r="B54" s="57">
        <v>7673</v>
      </c>
      <c r="C54" s="60">
        <v>13</v>
      </c>
      <c r="D54" s="57">
        <v>7682</v>
      </c>
      <c r="E54" s="60">
        <v>13</v>
      </c>
      <c r="F54" s="57">
        <v>7689</v>
      </c>
      <c r="G54" s="63">
        <v>14</v>
      </c>
      <c r="H54" s="63">
        <v>7696</v>
      </c>
      <c r="I54" s="41">
        <v>24</v>
      </c>
      <c r="J54" s="41">
        <v>7707</v>
      </c>
      <c r="K54" s="42">
        <v>0</v>
      </c>
      <c r="L54">
        <v>11112</v>
      </c>
    </row>
    <row r="55" spans="1:22" x14ac:dyDescent="0.3">
      <c r="A55" s="57">
        <v>12</v>
      </c>
      <c r="B55" s="57">
        <v>7854</v>
      </c>
      <c r="C55" s="60">
        <v>13</v>
      </c>
      <c r="D55" s="57">
        <v>7859</v>
      </c>
      <c r="E55" s="60">
        <v>13</v>
      </c>
      <c r="F55" s="57">
        <v>7869</v>
      </c>
      <c r="G55" s="63">
        <v>14</v>
      </c>
      <c r="H55" s="63">
        <v>7876</v>
      </c>
      <c r="I55" s="41">
        <v>13</v>
      </c>
      <c r="J55" s="41">
        <v>7883</v>
      </c>
      <c r="K55" s="42">
        <v>0</v>
      </c>
      <c r="L55">
        <v>11111</v>
      </c>
    </row>
    <row r="56" spans="1:22" x14ac:dyDescent="0.3">
      <c r="A56" s="57">
        <v>21</v>
      </c>
      <c r="B56" s="57">
        <v>8037</v>
      </c>
      <c r="C56" s="60">
        <v>11</v>
      </c>
      <c r="D56" s="57">
        <v>8088</v>
      </c>
      <c r="E56" s="60">
        <v>11</v>
      </c>
      <c r="F56" s="57">
        <v>8095</v>
      </c>
      <c r="G56" s="63">
        <v>12</v>
      </c>
      <c r="H56" s="63">
        <v>8102</v>
      </c>
      <c r="I56" s="41">
        <v>24</v>
      </c>
      <c r="J56" s="41">
        <v>8114</v>
      </c>
      <c r="K56" s="42">
        <v>0</v>
      </c>
      <c r="L56">
        <v>21112</v>
      </c>
    </row>
    <row r="57" spans="1:22" x14ac:dyDescent="0.3">
      <c r="A57" s="57">
        <v>21</v>
      </c>
      <c r="B57" s="57">
        <v>8303</v>
      </c>
      <c r="C57" s="60">
        <v>22</v>
      </c>
      <c r="D57" s="57">
        <v>8308</v>
      </c>
      <c r="E57" s="60">
        <v>13</v>
      </c>
      <c r="F57" s="57">
        <v>8316</v>
      </c>
      <c r="G57" s="63">
        <v>14</v>
      </c>
      <c r="H57" s="63">
        <v>8323</v>
      </c>
      <c r="I57" s="41">
        <v>13</v>
      </c>
      <c r="J57" s="41">
        <v>8329</v>
      </c>
      <c r="K57" s="42">
        <v>0</v>
      </c>
      <c r="L57">
        <v>22111</v>
      </c>
    </row>
    <row r="58" spans="1:22" x14ac:dyDescent="0.3">
      <c r="A58" s="57">
        <v>12</v>
      </c>
      <c r="B58" s="57">
        <v>8441</v>
      </c>
      <c r="C58" s="60">
        <v>13</v>
      </c>
      <c r="D58" s="57">
        <v>8445</v>
      </c>
      <c r="E58" s="60">
        <v>13</v>
      </c>
      <c r="F58" s="57">
        <v>8452</v>
      </c>
      <c r="G58" s="63">
        <v>14</v>
      </c>
      <c r="H58" s="63">
        <v>8463</v>
      </c>
      <c r="I58" s="41">
        <v>24</v>
      </c>
      <c r="J58" s="41">
        <v>8473</v>
      </c>
      <c r="K58" s="42">
        <v>0</v>
      </c>
      <c r="L58">
        <v>11112</v>
      </c>
    </row>
    <row r="59" spans="1:22" x14ac:dyDescent="0.3">
      <c r="A59" s="57">
        <v>12</v>
      </c>
      <c r="B59" s="57">
        <v>8737</v>
      </c>
      <c r="C59" s="60">
        <v>13</v>
      </c>
      <c r="D59" s="57">
        <v>8743</v>
      </c>
      <c r="E59" s="60">
        <v>13</v>
      </c>
      <c r="F59" s="57">
        <v>8749</v>
      </c>
      <c r="G59" s="63">
        <v>14</v>
      </c>
      <c r="H59" s="63">
        <v>8757</v>
      </c>
      <c r="I59" s="41">
        <v>24</v>
      </c>
      <c r="J59" s="41">
        <v>8768</v>
      </c>
      <c r="K59" s="42">
        <v>0</v>
      </c>
      <c r="L59">
        <v>11112</v>
      </c>
    </row>
    <row r="60" spans="1:22" x14ac:dyDescent="0.3">
      <c r="A60" s="58">
        <v>12</v>
      </c>
      <c r="B60" s="58">
        <v>8933</v>
      </c>
      <c r="C60" s="61">
        <v>13</v>
      </c>
      <c r="D60" s="58">
        <v>8940</v>
      </c>
      <c r="E60" s="61">
        <v>24</v>
      </c>
      <c r="F60" s="58">
        <v>8952</v>
      </c>
      <c r="G60" s="64">
        <v>23</v>
      </c>
      <c r="H60" s="64">
        <v>8966</v>
      </c>
      <c r="I60" s="40">
        <v>24</v>
      </c>
      <c r="J60" s="40">
        <v>8974</v>
      </c>
      <c r="K60" s="50">
        <v>0</v>
      </c>
      <c r="L60">
        <v>11222</v>
      </c>
    </row>
    <row r="61" spans="1:22" x14ac:dyDescent="0.3">
      <c r="A61" s="58">
        <v>21</v>
      </c>
      <c r="B61" s="58">
        <v>9076</v>
      </c>
      <c r="C61" s="61">
        <v>22</v>
      </c>
      <c r="D61" s="58">
        <v>9080</v>
      </c>
      <c r="E61" s="61">
        <v>24</v>
      </c>
      <c r="F61" s="58">
        <v>9087</v>
      </c>
      <c r="G61" s="64">
        <v>23</v>
      </c>
      <c r="H61" s="64">
        <v>9092</v>
      </c>
      <c r="I61" s="40">
        <v>13</v>
      </c>
      <c r="J61" s="40">
        <v>9106</v>
      </c>
      <c r="K61" s="50">
        <v>0</v>
      </c>
      <c r="L61">
        <v>22221</v>
      </c>
    </row>
    <row r="62" spans="1:22" x14ac:dyDescent="0.3">
      <c r="A62" s="58">
        <v>21</v>
      </c>
      <c r="B62" s="58">
        <v>9236</v>
      </c>
      <c r="C62" s="61">
        <v>11</v>
      </c>
      <c r="D62" s="58">
        <v>9257</v>
      </c>
      <c r="E62" s="61">
        <v>11</v>
      </c>
      <c r="F62" s="58">
        <v>9267</v>
      </c>
      <c r="G62" s="64">
        <v>12</v>
      </c>
      <c r="H62" s="64">
        <v>9271</v>
      </c>
      <c r="I62" s="40">
        <v>13</v>
      </c>
      <c r="J62" s="40">
        <v>9291</v>
      </c>
      <c r="K62" s="50">
        <v>0</v>
      </c>
      <c r="L62">
        <v>21111</v>
      </c>
    </row>
    <row r="63" spans="1:22" x14ac:dyDescent="0.3">
      <c r="A63" s="58">
        <v>21</v>
      </c>
      <c r="B63" s="58">
        <v>9447</v>
      </c>
      <c r="C63" s="61">
        <v>11</v>
      </c>
      <c r="D63" s="58">
        <v>9468</v>
      </c>
      <c r="E63" s="61">
        <v>11</v>
      </c>
      <c r="F63" s="58">
        <v>9476</v>
      </c>
      <c r="G63" s="64">
        <v>12</v>
      </c>
      <c r="H63" s="64">
        <v>9480</v>
      </c>
      <c r="I63" s="40">
        <v>24</v>
      </c>
      <c r="J63" s="40">
        <v>9495</v>
      </c>
      <c r="K63" s="50">
        <v>0</v>
      </c>
      <c r="L63">
        <v>21112</v>
      </c>
    </row>
    <row r="64" spans="1:22" x14ac:dyDescent="0.3">
      <c r="A64" s="58">
        <v>21</v>
      </c>
      <c r="B64" s="58">
        <v>9628</v>
      </c>
      <c r="C64" s="61">
        <v>22</v>
      </c>
      <c r="D64" s="58">
        <v>9634</v>
      </c>
      <c r="E64" s="61">
        <v>24</v>
      </c>
      <c r="F64" s="58">
        <v>9641</v>
      </c>
      <c r="G64" s="64">
        <v>23</v>
      </c>
      <c r="H64" s="64">
        <v>9648</v>
      </c>
      <c r="I64" s="40">
        <v>24</v>
      </c>
      <c r="J64" s="40">
        <v>9655</v>
      </c>
      <c r="K64" s="50">
        <v>0</v>
      </c>
      <c r="L64">
        <v>22222</v>
      </c>
    </row>
    <row r="65" spans="1:12" x14ac:dyDescent="0.3">
      <c r="A65" s="58">
        <v>21</v>
      </c>
      <c r="B65" s="58">
        <v>9769</v>
      </c>
      <c r="C65" s="61">
        <v>22</v>
      </c>
      <c r="D65" s="58">
        <v>9774</v>
      </c>
      <c r="E65" s="61">
        <v>24</v>
      </c>
      <c r="F65" s="58">
        <v>9780</v>
      </c>
      <c r="G65" s="64">
        <v>23</v>
      </c>
      <c r="H65" s="64">
        <v>9787</v>
      </c>
      <c r="I65" s="40">
        <v>13</v>
      </c>
      <c r="J65" s="40">
        <v>9804</v>
      </c>
      <c r="K65" s="50">
        <v>0</v>
      </c>
      <c r="L65">
        <v>22221</v>
      </c>
    </row>
    <row r="66" spans="1:12" x14ac:dyDescent="0.3">
      <c r="A66" s="58">
        <v>21</v>
      </c>
      <c r="B66" s="58">
        <v>9939</v>
      </c>
      <c r="C66" s="61">
        <v>22</v>
      </c>
      <c r="D66" s="58">
        <v>9946</v>
      </c>
      <c r="E66" s="61">
        <v>24</v>
      </c>
      <c r="F66" s="58">
        <v>9952</v>
      </c>
      <c r="G66" s="64">
        <v>23</v>
      </c>
      <c r="H66" s="64">
        <v>9959</v>
      </c>
      <c r="I66" s="40">
        <v>24</v>
      </c>
      <c r="J66" s="40">
        <v>9968</v>
      </c>
      <c r="K66" s="50">
        <v>0</v>
      </c>
      <c r="L66">
        <v>22222</v>
      </c>
    </row>
    <row r="67" spans="1:12" x14ac:dyDescent="0.3">
      <c r="A67" s="58">
        <v>12</v>
      </c>
      <c r="B67" s="58">
        <v>10139</v>
      </c>
      <c r="C67" s="61">
        <v>13</v>
      </c>
      <c r="D67" s="58">
        <v>10146</v>
      </c>
      <c r="E67" s="61">
        <v>13</v>
      </c>
      <c r="F67" s="58">
        <v>10153</v>
      </c>
      <c r="G67" s="64">
        <v>14</v>
      </c>
      <c r="H67" s="64">
        <v>10162</v>
      </c>
      <c r="I67" s="40">
        <v>13</v>
      </c>
      <c r="J67" s="40">
        <v>10169</v>
      </c>
      <c r="K67" s="50">
        <v>0</v>
      </c>
      <c r="L67">
        <v>11111</v>
      </c>
    </row>
    <row r="68" spans="1:12" x14ac:dyDescent="0.3">
      <c r="A68" s="58">
        <v>21</v>
      </c>
      <c r="B68" s="58">
        <v>10323</v>
      </c>
      <c r="C68" s="61">
        <v>11</v>
      </c>
      <c r="D68" s="58">
        <v>10342</v>
      </c>
      <c r="E68" s="61">
        <v>11</v>
      </c>
      <c r="F68" s="58">
        <v>10365</v>
      </c>
      <c r="G68" s="64">
        <v>12</v>
      </c>
      <c r="H68" s="64">
        <v>10370</v>
      </c>
      <c r="I68" s="40">
        <v>13</v>
      </c>
      <c r="J68" s="40">
        <v>10377</v>
      </c>
      <c r="K68" s="50">
        <v>0</v>
      </c>
      <c r="L68">
        <v>21111</v>
      </c>
    </row>
    <row r="69" spans="1:12" x14ac:dyDescent="0.3">
      <c r="A69" s="58">
        <v>21</v>
      </c>
      <c r="B69" s="58">
        <v>10488</v>
      </c>
      <c r="C69" s="61">
        <v>22</v>
      </c>
      <c r="D69" s="58">
        <v>10492</v>
      </c>
      <c r="E69" s="61">
        <v>13</v>
      </c>
      <c r="F69" s="58">
        <v>10506</v>
      </c>
      <c r="G69" s="64">
        <v>14</v>
      </c>
      <c r="H69" s="64">
        <v>10513</v>
      </c>
      <c r="I69" s="40">
        <v>13</v>
      </c>
      <c r="J69" s="40">
        <v>10519</v>
      </c>
      <c r="K69" s="50">
        <v>0</v>
      </c>
      <c r="L69">
        <v>22111</v>
      </c>
    </row>
    <row r="70" spans="1:12" x14ac:dyDescent="0.3">
      <c r="A70" s="58">
        <v>12</v>
      </c>
      <c r="B70" s="58">
        <v>10681</v>
      </c>
      <c r="C70" s="61">
        <v>13</v>
      </c>
      <c r="D70" s="58">
        <v>10688</v>
      </c>
      <c r="E70" s="61">
        <v>24</v>
      </c>
      <c r="F70" s="58">
        <v>10699</v>
      </c>
      <c r="G70" s="64">
        <v>23</v>
      </c>
      <c r="H70" s="64">
        <v>10708</v>
      </c>
      <c r="I70" s="40">
        <v>13</v>
      </c>
      <c r="J70" s="40">
        <v>10722</v>
      </c>
      <c r="K70" s="50">
        <v>0</v>
      </c>
      <c r="L70">
        <v>11221</v>
      </c>
    </row>
    <row r="71" spans="1:12" x14ac:dyDescent="0.3">
      <c r="A71" s="58">
        <v>21</v>
      </c>
      <c r="B71" s="58">
        <v>10890</v>
      </c>
      <c r="C71" s="61">
        <v>22</v>
      </c>
      <c r="D71" s="58">
        <v>10896</v>
      </c>
      <c r="E71" s="61">
        <v>24</v>
      </c>
      <c r="F71" s="58">
        <v>10900</v>
      </c>
      <c r="G71" s="64">
        <v>23</v>
      </c>
      <c r="H71" s="64">
        <v>10905</v>
      </c>
      <c r="I71" s="40">
        <v>24</v>
      </c>
      <c r="J71" s="40">
        <v>10912</v>
      </c>
      <c r="K71" s="50">
        <v>0</v>
      </c>
      <c r="L71">
        <v>22222</v>
      </c>
    </row>
    <row r="72" spans="1:12" x14ac:dyDescent="0.3">
      <c r="A72" s="58">
        <v>21</v>
      </c>
      <c r="B72" s="58">
        <v>11148</v>
      </c>
      <c r="C72" s="61">
        <v>22</v>
      </c>
      <c r="D72" s="58">
        <v>11154</v>
      </c>
      <c r="E72" s="61">
        <v>24</v>
      </c>
      <c r="F72" s="58">
        <v>11158</v>
      </c>
      <c r="G72" s="64">
        <v>23</v>
      </c>
      <c r="H72" s="64">
        <v>11163</v>
      </c>
      <c r="I72" s="40">
        <v>24</v>
      </c>
      <c r="J72" s="40">
        <v>11174</v>
      </c>
      <c r="K72" s="50">
        <v>0</v>
      </c>
      <c r="L72">
        <v>22222</v>
      </c>
    </row>
    <row r="73" spans="1:12" x14ac:dyDescent="0.3">
      <c r="A73" s="58">
        <v>12</v>
      </c>
      <c r="B73" s="58">
        <v>11504</v>
      </c>
      <c r="C73" s="61">
        <v>13</v>
      </c>
      <c r="D73" s="58">
        <v>11511</v>
      </c>
      <c r="E73" s="61">
        <v>13</v>
      </c>
      <c r="F73" s="58">
        <v>11518</v>
      </c>
      <c r="G73" s="64">
        <v>14</v>
      </c>
      <c r="H73" s="64">
        <v>11528</v>
      </c>
      <c r="I73" s="40">
        <v>13</v>
      </c>
      <c r="J73" s="40">
        <v>11538</v>
      </c>
      <c r="K73" s="50">
        <v>0</v>
      </c>
      <c r="L73">
        <v>11111</v>
      </c>
    </row>
    <row r="74" spans="1:12" x14ac:dyDescent="0.3">
      <c r="A74" s="58">
        <v>12</v>
      </c>
      <c r="B74" s="58">
        <v>11649</v>
      </c>
      <c r="C74" s="61">
        <v>13</v>
      </c>
      <c r="D74" s="58">
        <v>11675</v>
      </c>
      <c r="E74" s="61">
        <v>13</v>
      </c>
      <c r="F74" s="58">
        <v>11680</v>
      </c>
      <c r="G74" s="64">
        <v>14</v>
      </c>
      <c r="H74" s="64">
        <v>11687</v>
      </c>
      <c r="I74" s="40">
        <v>13</v>
      </c>
      <c r="J74" s="40">
        <v>11697</v>
      </c>
      <c r="K74" s="50">
        <v>0</v>
      </c>
      <c r="L74">
        <v>11111</v>
      </c>
    </row>
    <row r="75" spans="1:12" x14ac:dyDescent="0.3">
      <c r="A75" s="58">
        <v>21</v>
      </c>
      <c r="B75" s="58">
        <v>11942</v>
      </c>
      <c r="C75" s="61">
        <v>11</v>
      </c>
      <c r="D75" s="58">
        <v>11958</v>
      </c>
      <c r="E75" s="61">
        <v>11</v>
      </c>
      <c r="F75" s="58">
        <v>11965</v>
      </c>
      <c r="G75" s="64">
        <v>12</v>
      </c>
      <c r="H75" s="64">
        <v>11971</v>
      </c>
      <c r="I75" s="40">
        <v>24</v>
      </c>
      <c r="J75" s="40">
        <v>11982</v>
      </c>
      <c r="K75" s="50">
        <v>0</v>
      </c>
      <c r="L75">
        <v>21112</v>
      </c>
    </row>
    <row r="76" spans="1:12" x14ac:dyDescent="0.3">
      <c r="A76" s="58">
        <v>21</v>
      </c>
      <c r="B76" s="58">
        <v>12204</v>
      </c>
      <c r="C76" s="61">
        <v>11</v>
      </c>
      <c r="D76" s="58">
        <v>12232</v>
      </c>
      <c r="E76" s="61">
        <v>11</v>
      </c>
      <c r="F76" s="58">
        <v>12241</v>
      </c>
      <c r="G76" s="64">
        <v>12</v>
      </c>
      <c r="H76" s="64">
        <v>12251</v>
      </c>
      <c r="I76" s="40">
        <v>13</v>
      </c>
      <c r="J76" s="40">
        <v>12257</v>
      </c>
      <c r="K76" s="50">
        <v>0</v>
      </c>
      <c r="L76">
        <v>21111</v>
      </c>
    </row>
    <row r="77" spans="1:12" x14ac:dyDescent="0.3">
      <c r="A77" s="57">
        <v>21</v>
      </c>
      <c r="B77" s="57">
        <v>12450</v>
      </c>
      <c r="C77" s="60">
        <v>22</v>
      </c>
      <c r="D77" s="57">
        <v>12468</v>
      </c>
      <c r="E77" s="60">
        <v>24</v>
      </c>
      <c r="F77" s="57">
        <v>12490</v>
      </c>
      <c r="G77" s="63">
        <v>23</v>
      </c>
      <c r="H77" s="63">
        <v>12501</v>
      </c>
      <c r="I77" s="41">
        <v>13</v>
      </c>
      <c r="J77" s="41">
        <v>12527</v>
      </c>
      <c r="K77" s="42">
        <v>0</v>
      </c>
      <c r="L77">
        <v>22221</v>
      </c>
    </row>
    <row r="78" spans="1:12" x14ac:dyDescent="0.3">
      <c r="A78" s="57">
        <v>21</v>
      </c>
      <c r="B78" s="57">
        <v>12674</v>
      </c>
      <c r="C78" s="60">
        <v>11</v>
      </c>
      <c r="D78" s="57">
        <v>12684</v>
      </c>
      <c r="E78" s="60">
        <v>11</v>
      </c>
      <c r="F78" s="57">
        <v>12694</v>
      </c>
      <c r="G78" s="63">
        <v>12</v>
      </c>
      <c r="H78" s="63">
        <v>12708</v>
      </c>
      <c r="I78" s="41">
        <v>13</v>
      </c>
      <c r="J78" s="41">
        <v>12715</v>
      </c>
      <c r="K78" s="42">
        <v>0</v>
      </c>
      <c r="L78">
        <v>21111</v>
      </c>
    </row>
    <row r="79" spans="1:12" x14ac:dyDescent="0.3">
      <c r="A79" s="57">
        <v>12</v>
      </c>
      <c r="B79" s="57">
        <v>12864</v>
      </c>
      <c r="C79" s="60">
        <v>13</v>
      </c>
      <c r="D79" s="57">
        <v>12871</v>
      </c>
      <c r="E79" s="60">
        <v>13</v>
      </c>
      <c r="F79" s="57">
        <v>12877</v>
      </c>
      <c r="G79" s="63">
        <v>14</v>
      </c>
      <c r="H79" s="63">
        <v>12881</v>
      </c>
      <c r="I79" s="41">
        <v>13</v>
      </c>
      <c r="J79" s="41">
        <v>12889</v>
      </c>
      <c r="K79" s="42">
        <v>0</v>
      </c>
      <c r="L79">
        <v>11111</v>
      </c>
    </row>
    <row r="80" spans="1:12" x14ac:dyDescent="0.3">
      <c r="A80" s="57">
        <v>21</v>
      </c>
      <c r="B80" s="57">
        <v>13000</v>
      </c>
      <c r="C80" s="60">
        <v>11</v>
      </c>
      <c r="D80" s="57">
        <v>13027</v>
      </c>
      <c r="E80" s="60">
        <v>11</v>
      </c>
      <c r="F80" s="57">
        <v>13034</v>
      </c>
      <c r="G80" s="63">
        <v>12</v>
      </c>
      <c r="H80" s="63">
        <v>13044</v>
      </c>
      <c r="I80" s="41">
        <v>13</v>
      </c>
      <c r="J80" s="41">
        <v>13048</v>
      </c>
      <c r="K80" s="42">
        <v>0</v>
      </c>
      <c r="L80">
        <v>21111</v>
      </c>
    </row>
    <row r="81" spans="1:12" x14ac:dyDescent="0.3">
      <c r="A81" s="57">
        <v>21</v>
      </c>
      <c r="B81" s="57">
        <v>13171</v>
      </c>
      <c r="C81" s="60">
        <v>11</v>
      </c>
      <c r="D81" s="57">
        <v>13189</v>
      </c>
      <c r="E81" s="60">
        <v>11</v>
      </c>
      <c r="F81" s="57">
        <v>13205</v>
      </c>
      <c r="G81" s="63">
        <v>12</v>
      </c>
      <c r="H81" s="63">
        <v>13214</v>
      </c>
      <c r="I81" s="41">
        <v>13</v>
      </c>
      <c r="J81" s="41">
        <v>13222</v>
      </c>
      <c r="K81" s="42">
        <v>0</v>
      </c>
      <c r="L81">
        <v>21111</v>
      </c>
    </row>
    <row r="82" spans="1:12" x14ac:dyDescent="0.3">
      <c r="A82" s="57">
        <v>21</v>
      </c>
      <c r="B82" s="57">
        <v>13386</v>
      </c>
      <c r="C82" s="60">
        <v>22</v>
      </c>
      <c r="D82" s="57">
        <v>13404</v>
      </c>
      <c r="E82" s="60">
        <v>13</v>
      </c>
      <c r="F82" s="57">
        <v>13424</v>
      </c>
      <c r="G82" s="63">
        <v>14</v>
      </c>
      <c r="H82" s="63">
        <v>13431</v>
      </c>
      <c r="I82" s="41">
        <v>13</v>
      </c>
      <c r="J82" s="41">
        <v>13437</v>
      </c>
      <c r="K82" s="42">
        <v>0</v>
      </c>
      <c r="L82">
        <v>22111</v>
      </c>
    </row>
    <row r="83" spans="1:12" x14ac:dyDescent="0.3">
      <c r="A83" s="57">
        <v>21</v>
      </c>
      <c r="B83" s="57">
        <v>13593</v>
      </c>
      <c r="C83" s="60">
        <v>11</v>
      </c>
      <c r="D83" s="57">
        <v>13619</v>
      </c>
      <c r="E83" s="60">
        <v>11</v>
      </c>
      <c r="F83" s="57">
        <v>13625</v>
      </c>
      <c r="G83" s="63">
        <v>12</v>
      </c>
      <c r="H83" s="63">
        <v>13629</v>
      </c>
      <c r="I83" s="41">
        <v>13</v>
      </c>
      <c r="J83" s="41">
        <v>13636</v>
      </c>
      <c r="K83" s="42">
        <v>0</v>
      </c>
      <c r="L83">
        <v>21111</v>
      </c>
    </row>
    <row r="84" spans="1:12" x14ac:dyDescent="0.3">
      <c r="A84" s="57">
        <v>21</v>
      </c>
      <c r="B84" s="57">
        <v>13838</v>
      </c>
      <c r="C84" s="60">
        <v>22</v>
      </c>
      <c r="D84" s="57">
        <v>13898</v>
      </c>
      <c r="E84" s="60">
        <v>24</v>
      </c>
      <c r="F84" s="57">
        <v>13902</v>
      </c>
      <c r="G84" s="63">
        <v>23</v>
      </c>
      <c r="H84" s="63">
        <v>13907</v>
      </c>
      <c r="I84" s="41">
        <v>13</v>
      </c>
      <c r="J84" s="41">
        <v>13922</v>
      </c>
      <c r="K84" s="42">
        <v>0</v>
      </c>
      <c r="L84">
        <v>22221</v>
      </c>
    </row>
    <row r="85" spans="1:12" x14ac:dyDescent="0.3">
      <c r="A85" s="57">
        <v>21</v>
      </c>
      <c r="B85" s="57">
        <v>14078</v>
      </c>
      <c r="C85" s="60">
        <v>22</v>
      </c>
      <c r="D85" s="57">
        <v>14082</v>
      </c>
      <c r="E85" s="60">
        <v>24</v>
      </c>
      <c r="F85" s="57">
        <v>14086</v>
      </c>
      <c r="G85" s="63">
        <v>23</v>
      </c>
      <c r="H85" s="63">
        <v>14090</v>
      </c>
      <c r="I85" s="41">
        <v>24</v>
      </c>
      <c r="J85" s="41">
        <v>14098</v>
      </c>
      <c r="K85" s="42">
        <v>0</v>
      </c>
      <c r="L85">
        <v>22222</v>
      </c>
    </row>
    <row r="86" spans="1:12" x14ac:dyDescent="0.3">
      <c r="A86" s="57">
        <v>21</v>
      </c>
      <c r="B86" s="57">
        <v>14261</v>
      </c>
      <c r="C86" s="60">
        <v>11</v>
      </c>
      <c r="D86" s="57">
        <v>14274</v>
      </c>
      <c r="E86" s="60">
        <v>11</v>
      </c>
      <c r="F86" s="57">
        <v>14281</v>
      </c>
      <c r="G86" s="63">
        <v>12</v>
      </c>
      <c r="H86" s="63">
        <v>14288</v>
      </c>
      <c r="I86" s="41">
        <v>24</v>
      </c>
      <c r="J86" s="41">
        <v>14299</v>
      </c>
      <c r="K86" s="42">
        <v>0</v>
      </c>
      <c r="L86">
        <v>21112</v>
      </c>
    </row>
    <row r="87" spans="1:12" x14ac:dyDescent="0.3">
      <c r="A87" s="57">
        <v>21</v>
      </c>
      <c r="B87" s="57">
        <v>14467</v>
      </c>
      <c r="C87" s="60">
        <v>22</v>
      </c>
      <c r="D87" s="57">
        <v>14477</v>
      </c>
      <c r="E87" s="60">
        <v>24</v>
      </c>
      <c r="F87" s="57">
        <v>14485</v>
      </c>
      <c r="G87" s="63">
        <v>23</v>
      </c>
      <c r="H87" s="63">
        <v>14489</v>
      </c>
      <c r="I87" s="41">
        <v>24</v>
      </c>
      <c r="J87" s="41">
        <v>14495</v>
      </c>
      <c r="K87" s="42">
        <v>0</v>
      </c>
      <c r="L87">
        <v>22222</v>
      </c>
    </row>
    <row r="88" spans="1:12" x14ac:dyDescent="0.3">
      <c r="A88" s="57">
        <v>12</v>
      </c>
      <c r="B88" s="57">
        <v>14893</v>
      </c>
      <c r="C88" s="60">
        <v>13</v>
      </c>
      <c r="D88" s="57">
        <v>14901</v>
      </c>
      <c r="E88" s="60">
        <v>13</v>
      </c>
      <c r="F88" s="57">
        <v>14907</v>
      </c>
      <c r="G88" s="63">
        <v>14</v>
      </c>
      <c r="H88" s="63">
        <v>14914</v>
      </c>
      <c r="I88" s="41">
        <v>13</v>
      </c>
      <c r="J88" s="41">
        <v>14921</v>
      </c>
      <c r="K88" s="42">
        <v>0</v>
      </c>
      <c r="L88">
        <v>11111</v>
      </c>
    </row>
    <row r="89" spans="1:12" x14ac:dyDescent="0.3">
      <c r="A89" s="57">
        <v>12</v>
      </c>
      <c r="B89" s="57">
        <v>15193</v>
      </c>
      <c r="C89" s="60">
        <v>13</v>
      </c>
      <c r="D89" s="57">
        <v>15198</v>
      </c>
      <c r="E89" s="60">
        <v>13</v>
      </c>
      <c r="F89" s="57">
        <v>15202</v>
      </c>
      <c r="G89" s="63">
        <v>14</v>
      </c>
      <c r="H89" s="63">
        <v>15208</v>
      </c>
      <c r="I89" s="41">
        <v>13</v>
      </c>
      <c r="J89" s="41">
        <v>15215</v>
      </c>
      <c r="K89" s="42">
        <v>0</v>
      </c>
      <c r="L89">
        <v>11111</v>
      </c>
    </row>
    <row r="90" spans="1:12" x14ac:dyDescent="0.3">
      <c r="A90" s="57">
        <v>21</v>
      </c>
      <c r="B90" s="57">
        <v>15696</v>
      </c>
      <c r="C90" s="60">
        <v>11</v>
      </c>
      <c r="D90" s="57">
        <v>15710</v>
      </c>
      <c r="E90" s="60">
        <v>11</v>
      </c>
      <c r="F90" s="57">
        <v>15715</v>
      </c>
      <c r="G90" s="63">
        <v>12</v>
      </c>
      <c r="H90" s="63">
        <v>15721</v>
      </c>
      <c r="I90" s="41">
        <v>24</v>
      </c>
      <c r="J90" s="41">
        <v>15733</v>
      </c>
      <c r="K90" s="42">
        <v>0</v>
      </c>
      <c r="L90">
        <v>21112</v>
      </c>
    </row>
    <row r="91" spans="1:12" x14ac:dyDescent="0.3">
      <c r="A91" s="57">
        <v>21</v>
      </c>
      <c r="B91" s="57">
        <v>16188</v>
      </c>
      <c r="C91" s="60">
        <v>22</v>
      </c>
      <c r="D91" s="57">
        <v>16193</v>
      </c>
      <c r="E91" s="60">
        <v>24</v>
      </c>
      <c r="F91" s="57">
        <v>16208</v>
      </c>
      <c r="G91" s="63">
        <v>23</v>
      </c>
      <c r="H91" s="63">
        <v>16215</v>
      </c>
      <c r="I91" s="41">
        <v>24</v>
      </c>
      <c r="J91" s="41">
        <v>16223</v>
      </c>
      <c r="K91" s="42">
        <v>0</v>
      </c>
      <c r="L91">
        <v>22222</v>
      </c>
    </row>
    <row r="92" spans="1:12" x14ac:dyDescent="0.3">
      <c r="A92" s="57">
        <v>21</v>
      </c>
      <c r="B92" s="57">
        <v>16367</v>
      </c>
      <c r="C92" s="60">
        <v>22</v>
      </c>
      <c r="D92" s="57">
        <v>16371</v>
      </c>
      <c r="E92" s="60">
        <v>24</v>
      </c>
      <c r="F92" s="57">
        <v>16380</v>
      </c>
      <c r="G92" s="63">
        <v>14</v>
      </c>
      <c r="H92" s="63">
        <v>16397</v>
      </c>
      <c r="I92" s="41">
        <v>13</v>
      </c>
      <c r="J92" s="41">
        <v>16404</v>
      </c>
      <c r="K92" s="42">
        <v>0</v>
      </c>
      <c r="L92">
        <v>22211</v>
      </c>
    </row>
    <row r="93" spans="1:12" x14ac:dyDescent="0.3">
      <c r="A93" s="57">
        <v>12</v>
      </c>
      <c r="B93" s="57">
        <v>16533</v>
      </c>
      <c r="C93" s="60">
        <v>13</v>
      </c>
      <c r="D93" s="57">
        <v>16538</v>
      </c>
      <c r="E93" s="60">
        <v>13</v>
      </c>
      <c r="F93" s="57">
        <v>16545</v>
      </c>
      <c r="G93" s="63">
        <v>23</v>
      </c>
      <c r="H93" s="63">
        <v>16560</v>
      </c>
      <c r="I93" s="41">
        <v>13</v>
      </c>
      <c r="J93" s="41">
        <v>16572</v>
      </c>
      <c r="K93" s="42">
        <v>0</v>
      </c>
      <c r="L93">
        <v>11121</v>
      </c>
    </row>
    <row r="94" spans="1:12" x14ac:dyDescent="0.3">
      <c r="A94" s="57">
        <v>12</v>
      </c>
      <c r="B94" s="57">
        <v>16798</v>
      </c>
      <c r="C94" s="60">
        <v>24</v>
      </c>
      <c r="D94" s="57">
        <v>16811</v>
      </c>
      <c r="E94" s="60">
        <v>13</v>
      </c>
      <c r="F94" s="57">
        <v>16823</v>
      </c>
      <c r="G94" s="63">
        <v>23</v>
      </c>
      <c r="H94" s="63">
        <v>16834</v>
      </c>
      <c r="I94" s="41">
        <v>13</v>
      </c>
      <c r="J94" s="41">
        <v>16849</v>
      </c>
      <c r="K94" s="42">
        <v>0</v>
      </c>
      <c r="L94">
        <v>12121</v>
      </c>
    </row>
    <row r="95" spans="1:12" x14ac:dyDescent="0.3">
      <c r="A95" s="58">
        <v>21</v>
      </c>
      <c r="B95" s="58">
        <v>16962</v>
      </c>
      <c r="C95" s="61">
        <v>22</v>
      </c>
      <c r="D95" s="58">
        <v>16970</v>
      </c>
      <c r="E95" s="61">
        <v>13</v>
      </c>
      <c r="F95" s="58">
        <v>16981</v>
      </c>
      <c r="G95" s="64">
        <v>23</v>
      </c>
      <c r="H95" s="64">
        <v>16990</v>
      </c>
      <c r="I95" s="40">
        <v>13</v>
      </c>
      <c r="J95" s="40">
        <v>17001</v>
      </c>
      <c r="K95" s="50">
        <v>0</v>
      </c>
      <c r="L95">
        <v>22121</v>
      </c>
    </row>
    <row r="96" spans="1:12" x14ac:dyDescent="0.3">
      <c r="A96" s="58">
        <v>21</v>
      </c>
      <c r="B96" s="58">
        <v>17226</v>
      </c>
      <c r="C96" s="61">
        <v>22</v>
      </c>
      <c r="D96" s="58">
        <v>17233</v>
      </c>
      <c r="E96" s="61">
        <v>24</v>
      </c>
      <c r="F96" s="58">
        <v>17257</v>
      </c>
      <c r="G96" s="64">
        <v>14</v>
      </c>
      <c r="H96" s="64">
        <v>17273</v>
      </c>
      <c r="I96" s="40">
        <v>13</v>
      </c>
      <c r="J96" s="40">
        <v>17280</v>
      </c>
      <c r="K96" s="50">
        <v>0</v>
      </c>
      <c r="L96">
        <v>22211</v>
      </c>
    </row>
    <row r="97" spans="1:12" x14ac:dyDescent="0.3">
      <c r="A97" s="58">
        <v>21</v>
      </c>
      <c r="B97" s="58">
        <v>17655</v>
      </c>
      <c r="C97" s="61">
        <v>22</v>
      </c>
      <c r="D97" s="58">
        <v>17663</v>
      </c>
      <c r="E97" s="61">
        <v>24</v>
      </c>
      <c r="F97" s="58">
        <v>17667</v>
      </c>
      <c r="G97" s="64">
        <v>23</v>
      </c>
      <c r="H97" s="64">
        <v>17671</v>
      </c>
      <c r="I97" s="40">
        <v>13</v>
      </c>
      <c r="J97" s="40">
        <v>17682</v>
      </c>
      <c r="K97" s="50">
        <v>0</v>
      </c>
      <c r="L97">
        <v>22221</v>
      </c>
    </row>
    <row r="98" spans="1:12" x14ac:dyDescent="0.3">
      <c r="A98" s="58">
        <v>12</v>
      </c>
      <c r="B98" s="58">
        <v>17887</v>
      </c>
      <c r="C98" s="61">
        <v>13</v>
      </c>
      <c r="D98" s="58">
        <v>17894</v>
      </c>
      <c r="E98" s="61">
        <v>13</v>
      </c>
      <c r="F98" s="58">
        <v>17900</v>
      </c>
      <c r="G98" s="64">
        <v>23</v>
      </c>
      <c r="H98" s="64">
        <v>17912</v>
      </c>
      <c r="I98" s="40">
        <v>13</v>
      </c>
      <c r="J98" s="40">
        <v>17927</v>
      </c>
      <c r="K98" s="50">
        <v>0</v>
      </c>
      <c r="L98">
        <v>11121</v>
      </c>
    </row>
    <row r="99" spans="1:12" x14ac:dyDescent="0.3">
      <c r="A99" s="58">
        <v>12</v>
      </c>
      <c r="B99" s="58">
        <v>18219</v>
      </c>
      <c r="C99" s="61">
        <v>13</v>
      </c>
      <c r="D99" s="58">
        <v>18223</v>
      </c>
      <c r="E99" s="61">
        <v>13</v>
      </c>
      <c r="F99" s="58">
        <v>18229</v>
      </c>
      <c r="G99" s="64">
        <v>14</v>
      </c>
      <c r="H99" s="64">
        <v>18262</v>
      </c>
      <c r="I99" s="40">
        <v>13</v>
      </c>
      <c r="J99" s="40">
        <v>18270</v>
      </c>
      <c r="K99" s="50">
        <v>0</v>
      </c>
      <c r="L99">
        <v>11111</v>
      </c>
    </row>
    <row r="100" spans="1:12" x14ac:dyDescent="0.3">
      <c r="A100" s="58">
        <v>12</v>
      </c>
      <c r="B100" s="58">
        <v>18649</v>
      </c>
      <c r="C100" s="61">
        <v>13</v>
      </c>
      <c r="D100" s="58">
        <v>18656</v>
      </c>
      <c r="E100" s="61">
        <v>13</v>
      </c>
      <c r="F100" s="58">
        <v>18663</v>
      </c>
      <c r="G100" s="64">
        <v>14</v>
      </c>
      <c r="H100" s="64">
        <v>18670</v>
      </c>
      <c r="I100" s="40">
        <v>24</v>
      </c>
      <c r="J100" s="40">
        <v>18693</v>
      </c>
      <c r="K100" s="50">
        <v>0</v>
      </c>
      <c r="L100">
        <v>11112</v>
      </c>
    </row>
    <row r="101" spans="1:12" x14ac:dyDescent="0.3">
      <c r="A101" s="58">
        <v>12</v>
      </c>
      <c r="B101" s="58">
        <v>19497</v>
      </c>
      <c r="C101" s="61">
        <v>13</v>
      </c>
      <c r="D101" s="58">
        <v>19504</v>
      </c>
      <c r="E101" s="61">
        <v>13</v>
      </c>
      <c r="F101" s="58">
        <v>19511</v>
      </c>
      <c r="G101" s="64">
        <v>23</v>
      </c>
      <c r="H101" s="64">
        <v>19527</v>
      </c>
      <c r="I101" s="40">
        <v>13</v>
      </c>
      <c r="J101" s="40">
        <v>19544</v>
      </c>
      <c r="K101" s="50">
        <v>0</v>
      </c>
      <c r="L101">
        <v>11121</v>
      </c>
    </row>
    <row r="102" spans="1:12" x14ac:dyDescent="0.3">
      <c r="A102" s="58">
        <v>12</v>
      </c>
      <c r="B102" s="58">
        <v>19779</v>
      </c>
      <c r="C102" s="61">
        <v>13</v>
      </c>
      <c r="D102" s="58">
        <v>19790</v>
      </c>
      <c r="E102" s="61">
        <v>13</v>
      </c>
      <c r="F102" s="58">
        <v>19794</v>
      </c>
      <c r="G102" s="64">
        <v>14</v>
      </c>
      <c r="H102" s="64">
        <v>19800</v>
      </c>
      <c r="I102" s="40">
        <v>13</v>
      </c>
      <c r="J102" s="40">
        <v>19806</v>
      </c>
      <c r="K102" s="50">
        <v>0</v>
      </c>
      <c r="L102">
        <v>11111</v>
      </c>
    </row>
    <row r="103" spans="1:12" x14ac:dyDescent="0.3">
      <c r="A103" s="58">
        <v>12</v>
      </c>
      <c r="B103" s="58">
        <v>20082</v>
      </c>
      <c r="C103" s="61">
        <v>13</v>
      </c>
      <c r="D103" s="58">
        <v>20089</v>
      </c>
      <c r="E103" s="61">
        <v>13</v>
      </c>
      <c r="F103" s="58">
        <v>20095</v>
      </c>
      <c r="G103" s="64">
        <v>14</v>
      </c>
      <c r="H103" s="64">
        <v>20100</v>
      </c>
      <c r="I103" s="40">
        <v>13</v>
      </c>
      <c r="J103" s="40">
        <v>20104</v>
      </c>
      <c r="K103" s="50">
        <v>0</v>
      </c>
      <c r="L103">
        <v>11111</v>
      </c>
    </row>
    <row r="104" spans="1:12" x14ac:dyDescent="0.3">
      <c r="A104" s="58">
        <v>12</v>
      </c>
      <c r="B104" s="58">
        <v>20689</v>
      </c>
      <c r="C104" s="61">
        <v>13</v>
      </c>
      <c r="D104" s="58">
        <v>20692</v>
      </c>
      <c r="E104" s="61">
        <v>13</v>
      </c>
      <c r="F104" s="58">
        <v>20698</v>
      </c>
      <c r="G104" s="64">
        <v>14</v>
      </c>
      <c r="H104" s="64">
        <v>20705</v>
      </c>
      <c r="I104" s="40">
        <v>13</v>
      </c>
      <c r="J104" s="40">
        <v>20711</v>
      </c>
      <c r="K104" s="50">
        <v>0</v>
      </c>
      <c r="L104">
        <v>11111</v>
      </c>
    </row>
    <row r="105" spans="1:12" x14ac:dyDescent="0.3">
      <c r="A105" s="58">
        <v>12</v>
      </c>
      <c r="B105" s="58">
        <v>21235</v>
      </c>
      <c r="C105" s="61">
        <v>13</v>
      </c>
      <c r="D105" s="58">
        <v>21242</v>
      </c>
      <c r="E105" s="61">
        <v>13</v>
      </c>
      <c r="F105" s="58">
        <v>21250</v>
      </c>
      <c r="G105" s="64">
        <v>14</v>
      </c>
      <c r="H105" s="64">
        <v>21257</v>
      </c>
      <c r="I105" s="40">
        <v>13</v>
      </c>
      <c r="J105" s="40">
        <v>21264</v>
      </c>
      <c r="K105" s="50">
        <v>0</v>
      </c>
      <c r="L105">
        <v>11111</v>
      </c>
    </row>
    <row r="106" spans="1:12" x14ac:dyDescent="0.3">
      <c r="A106" s="58">
        <v>12</v>
      </c>
      <c r="B106" s="58">
        <v>21481</v>
      </c>
      <c r="C106" s="61">
        <v>13</v>
      </c>
      <c r="D106" s="58">
        <v>21490</v>
      </c>
      <c r="E106" s="61">
        <v>13</v>
      </c>
      <c r="F106" s="58">
        <v>21497</v>
      </c>
      <c r="G106" s="64">
        <v>23</v>
      </c>
      <c r="H106" s="64">
        <v>21510</v>
      </c>
      <c r="I106" s="40">
        <v>13</v>
      </c>
      <c r="J106" s="40">
        <v>21525</v>
      </c>
      <c r="K106" s="50">
        <v>0</v>
      </c>
      <c r="L106">
        <v>11121</v>
      </c>
    </row>
    <row r="107" spans="1:12" x14ac:dyDescent="0.3">
      <c r="A107" s="58">
        <v>12</v>
      </c>
      <c r="B107" s="58">
        <v>21678</v>
      </c>
      <c r="C107" s="61">
        <v>13</v>
      </c>
      <c r="D107" s="58">
        <v>21685</v>
      </c>
      <c r="E107" s="61">
        <v>13</v>
      </c>
      <c r="F107" s="58">
        <v>21694</v>
      </c>
      <c r="G107" s="64">
        <v>14</v>
      </c>
      <c r="H107" s="64">
        <v>21700</v>
      </c>
      <c r="I107" s="40">
        <v>13</v>
      </c>
      <c r="J107" s="40">
        <v>21707</v>
      </c>
      <c r="K107" s="50">
        <v>0</v>
      </c>
      <c r="L107">
        <v>11111</v>
      </c>
    </row>
    <row r="108" spans="1:12" x14ac:dyDescent="0.3">
      <c r="A108" s="58">
        <v>21</v>
      </c>
      <c r="B108" s="58">
        <v>21998</v>
      </c>
      <c r="C108" s="61">
        <v>22</v>
      </c>
      <c r="D108" s="58">
        <v>22004</v>
      </c>
      <c r="E108" s="61">
        <v>13</v>
      </c>
      <c r="F108" s="58">
        <v>22018</v>
      </c>
      <c r="G108" s="64">
        <v>14</v>
      </c>
      <c r="H108" s="64">
        <v>22025</v>
      </c>
      <c r="I108" s="40">
        <v>13</v>
      </c>
      <c r="J108" s="40">
        <v>22032</v>
      </c>
      <c r="K108" s="50">
        <v>0</v>
      </c>
      <c r="L108">
        <v>22111</v>
      </c>
    </row>
    <row r="109" spans="1:12" x14ac:dyDescent="0.3">
      <c r="A109" s="58">
        <v>12</v>
      </c>
      <c r="B109" s="58">
        <v>22680</v>
      </c>
      <c r="C109" s="61">
        <v>13</v>
      </c>
      <c r="D109" s="58">
        <v>22688</v>
      </c>
      <c r="E109" s="61">
        <v>13</v>
      </c>
      <c r="F109" s="58">
        <v>22697</v>
      </c>
      <c r="G109" s="64">
        <v>23</v>
      </c>
      <c r="H109" s="64">
        <v>22709</v>
      </c>
      <c r="I109" s="40">
        <v>13</v>
      </c>
      <c r="J109" s="40">
        <v>22720</v>
      </c>
      <c r="K109" s="50">
        <v>0</v>
      </c>
      <c r="L109">
        <v>11121</v>
      </c>
    </row>
    <row r="110" spans="1:12" x14ac:dyDescent="0.3">
      <c r="A110" s="58">
        <v>12</v>
      </c>
      <c r="B110" s="58">
        <v>23103</v>
      </c>
      <c r="C110" s="61">
        <v>13</v>
      </c>
      <c r="D110" s="58">
        <v>23112</v>
      </c>
      <c r="E110" s="61">
        <v>24</v>
      </c>
      <c r="F110" s="58">
        <v>23124</v>
      </c>
      <c r="G110" s="64">
        <v>23</v>
      </c>
      <c r="H110" s="64">
        <v>23148</v>
      </c>
      <c r="I110" s="40">
        <v>13</v>
      </c>
      <c r="J110" s="40">
        <v>23187</v>
      </c>
      <c r="K110" s="50">
        <v>0</v>
      </c>
      <c r="L110">
        <v>11221</v>
      </c>
    </row>
    <row r="111" spans="1:12" x14ac:dyDescent="0.3">
      <c r="A111" s="58">
        <v>12</v>
      </c>
      <c r="B111" s="58">
        <v>23428</v>
      </c>
      <c r="C111" s="61">
        <v>24</v>
      </c>
      <c r="D111" s="58">
        <v>23440</v>
      </c>
      <c r="E111" s="61">
        <v>13</v>
      </c>
      <c r="F111" s="58">
        <v>23454</v>
      </c>
      <c r="G111" s="64">
        <v>14</v>
      </c>
      <c r="H111" s="64">
        <v>23464</v>
      </c>
      <c r="I111" s="40">
        <v>24</v>
      </c>
      <c r="J111" s="40">
        <v>23476</v>
      </c>
      <c r="K111" s="50">
        <v>0</v>
      </c>
      <c r="L111">
        <v>12112</v>
      </c>
    </row>
    <row r="112" spans="1:12" x14ac:dyDescent="0.3">
      <c r="A112" s="17"/>
      <c r="B112" s="17"/>
      <c r="C112" s="17"/>
      <c r="D112" s="17"/>
      <c r="E112" s="17"/>
      <c r="F112" s="17"/>
      <c r="G112" s="17"/>
      <c r="H11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59</v>
      </c>
      <c r="V3" s="25" t="s">
        <v>116</v>
      </c>
      <c r="W3">
        <f>COUNTA(L7:L16)</f>
        <v>10</v>
      </c>
      <c r="AA3" s="25" t="s">
        <v>116</v>
      </c>
      <c r="AB3">
        <f>COUNTA(L17:L26)</f>
        <v>10</v>
      </c>
      <c r="AF3" s="25" t="s">
        <v>116</v>
      </c>
      <c r="AG3">
        <f>COUNTA(L27:L35)</f>
        <v>9</v>
      </c>
      <c r="AK3" s="25" t="s">
        <v>116</v>
      </c>
      <c r="AL3">
        <f>COUNTA(L36:L45)</f>
        <v>10</v>
      </c>
      <c r="AP3" s="25" t="s">
        <v>116</v>
      </c>
      <c r="AQ3">
        <f>COUNTA(L46:L55)</f>
        <v>10</v>
      </c>
      <c r="AU3" s="25" t="s">
        <v>116</v>
      </c>
      <c r="AV3">
        <f>COUNTA(L56:L65)</f>
        <v>10</v>
      </c>
    </row>
    <row r="4" spans="1:48" x14ac:dyDescent="0.3">
      <c r="P4" s="25" t="s">
        <v>84</v>
      </c>
      <c r="Q4" s="26">
        <f>SUM(O7:O38)</f>
        <v>59</v>
      </c>
      <c r="V4" s="25" t="s">
        <v>117</v>
      </c>
      <c r="W4">
        <f>SUM(U7:U38)</f>
        <v>10</v>
      </c>
      <c r="AA4" s="25" t="s">
        <v>117</v>
      </c>
      <c r="AB4">
        <f>SUM(Z7:Z38)</f>
        <v>10</v>
      </c>
      <c r="AF4" s="25" t="s">
        <v>117</v>
      </c>
      <c r="AG4">
        <f>SUM(AE7:AE38)</f>
        <v>9</v>
      </c>
      <c r="AK4" s="25" t="s">
        <v>117</v>
      </c>
      <c r="AL4">
        <f>SUM(AJ7:AJ38)</f>
        <v>10</v>
      </c>
      <c r="AP4" s="25" t="s">
        <v>117</v>
      </c>
      <c r="AQ4">
        <f>SUM(AO7:AO38)</f>
        <v>10</v>
      </c>
      <c r="AU4" s="25" t="s">
        <v>117</v>
      </c>
      <c r="AV4">
        <f>SUM(AT7:AT38)</f>
        <v>10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14</v>
      </c>
      <c r="C7" s="59">
        <v>13</v>
      </c>
      <c r="D7" s="56">
        <v>23</v>
      </c>
      <c r="E7" s="59">
        <v>24</v>
      </c>
      <c r="F7" s="56">
        <v>31</v>
      </c>
      <c r="G7" s="62">
        <v>14</v>
      </c>
      <c r="H7" s="62">
        <v>40</v>
      </c>
      <c r="I7" s="41">
        <v>24</v>
      </c>
      <c r="J7" s="41">
        <v>50</v>
      </c>
      <c r="K7" s="42">
        <v>0</v>
      </c>
      <c r="L7">
        <v>11212</v>
      </c>
      <c r="N7" s="35">
        <v>11111</v>
      </c>
      <c r="O7" s="35">
        <f>COUNTIF($L$7:$L$500,N7)</f>
        <v>15</v>
      </c>
      <c r="P7" s="35">
        <f>O7/$Q$4</f>
        <v>0.25423728813559321</v>
      </c>
      <c r="Q7" s="35">
        <f>IF(P7=0,0,(P7*((LOG(P7))/LOG(2))))</f>
        <v>-0.50230994586948885</v>
      </c>
      <c r="T7" s="35">
        <f>N7</f>
        <v>11111</v>
      </c>
      <c r="U7" s="35">
        <f>COUNTIF(L7:L16,T7)</f>
        <v>7</v>
      </c>
      <c r="V7" s="35">
        <f>U7/(W4-U25)</f>
        <v>0.7</v>
      </c>
      <c r="W7" s="35">
        <f>IF(V7=0,0,(V7*((LOG(V7))/LOG(2))))</f>
        <v>-0.36020122098083079</v>
      </c>
      <c r="Y7" s="35">
        <f>N7</f>
        <v>11111</v>
      </c>
      <c r="Z7" s="35">
        <f>COUNTIF(L17:L26,Y7)</f>
        <v>1</v>
      </c>
      <c r="AA7" s="35">
        <f>Z7/(AB4-Z25)</f>
        <v>0.1</v>
      </c>
      <c r="AB7" s="35">
        <f>IF(AA7=0,0,(AA7*((LOG(AA7))/LOG(2))))</f>
        <v>-0.33219280948873625</v>
      </c>
      <c r="AD7" s="35">
        <f>N7</f>
        <v>11111</v>
      </c>
      <c r="AE7" s="35">
        <f>COUNTIF(L27:L35,AD7)</f>
        <v>1</v>
      </c>
      <c r="AF7" s="35">
        <f>AE7/(AG4-AE25)</f>
        <v>0.1111111111111111</v>
      </c>
      <c r="AG7" s="35">
        <f>IF(AF7=0,0,(AF7*((LOG(AF7))/LOG(2))))</f>
        <v>-0.3522138890491458</v>
      </c>
      <c r="AI7" s="35">
        <f>N7</f>
        <v>11111</v>
      </c>
      <c r="AJ7" s="35">
        <f>COUNTIF(L36:L45,AI7)</f>
        <v>1</v>
      </c>
      <c r="AK7" s="35">
        <f>AJ7/(AL4-AJ25)</f>
        <v>0.1</v>
      </c>
      <c r="AL7" s="35">
        <f>IF(AK7=0,0,(AK7*((LOG(AK7))/LOG(2))))</f>
        <v>-0.33219280948873625</v>
      </c>
      <c r="AN7" s="35">
        <f>N7</f>
        <v>11111</v>
      </c>
      <c r="AO7" s="35">
        <f>COUNTIF(L46:L55,AN7)</f>
        <v>2</v>
      </c>
      <c r="AP7" s="35">
        <f>AO7/(AQ4-AO25)</f>
        <v>0.2</v>
      </c>
      <c r="AQ7" s="35">
        <f>IF(AP7=0,0,(AP7*((LOG(AP7))/LOG(2))))</f>
        <v>-0.46438561897747244</v>
      </c>
      <c r="AS7" s="35">
        <f>N7</f>
        <v>11111</v>
      </c>
      <c r="AT7" s="35">
        <f>COUNTIF(L56:L65,AS7)</f>
        <v>3</v>
      </c>
      <c r="AU7" s="35">
        <f>AT7/(AV4-AT25)</f>
        <v>0.3</v>
      </c>
      <c r="AV7" s="35">
        <f>IF(AU7=0,0,(AU7*((LOG(AU7))/LOG(2))))</f>
        <v>-0.52108967824986185</v>
      </c>
    </row>
    <row r="8" spans="1:48" x14ac:dyDescent="0.3">
      <c r="A8" s="57">
        <v>12</v>
      </c>
      <c r="B8" s="57">
        <v>166</v>
      </c>
      <c r="C8" s="60">
        <v>13</v>
      </c>
      <c r="D8" s="57">
        <v>171</v>
      </c>
      <c r="E8" s="60">
        <v>13</v>
      </c>
      <c r="F8" s="57">
        <v>182</v>
      </c>
      <c r="G8" s="63">
        <v>14</v>
      </c>
      <c r="H8" s="63">
        <v>199</v>
      </c>
      <c r="I8" s="41">
        <v>13</v>
      </c>
      <c r="J8" s="41">
        <v>206</v>
      </c>
      <c r="K8" s="42">
        <v>0</v>
      </c>
      <c r="L8">
        <v>11111</v>
      </c>
      <c r="N8" s="35">
        <v>11112</v>
      </c>
      <c r="O8" s="35">
        <f>COUNTIF($L$7:$L$500,N8)</f>
        <v>1</v>
      </c>
      <c r="P8" s="35">
        <f>O8/$Q$4</f>
        <v>1.6949152542372881E-2</v>
      </c>
      <c r="Q8" s="35">
        <f>IF(P8=0,0,(P8*((LOG(P8))/LOG(2))))</f>
        <v>-9.9705814395963419E-2</v>
      </c>
      <c r="T8" s="35">
        <f>N8</f>
        <v>11112</v>
      </c>
      <c r="U8" s="35">
        <f>COUNTIF(L7:L16,T8)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COUNTIF(L17:L26,Y8)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COUNTIF(L27:L35,AD8)</f>
        <v>1</v>
      </c>
      <c r="AF8" s="35">
        <f>AE8/(AG4-AE25)</f>
        <v>0.1111111111111111</v>
      </c>
      <c r="AG8" s="35">
        <f>IF(AF8=0,0,(AF8*((LOG(AF8))/LOG(2))))</f>
        <v>-0.3522138890491458</v>
      </c>
      <c r="AI8" s="35">
        <f>N8</f>
        <v>11112</v>
      </c>
      <c r="AJ8" s="35">
        <f>COUNTIF(L36:L45,AI8)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COUNTIF(L46:L55,AN8)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COUNTIF(L56:L65,AS8)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306</v>
      </c>
      <c r="C9" s="60">
        <v>13</v>
      </c>
      <c r="D9" s="57">
        <v>314</v>
      </c>
      <c r="E9" s="60">
        <v>13</v>
      </c>
      <c r="F9" s="57">
        <v>322</v>
      </c>
      <c r="G9" s="63">
        <v>14</v>
      </c>
      <c r="H9" s="63">
        <v>327</v>
      </c>
      <c r="I9" s="41">
        <v>13</v>
      </c>
      <c r="J9" s="41">
        <v>338</v>
      </c>
      <c r="K9" s="42">
        <v>0</v>
      </c>
      <c r="L9">
        <v>11111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COUNTIF(L7:L16,T9)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COUNTIF(L17:L26,Y9)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COUNTIF(L27:L35,AD9)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COUNTIF(L36:L45,AI9)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COUNTIF(L46:L55,AN9)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COUNTIF(L56:L65,AS9)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484</v>
      </c>
      <c r="C10" s="60">
        <v>13</v>
      </c>
      <c r="D10" s="57">
        <v>491</v>
      </c>
      <c r="E10" s="60">
        <v>13</v>
      </c>
      <c r="F10" s="57">
        <v>498</v>
      </c>
      <c r="G10" s="63">
        <v>14</v>
      </c>
      <c r="H10" s="63">
        <v>503</v>
      </c>
      <c r="I10" s="41">
        <v>13</v>
      </c>
      <c r="J10" s="41">
        <v>512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COUNTIF(L17:L26,Y10)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COUNTIF(L27:L35,AD10)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COUNTIF(L36:L45,AI10)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COUNTIF(L46:L55,AN10)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COUNTIF(L56:L65,AS10)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634</v>
      </c>
      <c r="C11" s="60">
        <v>13</v>
      </c>
      <c r="D11" s="57">
        <v>662</v>
      </c>
      <c r="E11" s="60">
        <v>13</v>
      </c>
      <c r="F11" s="57">
        <v>666</v>
      </c>
      <c r="G11" s="63">
        <v>14</v>
      </c>
      <c r="H11" s="63">
        <v>673</v>
      </c>
      <c r="I11" s="41">
        <v>13</v>
      </c>
      <c r="J11" s="41">
        <v>680</v>
      </c>
      <c r="K11" s="42">
        <v>0</v>
      </c>
      <c r="L11">
        <v>11111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COUNTIF(L7:L16,T11)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COUNTIF(L17:L26,Y11)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COUNTIF(L27:L35,AD11)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COUNTIF(L36:L45,AI11)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COUNTIF(L46:L55,AN11)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COUNTIF(L56:L65,AS11)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821</v>
      </c>
      <c r="C12" s="60">
        <v>13</v>
      </c>
      <c r="D12" s="57">
        <v>828</v>
      </c>
      <c r="E12" s="60">
        <v>24</v>
      </c>
      <c r="F12" s="57">
        <v>839</v>
      </c>
      <c r="G12" s="63">
        <v>23</v>
      </c>
      <c r="H12" s="63">
        <v>850</v>
      </c>
      <c r="I12" s="41">
        <v>13</v>
      </c>
      <c r="J12" s="41">
        <v>881</v>
      </c>
      <c r="K12" s="42">
        <v>0</v>
      </c>
      <c r="L12">
        <v>11221</v>
      </c>
      <c r="N12" s="35">
        <v>11212</v>
      </c>
      <c r="O12" s="35">
        <f>COUNTIF($L$7:$L$500,N12)</f>
        <v>1</v>
      </c>
      <c r="P12" s="35">
        <f>O12/$Q$4</f>
        <v>1.6949152542372881E-2</v>
      </c>
      <c r="Q12" s="35">
        <f>IF(P12=0,0,(P12*((LOG(P12))/LOG(2))))</f>
        <v>-9.9705814395963419E-2</v>
      </c>
      <c r="T12" s="35">
        <f>N12</f>
        <v>11212</v>
      </c>
      <c r="U12" s="35">
        <f>COUNTIF(L7:L16,T12)</f>
        <v>1</v>
      </c>
      <c r="V12" s="35">
        <f>U12/(W4-U25)</f>
        <v>0.1</v>
      </c>
      <c r="W12" s="35">
        <f>IF(V12=0,0,(V12*((LOG(V12))/LOG(2))))</f>
        <v>-0.33219280948873625</v>
      </c>
      <c r="Y12" s="35">
        <f>N12</f>
        <v>11212</v>
      </c>
      <c r="Z12" s="35">
        <f>COUNTIF(L17:L26,Y12)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COUNTIF(L27:L35,AD12)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COUNTIF(L36:L45,AI12)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COUNTIF(L46:L55,AN12)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COUNTIF(L56:L65,AS12)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994</v>
      </c>
      <c r="C13" s="60">
        <v>13</v>
      </c>
      <c r="D13" s="57">
        <v>1001</v>
      </c>
      <c r="E13" s="60">
        <v>13</v>
      </c>
      <c r="F13" s="57">
        <v>1008</v>
      </c>
      <c r="G13" s="63">
        <v>14</v>
      </c>
      <c r="H13" s="63">
        <v>1015</v>
      </c>
      <c r="I13" s="41">
        <v>13</v>
      </c>
      <c r="J13" s="41">
        <v>1022</v>
      </c>
      <c r="K13" s="42">
        <v>0</v>
      </c>
      <c r="L13">
        <v>11111</v>
      </c>
      <c r="N13" s="35">
        <v>11221</v>
      </c>
      <c r="O13" s="35">
        <f>COUNTIF($L$7:$L$500,N13)</f>
        <v>3</v>
      </c>
      <c r="P13" s="35">
        <f>O13/$Q$4</f>
        <v>5.0847457627118647E-2</v>
      </c>
      <c r="Q13" s="35">
        <f>IF(P13=0,0,(P13*((LOG(P13))/LOG(2))))</f>
        <v>-0.21852612959189924</v>
      </c>
      <c r="T13" s="35">
        <f>N13</f>
        <v>11221</v>
      </c>
      <c r="U13" s="35">
        <f>COUNTIF(L7:L16,T13)</f>
        <v>1</v>
      </c>
      <c r="V13" s="35">
        <f>U13/(W4-U25)</f>
        <v>0.1</v>
      </c>
      <c r="W13" s="35">
        <f>IF(V13=0,0,(V13*((LOG(V13))/LOG(2))))</f>
        <v>-0.33219280948873625</v>
      </c>
      <c r="Y13" s="35">
        <f>N13</f>
        <v>11221</v>
      </c>
      <c r="Z13" s="35">
        <f>COUNTIF(L17:L26,Y13)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COUNTIF(L27:L35,AD13)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COUNTIF(L36:L45,AI13)</f>
        <v>1</v>
      </c>
      <c r="AK13" s="35">
        <f>AJ13/(AL4-AJ25)</f>
        <v>0.1</v>
      </c>
      <c r="AL13" s="35">
        <f>IF(AK13=0,0,(AK13*((LOG(AK13))/LOG(2))))</f>
        <v>-0.33219280948873625</v>
      </c>
      <c r="AN13" s="35">
        <f>N13</f>
        <v>11221</v>
      </c>
      <c r="AO13" s="35">
        <f>COUNTIF(L46:L55,AN13)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COUNTIF(L56:L65,AS13)</f>
        <v>1</v>
      </c>
      <c r="AU13" s="35">
        <f>AT13/(AV4-AT25)</f>
        <v>0.1</v>
      </c>
      <c r="AV13" s="35">
        <f>IF(AU13=0,0,(AU13*((LOG(AU13))/LOG(2))))</f>
        <v>-0.33219280948873625</v>
      </c>
    </row>
    <row r="14" spans="1:48" x14ac:dyDescent="0.3">
      <c r="A14" s="57">
        <v>12</v>
      </c>
      <c r="B14" s="57">
        <v>1157</v>
      </c>
      <c r="C14" s="60">
        <v>13</v>
      </c>
      <c r="D14" s="57">
        <v>1167</v>
      </c>
      <c r="E14" s="60">
        <v>13</v>
      </c>
      <c r="F14" s="57">
        <v>1178</v>
      </c>
      <c r="G14" s="63">
        <v>14</v>
      </c>
      <c r="H14" s="63">
        <v>1186</v>
      </c>
      <c r="I14" s="41">
        <v>13</v>
      </c>
      <c r="J14" s="41">
        <v>1195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COUNTIF(L17:L26,Y14)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COUNTIF(L27:L35,AD14)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COUNTIF(L36:L45,AI14)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COUNTIF(L46:L55,AN14)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COUNTIF(L56:L65,AS14)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1362</v>
      </c>
      <c r="C15" s="60">
        <v>13</v>
      </c>
      <c r="D15" s="57">
        <v>1369</v>
      </c>
      <c r="E15" s="60">
        <v>13</v>
      </c>
      <c r="F15" s="57">
        <v>1376</v>
      </c>
      <c r="G15" s="63">
        <v>14</v>
      </c>
      <c r="H15" s="63">
        <v>1383</v>
      </c>
      <c r="I15" s="41">
        <v>13</v>
      </c>
      <c r="J15" s="41">
        <v>1390</v>
      </c>
      <c r="K15" s="42">
        <v>0</v>
      </c>
      <c r="L15">
        <v>11111</v>
      </c>
      <c r="N15" s="35">
        <v>12111</v>
      </c>
      <c r="O15" s="35">
        <f>COUNTIF($L$7:$L$500,N15)</f>
        <v>2</v>
      </c>
      <c r="P15" s="35">
        <f>O15/$Q$4</f>
        <v>3.3898305084745763E-2</v>
      </c>
      <c r="Q15" s="35">
        <f>IF(P15=0,0,(P15*((LOG(P15))/LOG(2))))</f>
        <v>-0.16551332370718108</v>
      </c>
      <c r="T15" s="35">
        <f>N15</f>
        <v>12111</v>
      </c>
      <c r="U15" s="35">
        <f>COUNTIF(L7:L16,T15)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COUNTIF(L17:L26,Y15)</f>
        <v>1</v>
      </c>
      <c r="AA15" s="35">
        <f>Z15/(AB4-Z25)</f>
        <v>0.1</v>
      </c>
      <c r="AB15" s="35">
        <f>IF(AA15=0,0,(AA15*((LOG(AA15))/LOG(2))))</f>
        <v>-0.33219280948873625</v>
      </c>
      <c r="AD15" s="35">
        <f>N15</f>
        <v>12111</v>
      </c>
      <c r="AE15" s="35">
        <f>COUNTIF(L27:L35,AD15)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COUNTIF(L36:L45,AI15)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COUNTIF(L46:L55,AN15)</f>
        <v>1</v>
      </c>
      <c r="AP15" s="35">
        <f>AO15/(AQ4-AO25)</f>
        <v>0.1</v>
      </c>
      <c r="AQ15" s="35">
        <f>IF(AP15=0,0,(AP15*((LOG(AP15))/LOG(2))))</f>
        <v>-0.33219280948873625</v>
      </c>
      <c r="AS15" s="35">
        <f>N15</f>
        <v>12111</v>
      </c>
      <c r="AT15" s="35">
        <f>COUNTIF(L56:L65,AS15)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1498</v>
      </c>
      <c r="C16" s="60">
        <v>24</v>
      </c>
      <c r="D16" s="57">
        <v>1510</v>
      </c>
      <c r="E16" s="60">
        <v>24</v>
      </c>
      <c r="F16" s="57">
        <v>1518</v>
      </c>
      <c r="G16" s="63">
        <v>14</v>
      </c>
      <c r="H16" s="63">
        <v>1531</v>
      </c>
      <c r="I16" s="41">
        <v>13</v>
      </c>
      <c r="J16" s="41">
        <v>1569</v>
      </c>
      <c r="K16" s="42">
        <v>0</v>
      </c>
      <c r="L16">
        <v>12211</v>
      </c>
      <c r="N16" s="35">
        <v>12112</v>
      </c>
      <c r="O16" s="35">
        <f>COUNTIF($L$7:$L$500,N16)</f>
        <v>2</v>
      </c>
      <c r="P16" s="35">
        <f>O16/$Q$4</f>
        <v>3.3898305084745763E-2</v>
      </c>
      <c r="Q16" s="35">
        <f>IF(P16=0,0,(P16*((LOG(P16))/LOG(2))))</f>
        <v>-0.16551332370718108</v>
      </c>
      <c r="T16" s="35">
        <f>N16</f>
        <v>12112</v>
      </c>
      <c r="U16" s="35">
        <f>COUNTIF(L7:L16,T16)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COUNTIF(L17:L26,Y16)</f>
        <v>2</v>
      </c>
      <c r="AA16" s="35">
        <f>Z16/(AB4-Z25)</f>
        <v>0.2</v>
      </c>
      <c r="AB16" s="35">
        <f>IF(AA16=0,0,(AA16*((LOG(AA16))/LOG(2))))</f>
        <v>-0.46438561897747244</v>
      </c>
      <c r="AD16" s="35">
        <f>N16</f>
        <v>12112</v>
      </c>
      <c r="AE16" s="35">
        <f>COUNTIF(L27:L35,AD16)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COUNTIF(L36:L45,AI16)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COUNTIF(L46:L55,AN16)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COUNTIF(L56:L65,AS16)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1672</v>
      </c>
      <c r="C17" s="61">
        <v>13</v>
      </c>
      <c r="D17" s="58">
        <v>1677</v>
      </c>
      <c r="E17" s="61">
        <v>13</v>
      </c>
      <c r="F17" s="58">
        <v>1686</v>
      </c>
      <c r="G17" s="64">
        <v>14</v>
      </c>
      <c r="H17" s="64">
        <v>1690</v>
      </c>
      <c r="I17" s="40">
        <v>13</v>
      </c>
      <c r="J17" s="40">
        <v>1696</v>
      </c>
      <c r="K17" s="50">
        <v>0</v>
      </c>
      <c r="L17">
        <v>11111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COUNTIF(L7:L16,T17)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COUNTIF(L17:L26,Y17)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COUNTIF(L27:L35,AD17)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COUNTIF(L36:L45,AI17)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COUNTIF(L46:L55,AN17)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COUNTIF(L56:L65,AS17)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1802</v>
      </c>
      <c r="C18" s="61">
        <v>24</v>
      </c>
      <c r="D18" s="58">
        <v>1813</v>
      </c>
      <c r="E18" s="61">
        <v>13</v>
      </c>
      <c r="F18" s="58">
        <v>1843</v>
      </c>
      <c r="G18" s="64">
        <v>14</v>
      </c>
      <c r="H18" s="64">
        <v>1856</v>
      </c>
      <c r="I18" s="40">
        <v>24</v>
      </c>
      <c r="J18" s="40">
        <v>1868</v>
      </c>
      <c r="K18" s="50">
        <v>0</v>
      </c>
      <c r="L18">
        <v>12112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COUNTIF(L7:L16,T18)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COUNTIF(L17:L26,Y18)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COUNTIF(L27:L35,AD18)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COUNTIF(L36:L45,AI18)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COUNTIF(L46:L55,AN18)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COUNTIF(L56:L65,AS18)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1975</v>
      </c>
      <c r="C19" s="61">
        <v>22</v>
      </c>
      <c r="D19" s="58">
        <v>1982</v>
      </c>
      <c r="E19" s="61">
        <v>24</v>
      </c>
      <c r="F19" s="58">
        <v>1989</v>
      </c>
      <c r="G19" s="64">
        <v>23</v>
      </c>
      <c r="H19" s="64">
        <v>1996</v>
      </c>
      <c r="I19" s="40">
        <v>13</v>
      </c>
      <c r="J19" s="40">
        <v>2015</v>
      </c>
      <c r="K19" s="50">
        <v>0</v>
      </c>
      <c r="L19">
        <v>22221</v>
      </c>
      <c r="N19" s="35">
        <v>12211</v>
      </c>
      <c r="O19" s="35">
        <f>COUNTIF($L$7:$L$500,N19)</f>
        <v>1</v>
      </c>
      <c r="P19" s="35">
        <f>O19/$Q$4</f>
        <v>1.6949152542372881E-2</v>
      </c>
      <c r="Q19" s="35">
        <f>IF(P19=0,0,(P19*((LOG(P19))/LOG(2))))</f>
        <v>-9.9705814395963419E-2</v>
      </c>
      <c r="T19" s="35">
        <f>N19</f>
        <v>12211</v>
      </c>
      <c r="U19" s="35">
        <f>COUNTIF(L7:L16,T19)</f>
        <v>1</v>
      </c>
      <c r="V19" s="35">
        <f>U19/(W4-U25)</f>
        <v>0.1</v>
      </c>
      <c r="W19" s="35">
        <f>IF(V19=0,0,(V19*((LOG(V19))/LOG(2))))</f>
        <v>-0.33219280948873625</v>
      </c>
      <c r="Y19" s="35">
        <f>N19</f>
        <v>12211</v>
      </c>
      <c r="Z19" s="35">
        <f>COUNTIF(L17:L26,Y19)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COUNTIF(L27:L35,AD19)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COUNTIF(L36:L45,AI19)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COUNTIF(L46:L55,AN19)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COUNTIF(L56:L65,AS19)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2126</v>
      </c>
      <c r="C20" s="61">
        <v>11</v>
      </c>
      <c r="D20" s="58">
        <v>2149</v>
      </c>
      <c r="E20" s="61">
        <v>11</v>
      </c>
      <c r="F20" s="58">
        <v>2163</v>
      </c>
      <c r="G20" s="64">
        <v>21</v>
      </c>
      <c r="H20" s="64">
        <v>2174</v>
      </c>
      <c r="I20" s="40">
        <v>22</v>
      </c>
      <c r="J20" s="40">
        <v>2184</v>
      </c>
      <c r="K20" s="50">
        <v>0</v>
      </c>
      <c r="L20">
        <v>21122</v>
      </c>
      <c r="N20" s="35">
        <v>12212</v>
      </c>
      <c r="O20" s="35">
        <f>COUNTIF($L$7:$L$500,N20)</f>
        <v>1</v>
      </c>
      <c r="P20" s="35">
        <f>O20/$Q$4</f>
        <v>1.6949152542372881E-2</v>
      </c>
      <c r="Q20" s="35">
        <f>IF(P20=0,0,(P20*((LOG(P20))/LOG(2))))</f>
        <v>-9.9705814395963419E-2</v>
      </c>
      <c r="T20" s="35">
        <f>N20</f>
        <v>12212</v>
      </c>
      <c r="U20" s="35">
        <f>COUNTIF(L7:L16,T20)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COUNTIF(L17:L26,Y20)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COUNTIF(L27:L35,AD20)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COUNTIF(L36:L45,AI20)</f>
        <v>1</v>
      </c>
      <c r="AK20" s="35">
        <f>AJ20/(AL4-AJ25)</f>
        <v>0.1</v>
      </c>
      <c r="AL20" s="35">
        <f>IF(AK20=0,0,(AK20*((LOG(AK20))/LOG(2))))</f>
        <v>-0.33219280948873625</v>
      </c>
      <c r="AN20" s="35">
        <f>N20</f>
        <v>12212</v>
      </c>
      <c r="AO20" s="35">
        <f>COUNTIF(L46:L55,AN20)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COUNTIF(L56:L65,AS20)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2319</v>
      </c>
      <c r="C21" s="61">
        <v>22</v>
      </c>
      <c r="D21" s="58">
        <v>2326</v>
      </c>
      <c r="E21" s="61">
        <v>24</v>
      </c>
      <c r="F21" s="58">
        <v>2332</v>
      </c>
      <c r="G21" s="64">
        <v>14</v>
      </c>
      <c r="H21" s="64">
        <v>2353</v>
      </c>
      <c r="I21" s="40">
        <v>13</v>
      </c>
      <c r="J21" s="40">
        <v>2358</v>
      </c>
      <c r="K21" s="50">
        <v>0</v>
      </c>
      <c r="L21">
        <v>22211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COUNTIF(L17:L26,Y21)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COUNTIF(L27:L35,AD21)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COUNTIF(L36:L45,AI21)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COUNTIF(L46:L55,AN21)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COUNTIF(L56:L65,AS21)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2474</v>
      </c>
      <c r="C22" s="61">
        <v>22</v>
      </c>
      <c r="D22" s="58">
        <v>2478</v>
      </c>
      <c r="E22" s="61">
        <v>24</v>
      </c>
      <c r="F22" s="58">
        <v>2486</v>
      </c>
      <c r="G22" s="64">
        <v>14</v>
      </c>
      <c r="H22" s="64">
        <v>2499</v>
      </c>
      <c r="I22" s="40">
        <v>24</v>
      </c>
      <c r="J22" s="40">
        <v>2522</v>
      </c>
      <c r="K22" s="50">
        <v>0</v>
      </c>
      <c r="L22">
        <v>22212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COUNTIF(L17:L26,Y22)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COUNTIF(L27:L35,AD22)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COUNTIF(L36:L45,AI22)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COUNTIF(L46:L55,AN22)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COUNTIF(L56:L65,AS22)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2656</v>
      </c>
      <c r="C23" s="61">
        <v>22</v>
      </c>
      <c r="D23" s="58">
        <v>2665</v>
      </c>
      <c r="E23" s="61">
        <v>13</v>
      </c>
      <c r="F23" s="58">
        <v>2681</v>
      </c>
      <c r="G23" s="64">
        <v>23</v>
      </c>
      <c r="H23" s="64">
        <v>2693</v>
      </c>
      <c r="I23" s="40">
        <v>24</v>
      </c>
      <c r="J23" s="40">
        <v>2700</v>
      </c>
      <c r="K23" s="50">
        <v>0</v>
      </c>
      <c r="L23">
        <v>22122</v>
      </c>
      <c r="N23" s="35">
        <v>21111</v>
      </c>
      <c r="O23" s="35">
        <f>COUNTIF($L$7:$L$500,N23)</f>
        <v>5</v>
      </c>
      <c r="P23" s="35">
        <f>O23/$Q$4</f>
        <v>8.4745762711864403E-2</v>
      </c>
      <c r="Q23" s="35">
        <f>IF(P23=0,0,(P23*((LOG(P23))/LOG(2))))</f>
        <v>-0.30175550461648132</v>
      </c>
      <c r="T23" s="35">
        <f>N23</f>
        <v>21111</v>
      </c>
      <c r="U23" s="35">
        <f>COUNTIF(L7:L16,T23)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COUNTIF(L17:L26,Y23)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COUNTIF(L27:L35,AD23)</f>
        <v>4</v>
      </c>
      <c r="AF23" s="35">
        <f>AE23/(AG4-AE25)</f>
        <v>0.44444444444444442</v>
      </c>
      <c r="AG23" s="35">
        <f>IF(AF23=0,0,(AF23*((LOG(AF23))/LOG(2))))</f>
        <v>-0.51996666730769447</v>
      </c>
      <c r="AI23" s="35">
        <f>N23</f>
        <v>21111</v>
      </c>
      <c r="AJ23" s="35">
        <f>COUNTIF(L36:L45,AI23)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COUNTIF(L46:L55,AN23)</f>
        <v>1</v>
      </c>
      <c r="AP23" s="35">
        <f>AO23/(AQ4-AO25)</f>
        <v>0.1</v>
      </c>
      <c r="AQ23" s="35">
        <f>IF(AP23=0,0,(AP23*((LOG(AP23))/LOG(2))))</f>
        <v>-0.33219280948873625</v>
      </c>
      <c r="AS23" s="35">
        <f>N23</f>
        <v>21111</v>
      </c>
      <c r="AT23" s="35">
        <f>COUNTIF(L56:L65,AS23)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2887</v>
      </c>
      <c r="C24" s="61">
        <v>11</v>
      </c>
      <c r="D24" s="58">
        <v>2907</v>
      </c>
      <c r="E24" s="61">
        <v>22</v>
      </c>
      <c r="F24" s="58">
        <v>2918</v>
      </c>
      <c r="G24" s="64">
        <v>14</v>
      </c>
      <c r="H24" s="64">
        <v>2931</v>
      </c>
      <c r="I24" s="40">
        <v>24</v>
      </c>
      <c r="J24" s="40">
        <v>2942</v>
      </c>
      <c r="K24" s="50">
        <v>0</v>
      </c>
      <c r="L24">
        <v>21212</v>
      </c>
      <c r="N24" s="35">
        <v>21112</v>
      </c>
      <c r="O24" s="35">
        <f>COUNTIF($L$7:$L$500,N24)</f>
        <v>1</v>
      </c>
      <c r="P24" s="35">
        <f>O24/$Q$4</f>
        <v>1.6949152542372881E-2</v>
      </c>
      <c r="Q24" s="35">
        <f>IF(P24=0,0,(P24*((LOG(P24))/LOG(2))))</f>
        <v>-9.9705814395963419E-2</v>
      </c>
      <c r="T24" s="35">
        <f>N24</f>
        <v>21112</v>
      </c>
      <c r="U24" s="35">
        <f>COUNTIF(L7:L16,T24)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COUNTIF(L17:L26,Y24)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COUNTIF(L27:L35,AD24)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COUNTIF(L36:L45,AI24)</f>
        <v>1</v>
      </c>
      <c r="AK24" s="35">
        <f>AJ24/(AL4-AJ25)</f>
        <v>0.1</v>
      </c>
      <c r="AL24" s="35">
        <f>IF(AK24=0,0,(AK24*((LOG(AK24))/LOG(2))))</f>
        <v>-0.33219280948873625</v>
      </c>
      <c r="AN24" s="35">
        <f>N24</f>
        <v>21112</v>
      </c>
      <c r="AO24" s="35">
        <f>COUNTIF(L46:L55,AN24)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COUNTIF(L56:L65,AS24)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3125</v>
      </c>
      <c r="C25" s="61">
        <v>24</v>
      </c>
      <c r="D25" s="58">
        <v>3133</v>
      </c>
      <c r="E25" s="61">
        <v>13</v>
      </c>
      <c r="F25" s="58">
        <v>3151</v>
      </c>
      <c r="G25" s="64">
        <v>14</v>
      </c>
      <c r="H25" s="64">
        <v>3172</v>
      </c>
      <c r="I25" s="40">
        <v>24</v>
      </c>
      <c r="J25" s="40">
        <v>3183</v>
      </c>
      <c r="K25" s="50">
        <v>0</v>
      </c>
      <c r="L25">
        <v>12112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COUNTIF(L7:L16,T25)</f>
        <v>0</v>
      </c>
      <c r="V25" s="54"/>
      <c r="W25" s="55"/>
      <c r="Y25" s="35">
        <f>N25</f>
        <v>21121</v>
      </c>
      <c r="Z25" s="35">
        <f>COUNTIF(L17:L26,Y25)</f>
        <v>0</v>
      </c>
      <c r="AA25" s="54"/>
      <c r="AB25" s="55"/>
      <c r="AD25" s="35">
        <f>N25</f>
        <v>21121</v>
      </c>
      <c r="AE25" s="35">
        <f>COUNTIF(L27:L35,AD25)</f>
        <v>0</v>
      </c>
      <c r="AF25" s="54"/>
      <c r="AG25" s="55"/>
      <c r="AI25" s="35">
        <f>N25</f>
        <v>21121</v>
      </c>
      <c r="AJ25" s="35">
        <f>COUNTIF(L36:L45,AI25)</f>
        <v>0</v>
      </c>
      <c r="AK25" s="54"/>
      <c r="AL25" s="55"/>
      <c r="AN25" s="35">
        <f>N25</f>
        <v>21121</v>
      </c>
      <c r="AO25" s="35">
        <f>COUNTIF(L46:L55,AN25)</f>
        <v>0</v>
      </c>
      <c r="AP25" s="54"/>
      <c r="AQ25" s="55"/>
      <c r="AS25" s="35">
        <f>N25</f>
        <v>21121</v>
      </c>
      <c r="AT25" s="35">
        <f>COUNTIF(L56:L65,AS25)</f>
        <v>0</v>
      </c>
      <c r="AU25" s="54"/>
      <c r="AV25" s="55"/>
    </row>
    <row r="26" spans="1:48" x14ac:dyDescent="0.3">
      <c r="A26" s="58">
        <v>12</v>
      </c>
      <c r="B26" s="58">
        <v>3430</v>
      </c>
      <c r="C26" s="61">
        <v>24</v>
      </c>
      <c r="D26" s="58">
        <v>3442</v>
      </c>
      <c r="E26" s="61">
        <v>13</v>
      </c>
      <c r="F26" s="58">
        <v>3460</v>
      </c>
      <c r="G26" s="64">
        <v>14</v>
      </c>
      <c r="H26" s="64">
        <v>3465</v>
      </c>
      <c r="I26" s="40">
        <v>13</v>
      </c>
      <c r="J26" s="40">
        <v>3479</v>
      </c>
      <c r="K26" s="50">
        <v>0</v>
      </c>
      <c r="L26">
        <v>12111</v>
      </c>
      <c r="N26" s="35">
        <v>21122</v>
      </c>
      <c r="O26" s="35">
        <f>COUNTIF($L$7:$L$500,N26)</f>
        <v>1</v>
      </c>
      <c r="P26" s="35">
        <f>O26/$Q$4</f>
        <v>1.6949152542372881E-2</v>
      </c>
      <c r="Q26" s="35">
        <f>IF(P26=0,0,(P26*((LOG(P26))/LOG(2))))</f>
        <v>-9.9705814395963419E-2</v>
      </c>
      <c r="T26" s="35">
        <f>N26</f>
        <v>21122</v>
      </c>
      <c r="U26" s="35">
        <f>COUNTIF(L7:L16,T26)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COUNTIF(L17:L26,Y26)</f>
        <v>1</v>
      </c>
      <c r="AA26" s="35">
        <f>Z26/(AB4-Z25)</f>
        <v>0.1</v>
      </c>
      <c r="AB26" s="35">
        <f>IF(AA26=0,0,(AA26*((LOG(AA26))/LOG(2))))</f>
        <v>-0.33219280948873625</v>
      </c>
      <c r="AD26" s="35">
        <f>N26</f>
        <v>21122</v>
      </c>
      <c r="AE26" s="35">
        <f>COUNTIF(L27:L35,AD26)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COUNTIF(L36:L45,AI26)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COUNTIF(L46:L55,AN26)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COUNTIF(L56:L65,AS26)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3614</v>
      </c>
      <c r="C27" s="60">
        <v>11</v>
      </c>
      <c r="D27" s="57">
        <v>3624</v>
      </c>
      <c r="E27" s="60">
        <v>11</v>
      </c>
      <c r="F27" s="57">
        <v>3634</v>
      </c>
      <c r="G27" s="63">
        <v>12</v>
      </c>
      <c r="H27" s="63">
        <v>3641</v>
      </c>
      <c r="I27" s="41">
        <v>13</v>
      </c>
      <c r="J27" s="41">
        <v>3666</v>
      </c>
      <c r="K27" s="42">
        <v>0</v>
      </c>
      <c r="L27">
        <v>21111</v>
      </c>
      <c r="N27" s="35">
        <v>21211</v>
      </c>
      <c r="O27" s="35">
        <f>COUNTIF($L$7:$L$500,N27)</f>
        <v>1</v>
      </c>
      <c r="P27" s="35">
        <f>O27/$Q$4</f>
        <v>1.6949152542372881E-2</v>
      </c>
      <c r="Q27" s="35">
        <f>IF(P27=0,0,(P27*((LOG(P27))/LOG(2))))</f>
        <v>-9.9705814395963419E-2</v>
      </c>
      <c r="T27" s="35">
        <f>N27</f>
        <v>21211</v>
      </c>
      <c r="U27" s="35">
        <f>COUNTIF(L7:L16,T27)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COUNTIF(L17:L26,Y27)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COUNTIF(L27:L35,AD27)</f>
        <v>1</v>
      </c>
      <c r="AF27" s="35">
        <f>AE27/(AG4-AE25)</f>
        <v>0.1111111111111111</v>
      </c>
      <c r="AG27" s="35">
        <f>IF(AF27=0,0,(AF27*((LOG(AF27))/LOG(2))))</f>
        <v>-0.3522138890491458</v>
      </c>
      <c r="AI27" s="35">
        <f>N27</f>
        <v>21211</v>
      </c>
      <c r="AJ27" s="35">
        <f>COUNTIF(L36:L45,AI27)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COUNTIF(L46:L55,AN27)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COUNTIF(L56:L65,AS27)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7">
        <v>12</v>
      </c>
      <c r="B28" s="57">
        <v>3832</v>
      </c>
      <c r="C28" s="60">
        <v>13</v>
      </c>
      <c r="D28" s="57">
        <v>3842</v>
      </c>
      <c r="E28" s="60">
        <v>13</v>
      </c>
      <c r="F28" s="57">
        <v>3862</v>
      </c>
      <c r="G28" s="63">
        <v>14</v>
      </c>
      <c r="H28" s="63">
        <v>3872</v>
      </c>
      <c r="I28" s="41">
        <v>13</v>
      </c>
      <c r="J28" s="41">
        <v>3879</v>
      </c>
      <c r="K28" s="42">
        <v>0</v>
      </c>
      <c r="L28">
        <v>11111</v>
      </c>
      <c r="N28" s="35">
        <v>21212</v>
      </c>
      <c r="O28" s="35">
        <f>COUNTIF($L$7:$L$500,N28)</f>
        <v>1</v>
      </c>
      <c r="P28" s="35">
        <f>O28/$Q$4</f>
        <v>1.6949152542372881E-2</v>
      </c>
      <c r="Q28" s="35">
        <f>IF(P28=0,0,(P28*((LOG(P28))/LOG(2))))</f>
        <v>-9.9705814395963419E-2</v>
      </c>
      <c r="T28" s="35">
        <f>N28</f>
        <v>21212</v>
      </c>
      <c r="U28" s="35">
        <f>COUNTIF(L7:L16,T28)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COUNTIF(L17:L26,Y28)</f>
        <v>1</v>
      </c>
      <c r="AA28" s="35">
        <f>Z28/(AB4-Z25)</f>
        <v>0.1</v>
      </c>
      <c r="AB28" s="35">
        <f>IF(AA28=0,0,(AA28*((LOG(AA28))/LOG(2))))</f>
        <v>-0.33219280948873625</v>
      </c>
      <c r="AD28" s="35">
        <f>N28</f>
        <v>21212</v>
      </c>
      <c r="AE28" s="35">
        <f>COUNTIF(L27:L35,AD28)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COUNTIF(L36:L45,AI28)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COUNTIF(L46:L55,AN28)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COUNTIF(L56:L65,AS28)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4063</v>
      </c>
      <c r="C29" s="60">
        <v>13</v>
      </c>
      <c r="D29" s="57">
        <v>4070</v>
      </c>
      <c r="E29" s="60">
        <v>13</v>
      </c>
      <c r="F29" s="57">
        <v>4078</v>
      </c>
      <c r="G29" s="63">
        <v>14</v>
      </c>
      <c r="H29" s="63">
        <v>4085</v>
      </c>
      <c r="I29" s="41">
        <v>24</v>
      </c>
      <c r="J29" s="41">
        <v>4095</v>
      </c>
      <c r="K29" s="42">
        <v>0</v>
      </c>
      <c r="L29">
        <v>11112</v>
      </c>
      <c r="N29" s="35">
        <v>21221</v>
      </c>
      <c r="O29" s="35">
        <f>COUNTIF($L$7:$L$500,N29)</f>
        <v>1</v>
      </c>
      <c r="P29" s="35">
        <f>O29/$Q$4</f>
        <v>1.6949152542372881E-2</v>
      </c>
      <c r="Q29" s="35">
        <f>IF(P29=0,0,(P29*((LOG(P29))/LOG(2))))</f>
        <v>-9.9705814395963419E-2</v>
      </c>
      <c r="T29" s="35">
        <f>N29</f>
        <v>21221</v>
      </c>
      <c r="U29" s="35">
        <f>COUNTIF(L7:L16,T29)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COUNTIF(L17:L26,Y29)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COUNTIF(L27:L35,AD29)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COUNTIF(L36:L45,AI29)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COUNTIF(L46:L55,AN29)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COUNTIF(L56:L65,AS29)</f>
        <v>1</v>
      </c>
      <c r="AU29" s="35">
        <f>AT29/(AV4-AT25)</f>
        <v>0.1</v>
      </c>
      <c r="AV29" s="35">
        <f>IF(AU29=0,0,(AU29*((LOG(AU29))/LOG(2))))</f>
        <v>-0.33219280948873625</v>
      </c>
    </row>
    <row r="30" spans="1:48" x14ac:dyDescent="0.3">
      <c r="A30" s="57">
        <v>21</v>
      </c>
      <c r="B30" s="57">
        <v>4253</v>
      </c>
      <c r="C30" s="60">
        <v>11</v>
      </c>
      <c r="D30" s="57">
        <v>4276</v>
      </c>
      <c r="E30" s="60">
        <v>11</v>
      </c>
      <c r="F30" s="57">
        <v>4284</v>
      </c>
      <c r="G30" s="63">
        <v>12</v>
      </c>
      <c r="H30" s="63">
        <v>4301</v>
      </c>
      <c r="I30" s="41">
        <v>13</v>
      </c>
      <c r="J30" s="41">
        <v>4307</v>
      </c>
      <c r="K30" s="42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COUNTIF(L17:L26,Y30)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COUNTIF(L27:L35,AD30)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COUNTIF(L36:L45,AI30)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COUNTIF(L46:L55,AN30)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COUNTIF(L56:L65,AS30)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4479</v>
      </c>
      <c r="C31" s="60">
        <v>22</v>
      </c>
      <c r="D31" s="57">
        <v>4487</v>
      </c>
      <c r="E31" s="60">
        <v>13</v>
      </c>
      <c r="F31" s="57">
        <v>4507</v>
      </c>
      <c r="G31" s="63">
        <v>14</v>
      </c>
      <c r="H31" s="63">
        <v>4512</v>
      </c>
      <c r="I31" s="41">
        <v>13</v>
      </c>
      <c r="J31" s="41">
        <v>4520</v>
      </c>
      <c r="K31" s="42">
        <v>0</v>
      </c>
      <c r="L31">
        <v>22111</v>
      </c>
      <c r="N31" s="35">
        <v>22111</v>
      </c>
      <c r="O31" s="35">
        <f>COUNTIF($L$7:$L$500,N31)</f>
        <v>7</v>
      </c>
      <c r="P31" s="35">
        <f>O31/$Q$4</f>
        <v>0.11864406779661017</v>
      </c>
      <c r="Q31" s="35">
        <f>IF(P31=0,0,(P31*((LOG(P31))/LOG(2))))</f>
        <v>-0.36486469306999425</v>
      </c>
      <c r="T31" s="35">
        <f>N31</f>
        <v>22111</v>
      </c>
      <c r="U31" s="35">
        <f>COUNTIF(L7:L16,T31)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COUNTIF(L17:L26,Y31)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COUNTIF(L27:L35,AD31)</f>
        <v>2</v>
      </c>
      <c r="AF31" s="35">
        <f>AE31/(AG4-AE25)</f>
        <v>0.22222222222222221</v>
      </c>
      <c r="AG31" s="35">
        <f>IF(AF31=0,0,(AF31*((LOG(AF31))/LOG(2))))</f>
        <v>-0.48220555587606945</v>
      </c>
      <c r="AI31" s="35">
        <f>N31</f>
        <v>22111</v>
      </c>
      <c r="AJ31" s="35">
        <f>COUNTIF(L36:L45,AI31)</f>
        <v>1</v>
      </c>
      <c r="AK31" s="35">
        <f>AJ31/(AL4-AJ25)</f>
        <v>0.1</v>
      </c>
      <c r="AL31" s="35">
        <f>IF(AK31=0,0,(AK31*((LOG(AK31))/LOG(2))))</f>
        <v>-0.33219280948873625</v>
      </c>
      <c r="AN31" s="35">
        <f>N31</f>
        <v>22111</v>
      </c>
      <c r="AO31" s="35">
        <f>COUNTIF(L46:L55,AN31)</f>
        <v>1</v>
      </c>
      <c r="AP31" s="35">
        <f>AO31/(AQ4-AO25)</f>
        <v>0.1</v>
      </c>
      <c r="AQ31" s="35">
        <f>IF(AP31=0,0,(AP31*((LOG(AP31))/LOG(2))))</f>
        <v>-0.33219280948873625</v>
      </c>
      <c r="AS31" s="35">
        <f>N31</f>
        <v>22111</v>
      </c>
      <c r="AT31" s="35">
        <f>COUNTIF(L56:L65,AS31)</f>
        <v>3</v>
      </c>
      <c r="AU31" s="35">
        <f>AT31/(AV4-AT25)</f>
        <v>0.3</v>
      </c>
      <c r="AV31" s="35">
        <f>IF(AU31=0,0,(AU31*((LOG(AU31))/LOG(2))))</f>
        <v>-0.52108967824986185</v>
      </c>
    </row>
    <row r="32" spans="1:48" x14ac:dyDescent="0.3">
      <c r="A32" s="57">
        <v>21</v>
      </c>
      <c r="B32" s="57">
        <v>4692</v>
      </c>
      <c r="C32" s="60">
        <v>11</v>
      </c>
      <c r="D32" s="57">
        <v>4706</v>
      </c>
      <c r="E32" s="60">
        <v>11</v>
      </c>
      <c r="F32" s="57">
        <v>4710</v>
      </c>
      <c r="G32" s="63">
        <v>12</v>
      </c>
      <c r="H32" s="63">
        <v>4736</v>
      </c>
      <c r="I32" s="41">
        <v>13</v>
      </c>
      <c r="J32" s="41">
        <v>4743</v>
      </c>
      <c r="K32" s="42">
        <v>0</v>
      </c>
      <c r="L32">
        <v>21111</v>
      </c>
      <c r="N32" s="35">
        <v>22112</v>
      </c>
      <c r="O32" s="35">
        <f>COUNTIF($L$7:$L$500,N32)</f>
        <v>1</v>
      </c>
      <c r="P32" s="35">
        <f>O32/$Q$4</f>
        <v>1.6949152542372881E-2</v>
      </c>
      <c r="Q32" s="35">
        <f>IF(P32=0,0,(P32*((LOG(P32))/LOG(2))))</f>
        <v>-9.9705814395963419E-2</v>
      </c>
      <c r="T32" s="35">
        <f>N32</f>
        <v>22112</v>
      </c>
      <c r="U32" s="35">
        <f>COUNTIF(L7:L16,T32)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COUNTIF(L17:L26,Y32)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COUNTIF(L27:L35,AD32)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COUNTIF(L36:L45,AI32)</f>
        <v>1</v>
      </c>
      <c r="AK32" s="35">
        <f>AJ32/(AL4-AJ25)</f>
        <v>0.1</v>
      </c>
      <c r="AL32" s="35">
        <f>IF(AK32=0,0,(AK32*((LOG(AK32))/LOG(2))))</f>
        <v>-0.33219280948873625</v>
      </c>
      <c r="AN32" s="35">
        <f>N32</f>
        <v>22112</v>
      </c>
      <c r="AO32" s="35">
        <f>COUNTIF(L46:L55,AN32)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COUNTIF(L56:L65,AS32)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7">
        <v>21</v>
      </c>
      <c r="B33" s="57">
        <v>4872</v>
      </c>
      <c r="C33" s="60">
        <v>22</v>
      </c>
      <c r="D33" s="57">
        <v>4876</v>
      </c>
      <c r="E33" s="60">
        <v>13</v>
      </c>
      <c r="F33" s="57">
        <v>4892</v>
      </c>
      <c r="G33" s="63">
        <v>14</v>
      </c>
      <c r="H33" s="63">
        <v>4898</v>
      </c>
      <c r="I33" s="41">
        <v>13</v>
      </c>
      <c r="J33" s="41">
        <v>4906</v>
      </c>
      <c r="K33" s="42">
        <v>0</v>
      </c>
      <c r="L33">
        <v>22111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COUNTIF(L7:L16,T33)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COUNTIF(L17:L26,Y33)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COUNTIF(L27:L35,AD33)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COUNTIF(L36:L45,AI33)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COUNTIF(L46:L55,AN33)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COUNTIF(L56:L65,AS33)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7">
        <v>21</v>
      </c>
      <c r="B34" s="57">
        <v>5078</v>
      </c>
      <c r="C34" s="60">
        <v>11</v>
      </c>
      <c r="D34" s="57">
        <v>5090</v>
      </c>
      <c r="E34" s="60">
        <v>22</v>
      </c>
      <c r="F34" s="57">
        <v>5104</v>
      </c>
      <c r="G34" s="63">
        <v>14</v>
      </c>
      <c r="H34" s="63">
        <v>5131</v>
      </c>
      <c r="I34" s="41">
        <v>13</v>
      </c>
      <c r="J34" s="41">
        <v>5138</v>
      </c>
      <c r="K34" s="42">
        <v>0</v>
      </c>
      <c r="L34">
        <v>21211</v>
      </c>
      <c r="N34" s="35">
        <v>22122</v>
      </c>
      <c r="O34" s="35">
        <f>COUNTIF($L$7:$L$500,N34)</f>
        <v>2</v>
      </c>
      <c r="P34" s="35">
        <f>O34/$Q$4</f>
        <v>3.3898305084745763E-2</v>
      </c>
      <c r="Q34" s="35">
        <f>IF(P34=0,0,(P34*((LOG(P34))/LOG(2))))</f>
        <v>-0.16551332370718108</v>
      </c>
      <c r="T34" s="35">
        <f>N34</f>
        <v>22122</v>
      </c>
      <c r="U34" s="35">
        <f>COUNTIF(L7:L16,T34)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COUNTIF(L17:L26,Y34)</f>
        <v>1</v>
      </c>
      <c r="AA34" s="35">
        <f>Z34/(AB4-Z25)</f>
        <v>0.1</v>
      </c>
      <c r="AB34" s="35">
        <f>IF(AA34=0,0,(AA34*((LOG(AA34))/LOG(2))))</f>
        <v>-0.33219280948873625</v>
      </c>
      <c r="AD34" s="35">
        <f>N34</f>
        <v>22122</v>
      </c>
      <c r="AE34" s="35">
        <f>COUNTIF(L27:L35,AD34)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COUNTIF(L36:L45,AI34)</f>
        <v>1</v>
      </c>
      <c r="AK34" s="35">
        <f>AJ34/(AL4-AJ25)</f>
        <v>0.1</v>
      </c>
      <c r="AL34" s="35">
        <f>IF(AK34=0,0,(AK34*((LOG(AK34))/LOG(2))))</f>
        <v>-0.33219280948873625</v>
      </c>
      <c r="AN34" s="35">
        <f>N34</f>
        <v>22122</v>
      </c>
      <c r="AO34" s="35">
        <f>COUNTIF(L46:L55,AN34)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COUNTIF(L56:L65,AS34)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7">
        <v>21</v>
      </c>
      <c r="B35" s="57">
        <v>5468</v>
      </c>
      <c r="C35" s="60">
        <v>11</v>
      </c>
      <c r="D35" s="57">
        <v>5483</v>
      </c>
      <c r="E35" s="60">
        <v>11</v>
      </c>
      <c r="F35" s="57">
        <v>5491</v>
      </c>
      <c r="G35" s="63">
        <v>12</v>
      </c>
      <c r="H35" s="63">
        <v>5503</v>
      </c>
      <c r="I35" s="41">
        <v>13</v>
      </c>
      <c r="J35" s="41">
        <v>5514</v>
      </c>
      <c r="K35" s="42">
        <v>0</v>
      </c>
      <c r="L35">
        <v>21111</v>
      </c>
      <c r="N35" s="35">
        <v>22211</v>
      </c>
      <c r="O35" s="35">
        <f>COUNTIF($L$7:$L$500,N35)</f>
        <v>2</v>
      </c>
      <c r="P35" s="35">
        <f>O35/$Q$4</f>
        <v>3.3898305084745763E-2</v>
      </c>
      <c r="Q35" s="35">
        <f>IF(P35=0,0,(P35*((LOG(P35))/LOG(2))))</f>
        <v>-0.16551332370718108</v>
      </c>
      <c r="T35" s="35">
        <f>N35</f>
        <v>22211</v>
      </c>
      <c r="U35" s="35">
        <f>COUNTIF(L7:L16,T35)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COUNTIF(L17:L26,Y35)</f>
        <v>1</v>
      </c>
      <c r="AA35" s="35">
        <f>Z35/(AB4-Z25)</f>
        <v>0.1</v>
      </c>
      <c r="AB35" s="35">
        <f>IF(AA35=0,0,(AA35*((LOG(AA35))/LOG(2))))</f>
        <v>-0.33219280948873625</v>
      </c>
      <c r="AD35" s="35">
        <f>N35</f>
        <v>22211</v>
      </c>
      <c r="AE35" s="35">
        <f>COUNTIF(L27:L35,AD35)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COUNTIF(L36:L45,AI35)</f>
        <v>1</v>
      </c>
      <c r="AK35" s="35">
        <f>AJ35/(AL4-AJ25)</f>
        <v>0.1</v>
      </c>
      <c r="AL35" s="35">
        <f>IF(AK35=0,0,(AK35*((LOG(AK35))/LOG(2))))</f>
        <v>-0.33219280948873625</v>
      </c>
      <c r="AN35" s="35">
        <f>N35</f>
        <v>22211</v>
      </c>
      <c r="AO35" s="35">
        <f>COUNTIF(L46:L55,AN35)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COUNTIF(L56:L65,AS35)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5732</v>
      </c>
      <c r="C36" s="61">
        <v>11</v>
      </c>
      <c r="D36" s="58">
        <v>5748</v>
      </c>
      <c r="E36" s="61">
        <v>11</v>
      </c>
      <c r="F36" s="58">
        <v>5755</v>
      </c>
      <c r="G36" s="64">
        <v>12</v>
      </c>
      <c r="H36" s="64">
        <v>5762</v>
      </c>
      <c r="I36" s="40">
        <v>24</v>
      </c>
      <c r="J36" s="40">
        <v>5861</v>
      </c>
      <c r="K36" s="50">
        <v>0</v>
      </c>
      <c r="L36">
        <v>21112</v>
      </c>
      <c r="N36" s="35">
        <v>22212</v>
      </c>
      <c r="O36" s="35">
        <f>COUNTIF($L$7:$L$500,N36)</f>
        <v>3</v>
      </c>
      <c r="P36" s="35">
        <f>O36/$Q$4</f>
        <v>5.0847457627118647E-2</v>
      </c>
      <c r="Q36" s="35">
        <f>IF(P36=0,0,(P36*((LOG(P36))/LOG(2))))</f>
        <v>-0.21852612959189924</v>
      </c>
      <c r="T36" s="35">
        <f>N36</f>
        <v>22212</v>
      </c>
      <c r="U36" s="35">
        <f>COUNTIF(L7:L16,T36)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COUNTIF(L17:L26,Y36)</f>
        <v>1</v>
      </c>
      <c r="AA36" s="35">
        <f>Z36/(AB4-Z25)</f>
        <v>0.1</v>
      </c>
      <c r="AB36" s="35">
        <f>IF(AA36=0,0,(AA36*((LOG(AA36))/LOG(2))))</f>
        <v>-0.33219280948873625</v>
      </c>
      <c r="AD36" s="35">
        <f>N36</f>
        <v>22212</v>
      </c>
      <c r="AE36" s="35">
        <f>COUNTIF(L27:L35,AD36)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COUNTIF(L36:L45,AI36)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COUNTIF(L46:L55,AN36)</f>
        <v>1</v>
      </c>
      <c r="AP36" s="35">
        <f>AO36/(AQ4-AO25)</f>
        <v>0.1</v>
      </c>
      <c r="AQ36" s="35">
        <f>IF(AP36=0,0,(AP36*((LOG(AP36))/LOG(2))))</f>
        <v>-0.33219280948873625</v>
      </c>
      <c r="AS36" s="35">
        <f>N36</f>
        <v>22212</v>
      </c>
      <c r="AT36" s="35">
        <f>COUNTIF(L56:L65,AS36)</f>
        <v>1</v>
      </c>
      <c r="AU36" s="35">
        <f>AT36/(AV4-AT25)</f>
        <v>0.1</v>
      </c>
      <c r="AV36" s="35">
        <f>IF(AU36=0,0,(AU36*((LOG(AU36))/LOG(2))))</f>
        <v>-0.33219280948873625</v>
      </c>
    </row>
    <row r="37" spans="1:48" x14ac:dyDescent="0.3">
      <c r="A37" s="58">
        <v>21</v>
      </c>
      <c r="B37" s="58">
        <v>5992</v>
      </c>
      <c r="C37" s="61">
        <v>22</v>
      </c>
      <c r="D37" s="58">
        <v>5999</v>
      </c>
      <c r="E37" s="61">
        <v>13</v>
      </c>
      <c r="F37" s="58">
        <v>6059</v>
      </c>
      <c r="G37" s="64">
        <v>23</v>
      </c>
      <c r="H37" s="64">
        <v>6070</v>
      </c>
      <c r="I37" s="40">
        <v>24</v>
      </c>
      <c r="J37" s="40">
        <v>6075</v>
      </c>
      <c r="K37" s="50">
        <v>0</v>
      </c>
      <c r="L37">
        <v>22122</v>
      </c>
      <c r="N37" s="35">
        <v>22221</v>
      </c>
      <c r="O37" s="35">
        <f>COUNTIF($L$7:$L$500,N37)</f>
        <v>2</v>
      </c>
      <c r="P37" s="35">
        <f>O37/$Q$4</f>
        <v>3.3898305084745763E-2</v>
      </c>
      <c r="Q37" s="35">
        <f>IF(P37=0,0,(P37*((LOG(P37))/LOG(2))))</f>
        <v>-0.16551332370718108</v>
      </c>
      <c r="T37" s="35">
        <f>N37</f>
        <v>22221</v>
      </c>
      <c r="U37" s="35">
        <f>COUNTIF(L7:L16,T37)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COUNTIF(L17:L26,Y37)</f>
        <v>1</v>
      </c>
      <c r="AA37" s="35">
        <f>Z37/(AB4-Z25)</f>
        <v>0.1</v>
      </c>
      <c r="AB37" s="35">
        <f>IF(AA37=0,0,(AA37*((LOG(AA37))/LOG(2))))</f>
        <v>-0.33219280948873625</v>
      </c>
      <c r="AD37" s="35">
        <f>N37</f>
        <v>22221</v>
      </c>
      <c r="AE37" s="35">
        <f>COUNTIF(L27:L35,AD37)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COUNTIF(L36:L45,AI37)</f>
        <v>1</v>
      </c>
      <c r="AK37" s="35">
        <f>AJ37/(AL4-AJ25)</f>
        <v>0.1</v>
      </c>
      <c r="AL37" s="35">
        <f>IF(AK37=0,0,(AK37*((LOG(AK37))/LOG(2))))</f>
        <v>-0.33219280948873625</v>
      </c>
      <c r="AN37" s="35">
        <f>N37</f>
        <v>22221</v>
      </c>
      <c r="AO37" s="35">
        <f>COUNTIF(L46:L55,AN37)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COUNTIF(L56:L65,AS37)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6320</v>
      </c>
      <c r="C38" s="61">
        <v>13</v>
      </c>
      <c r="D38" s="58">
        <v>6325</v>
      </c>
      <c r="E38" s="61">
        <v>13</v>
      </c>
      <c r="F38" s="58">
        <v>6332</v>
      </c>
      <c r="G38" s="64">
        <v>14</v>
      </c>
      <c r="H38" s="64">
        <v>6341</v>
      </c>
      <c r="I38" s="40">
        <v>13</v>
      </c>
      <c r="J38" s="40">
        <v>6353</v>
      </c>
      <c r="K38" s="50">
        <v>0</v>
      </c>
      <c r="L38">
        <v>11111</v>
      </c>
      <c r="N38" s="35">
        <v>22222</v>
      </c>
      <c r="O38" s="35">
        <f>COUNTIF($L$7:$L$500,N38)</f>
        <v>6</v>
      </c>
      <c r="P38" s="35">
        <f>O38/$Q$4</f>
        <v>0.10169491525423729</v>
      </c>
      <c r="Q38" s="35">
        <f>IF(P38=0,0,(P38*((LOG(P38))/LOG(2))))</f>
        <v>-0.33535734392956118</v>
      </c>
      <c r="T38" s="35">
        <f>N38</f>
        <v>22222</v>
      </c>
      <c r="U38" s="35">
        <f>COUNTIF(L7:L16,T38)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COUNTIF(L17:L26,Y38)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COUNTIF(L27:L35,AD38)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COUNTIF(L36:L45,AI38)</f>
        <v>1</v>
      </c>
      <c r="AK38" s="35">
        <f>AJ38/(AL4-AJ25)</f>
        <v>0.1</v>
      </c>
      <c r="AL38" s="35">
        <f>IF(AK38=0,0,(AK38*((LOG(AK38))/LOG(2))))</f>
        <v>-0.33219280948873625</v>
      </c>
      <c r="AN38" s="35">
        <f>N38</f>
        <v>22222</v>
      </c>
      <c r="AO38" s="35">
        <f>COUNTIF(L46:L55,AN38)</f>
        <v>4</v>
      </c>
      <c r="AP38" s="35">
        <f>AO38/(AQ4-AO25)</f>
        <v>0.4</v>
      </c>
      <c r="AQ38" s="35">
        <f>IF(AP38=0,0,(AP38*((LOG(AP38))/LOG(2))))</f>
        <v>-0.52877123795494496</v>
      </c>
      <c r="AS38" s="35">
        <f>N38</f>
        <v>22222</v>
      </c>
      <c r="AT38" s="35">
        <f>COUNTIF(L56:L65,AS38)</f>
        <v>1</v>
      </c>
      <c r="AU38" s="35">
        <f>AT38/(AV4-AT25)</f>
        <v>0.1</v>
      </c>
      <c r="AV38" s="35">
        <f>IF(AU38=0,0,(AU38*((LOG(AU38))/LOG(2))))</f>
        <v>-0.33219280948873625</v>
      </c>
    </row>
    <row r="39" spans="1:48" x14ac:dyDescent="0.3">
      <c r="A39" s="58">
        <v>21</v>
      </c>
      <c r="B39" s="58">
        <v>6646</v>
      </c>
      <c r="C39" s="61">
        <v>22</v>
      </c>
      <c r="D39" s="58">
        <v>6656</v>
      </c>
      <c r="E39" s="61">
        <v>24</v>
      </c>
      <c r="F39" s="58">
        <v>6689</v>
      </c>
      <c r="G39" s="64">
        <v>23</v>
      </c>
      <c r="H39" s="64">
        <v>6697</v>
      </c>
      <c r="I39" s="40">
        <v>24</v>
      </c>
      <c r="J39" s="40">
        <v>6705</v>
      </c>
      <c r="K39" s="50">
        <v>0</v>
      </c>
      <c r="L39">
        <v>22222</v>
      </c>
      <c r="P39" s="27">
        <f>SUM(P7:P38)</f>
        <v>0.99999999999999978</v>
      </c>
      <c r="Q39" s="27">
        <f>-SUM(Q7:Q38)</f>
        <v>3.7659645091648635</v>
      </c>
      <c r="V39" s="27">
        <f>SUM(V7:V38)</f>
        <v>0.99999999999999989</v>
      </c>
      <c r="W39" s="27">
        <f>-SUM(W7:W38)</f>
        <v>1.3567796494470397</v>
      </c>
      <c r="AA39" s="27">
        <f>SUM(AA7:AA38)</f>
        <v>0.99999999999999989</v>
      </c>
      <c r="AB39" s="27">
        <f>-SUM(AB7:AB38)</f>
        <v>3.121928094887362</v>
      </c>
      <c r="AF39" s="27">
        <f>SUM(AF7:AF38)</f>
        <v>0.99999999999999989</v>
      </c>
      <c r="AG39" s="27">
        <f>-SUM(AG7:AG38)</f>
        <v>2.0588138903312014</v>
      </c>
      <c r="AK39" s="27">
        <f>SUM(AK7:AK38)</f>
        <v>0.99999999999999989</v>
      </c>
      <c r="AL39" s="27">
        <f>-SUM(AL7:AL38)</f>
        <v>3.3219280948873622</v>
      </c>
      <c r="AP39" s="27">
        <f>SUM(AP7:AP38)</f>
        <v>1</v>
      </c>
      <c r="AQ39" s="27">
        <f>-SUM(AQ7:AQ38)</f>
        <v>2.3219280948873626</v>
      </c>
      <c r="AU39" s="27">
        <f>SUM(AU7:AU38)</f>
        <v>1</v>
      </c>
      <c r="AV39" s="27">
        <f>-SUM(AV7:AV38)</f>
        <v>2.3709505944546683</v>
      </c>
    </row>
    <row r="40" spans="1:48" x14ac:dyDescent="0.3">
      <c r="A40" s="58">
        <v>21</v>
      </c>
      <c r="B40" s="58">
        <v>6907</v>
      </c>
      <c r="C40" s="61">
        <v>22</v>
      </c>
      <c r="D40" s="58">
        <v>6915</v>
      </c>
      <c r="E40" s="61">
        <v>24</v>
      </c>
      <c r="F40" s="58">
        <v>6918</v>
      </c>
      <c r="G40" s="64">
        <v>14</v>
      </c>
      <c r="H40" s="64">
        <v>6929</v>
      </c>
      <c r="I40" s="40">
        <v>13</v>
      </c>
      <c r="J40" s="40">
        <v>6937</v>
      </c>
      <c r="K40" s="50">
        <v>0</v>
      </c>
      <c r="L40">
        <v>22211</v>
      </c>
      <c r="P40" s="28" t="s">
        <v>88</v>
      </c>
      <c r="Q40" s="28">
        <f>Q39/(LOG(Q4)/LOG(2))</f>
        <v>0.64018239379208997</v>
      </c>
      <c r="V40" s="28" t="s">
        <v>115</v>
      </c>
      <c r="W40" s="28">
        <f>W39/(LOG(W4)/LOG(2))</f>
        <v>0.40843137199002028</v>
      </c>
      <c r="AA40" s="28" t="s">
        <v>118</v>
      </c>
      <c r="AB40" s="28">
        <f>AB39/(LOG(AB4)/LOG(2))</f>
        <v>0.93979400086720366</v>
      </c>
      <c r="AF40" s="28" t="s">
        <v>119</v>
      </c>
      <c r="AG40" s="28">
        <f>AG39/(LOG(AG4)/LOG(2))</f>
        <v>0.64948347023807929</v>
      </c>
      <c r="AK40" s="28" t="s">
        <v>120</v>
      </c>
      <c r="AL40" s="28">
        <f>AL39/(LOG(AL4)/LOG(2))</f>
        <v>1</v>
      </c>
      <c r="AP40" s="28" t="s">
        <v>121</v>
      </c>
      <c r="AQ40" s="28">
        <f>AQ39/(LOG(AQ4)/LOG(2))</f>
        <v>0.69897000433601897</v>
      </c>
      <c r="AU40" s="28" t="s">
        <v>122</v>
      </c>
      <c r="AV40" s="28">
        <f>AV39/(LOG(AV4)/LOG(2))</f>
        <v>0.71372724716820246</v>
      </c>
    </row>
    <row r="41" spans="1:48" x14ac:dyDescent="0.3">
      <c r="A41" s="58">
        <v>21</v>
      </c>
      <c r="B41" s="58">
        <v>7092</v>
      </c>
      <c r="C41" s="61">
        <v>22</v>
      </c>
      <c r="D41" s="58">
        <v>7097</v>
      </c>
      <c r="E41" s="61">
        <v>13</v>
      </c>
      <c r="F41" s="58">
        <v>7119</v>
      </c>
      <c r="G41" s="64">
        <v>14</v>
      </c>
      <c r="H41" s="64">
        <v>7125</v>
      </c>
      <c r="I41" s="40">
        <v>24</v>
      </c>
      <c r="J41" s="40">
        <v>7143</v>
      </c>
      <c r="K41" s="50">
        <v>0</v>
      </c>
      <c r="L41">
        <v>22112</v>
      </c>
    </row>
    <row r="42" spans="1:48" x14ac:dyDescent="0.3">
      <c r="A42" s="58">
        <v>12</v>
      </c>
      <c r="B42" s="58">
        <v>7331</v>
      </c>
      <c r="C42" s="61">
        <v>13</v>
      </c>
      <c r="D42" s="58">
        <v>7338</v>
      </c>
      <c r="E42" s="61">
        <v>24</v>
      </c>
      <c r="F42" s="58">
        <v>7347</v>
      </c>
      <c r="G42" s="64">
        <v>23</v>
      </c>
      <c r="H42" s="64">
        <v>7352</v>
      </c>
      <c r="I42" s="40">
        <v>13</v>
      </c>
      <c r="J42" s="40">
        <v>7362</v>
      </c>
      <c r="K42" s="50">
        <v>0</v>
      </c>
      <c r="L42">
        <v>11221</v>
      </c>
    </row>
    <row r="43" spans="1:48" x14ac:dyDescent="0.3">
      <c r="A43" s="58">
        <v>21</v>
      </c>
      <c r="B43" s="58">
        <v>7631</v>
      </c>
      <c r="C43" s="61">
        <v>22</v>
      </c>
      <c r="D43" s="58">
        <v>7640</v>
      </c>
      <c r="E43" s="61">
        <v>24</v>
      </c>
      <c r="F43" s="58">
        <v>7647</v>
      </c>
      <c r="G43" s="64">
        <v>23</v>
      </c>
      <c r="H43" s="64">
        <v>7663</v>
      </c>
      <c r="I43" s="40">
        <v>13</v>
      </c>
      <c r="J43" s="40">
        <v>7684</v>
      </c>
      <c r="K43" s="50">
        <v>0</v>
      </c>
      <c r="L43">
        <v>22221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7912</v>
      </c>
      <c r="C44" s="61">
        <v>24</v>
      </c>
      <c r="D44" s="58">
        <v>7925</v>
      </c>
      <c r="E44" s="61">
        <v>24</v>
      </c>
      <c r="F44" s="58">
        <v>7931</v>
      </c>
      <c r="G44" s="64">
        <v>14</v>
      </c>
      <c r="H44" s="64">
        <v>7944</v>
      </c>
      <c r="I44" s="40">
        <v>24</v>
      </c>
      <c r="J44" s="40">
        <v>7955</v>
      </c>
      <c r="K44" s="50">
        <v>0</v>
      </c>
      <c r="L44">
        <v>12212</v>
      </c>
      <c r="N44" s="39">
        <f>COUNTIF(L7:L65,G3)</f>
        <v>0</v>
      </c>
      <c r="O44" s="39"/>
      <c r="P44" s="46">
        <v>10</v>
      </c>
      <c r="Q44" s="46">
        <v>10</v>
      </c>
      <c r="R44" s="46">
        <v>9</v>
      </c>
      <c r="S44" s="46">
        <v>10</v>
      </c>
      <c r="T44" s="46">
        <v>10</v>
      </c>
      <c r="U44" s="46">
        <v>10</v>
      </c>
      <c r="V44" s="45"/>
    </row>
    <row r="45" spans="1:48" x14ac:dyDescent="0.3">
      <c r="A45" s="58">
        <v>21</v>
      </c>
      <c r="B45" s="58">
        <v>8275</v>
      </c>
      <c r="C45" s="61">
        <v>22</v>
      </c>
      <c r="D45" s="58">
        <v>8282</v>
      </c>
      <c r="E45" s="61">
        <v>13</v>
      </c>
      <c r="F45" s="58">
        <v>8299</v>
      </c>
      <c r="G45" s="64">
        <v>14</v>
      </c>
      <c r="H45" s="64">
        <v>8305</v>
      </c>
      <c r="I45" s="40">
        <v>13</v>
      </c>
      <c r="J45" s="40">
        <v>8313</v>
      </c>
      <c r="K45" s="50">
        <v>0</v>
      </c>
      <c r="L45">
        <v>22111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7">
        <v>21</v>
      </c>
      <c r="B46" s="57">
        <v>8667</v>
      </c>
      <c r="C46" s="60">
        <v>11</v>
      </c>
      <c r="D46" s="57">
        <v>8684</v>
      </c>
      <c r="E46" s="60">
        <v>11</v>
      </c>
      <c r="F46" s="57">
        <v>8692</v>
      </c>
      <c r="G46" s="63">
        <v>12</v>
      </c>
      <c r="H46" s="63">
        <v>8698</v>
      </c>
      <c r="I46" s="41">
        <v>13</v>
      </c>
      <c r="J46" s="41">
        <v>8703</v>
      </c>
      <c r="K46" s="42">
        <v>0</v>
      </c>
      <c r="L46">
        <v>21111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12</v>
      </c>
      <c r="B47" s="57">
        <v>9057</v>
      </c>
      <c r="C47" s="60">
        <v>13</v>
      </c>
      <c r="D47" s="57">
        <v>9064</v>
      </c>
      <c r="E47" s="60">
        <v>13</v>
      </c>
      <c r="F47" s="57">
        <v>9071</v>
      </c>
      <c r="G47" s="63">
        <v>14</v>
      </c>
      <c r="H47" s="63">
        <v>9078</v>
      </c>
      <c r="I47" s="41">
        <v>13</v>
      </c>
      <c r="J47" s="41">
        <v>9088</v>
      </c>
      <c r="K47" s="42">
        <v>0</v>
      </c>
      <c r="L47">
        <v>11111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21</v>
      </c>
      <c r="B48" s="57">
        <v>9256</v>
      </c>
      <c r="C48" s="60">
        <v>22</v>
      </c>
      <c r="D48" s="57">
        <v>9260</v>
      </c>
      <c r="E48" s="60">
        <v>24</v>
      </c>
      <c r="F48" s="57">
        <v>9267</v>
      </c>
      <c r="G48" s="63">
        <v>23</v>
      </c>
      <c r="H48" s="63">
        <v>9274</v>
      </c>
      <c r="I48" s="41">
        <v>24</v>
      </c>
      <c r="J48" s="41">
        <v>9281</v>
      </c>
      <c r="K48" s="42">
        <v>0</v>
      </c>
      <c r="L48">
        <v>22222</v>
      </c>
      <c r="O48" s="44" t="s">
        <v>104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7">
        <v>21</v>
      </c>
      <c r="B49" s="57">
        <v>9572</v>
      </c>
      <c r="C49" s="60">
        <v>22</v>
      </c>
      <c r="D49" s="57">
        <v>9581</v>
      </c>
      <c r="E49" s="60">
        <v>24</v>
      </c>
      <c r="F49" s="57">
        <v>9586</v>
      </c>
      <c r="G49" s="63">
        <v>23</v>
      </c>
      <c r="H49" s="63">
        <v>9591</v>
      </c>
      <c r="I49" s="41">
        <v>24</v>
      </c>
      <c r="J49" s="41">
        <v>9598</v>
      </c>
      <c r="K49" s="42">
        <v>0</v>
      </c>
      <c r="L49">
        <v>22222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9790</v>
      </c>
      <c r="C50" s="60">
        <v>22</v>
      </c>
      <c r="D50" s="57">
        <v>9797</v>
      </c>
      <c r="E50" s="60">
        <v>24</v>
      </c>
      <c r="F50" s="57">
        <v>9802</v>
      </c>
      <c r="G50" s="63">
        <v>14</v>
      </c>
      <c r="H50" s="63">
        <v>9814</v>
      </c>
      <c r="I50" s="41">
        <v>24</v>
      </c>
      <c r="J50" s="41">
        <v>9825</v>
      </c>
      <c r="K50" s="42">
        <v>0</v>
      </c>
      <c r="L50">
        <v>22212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10039</v>
      </c>
      <c r="C51" s="60">
        <v>22</v>
      </c>
      <c r="D51" s="57">
        <v>10045</v>
      </c>
      <c r="E51" s="60">
        <v>24</v>
      </c>
      <c r="F51" s="57">
        <v>10050</v>
      </c>
      <c r="G51" s="63">
        <v>23</v>
      </c>
      <c r="H51" s="63">
        <v>10054</v>
      </c>
      <c r="I51" s="41">
        <v>24</v>
      </c>
      <c r="J51" s="41">
        <v>10059</v>
      </c>
      <c r="K51" s="42">
        <v>0</v>
      </c>
      <c r="L51">
        <v>22222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10322</v>
      </c>
      <c r="C52" s="60">
        <v>24</v>
      </c>
      <c r="D52" s="57">
        <v>10338</v>
      </c>
      <c r="E52" s="60">
        <v>13</v>
      </c>
      <c r="F52" s="57">
        <v>10361</v>
      </c>
      <c r="G52" s="63">
        <v>14</v>
      </c>
      <c r="H52" s="63">
        <v>10369</v>
      </c>
      <c r="I52" s="41">
        <v>13</v>
      </c>
      <c r="J52" s="41">
        <v>10379</v>
      </c>
      <c r="K52" s="42">
        <v>0</v>
      </c>
      <c r="L52">
        <v>12111</v>
      </c>
      <c r="N52" s="40"/>
      <c r="O52" s="49" t="s">
        <v>108</v>
      </c>
      <c r="P52">
        <f>J16/P44</f>
        <v>156.9</v>
      </c>
      <c r="Q52">
        <f>(J26-J16)/Q44</f>
        <v>191</v>
      </c>
      <c r="R52">
        <f>(J35-J26)/R44</f>
        <v>226.11111111111111</v>
      </c>
      <c r="S52">
        <f>(J45-J35)/S44</f>
        <v>279.89999999999998</v>
      </c>
      <c r="T52">
        <f>(J55-J45)/T44</f>
        <v>323.8</v>
      </c>
      <c r="U52">
        <f>(J65-J55)/U44</f>
        <v>1153.5999999999999</v>
      </c>
    </row>
    <row r="53" spans="1:22" x14ac:dyDescent="0.3">
      <c r="A53" s="57">
        <v>12</v>
      </c>
      <c r="B53" s="57">
        <v>10663</v>
      </c>
      <c r="C53" s="60">
        <v>13</v>
      </c>
      <c r="D53" s="57">
        <v>10672</v>
      </c>
      <c r="E53" s="60">
        <v>13</v>
      </c>
      <c r="F53" s="57">
        <v>10679</v>
      </c>
      <c r="G53" s="63">
        <v>14</v>
      </c>
      <c r="H53" s="63">
        <v>10687</v>
      </c>
      <c r="I53" s="41">
        <v>13</v>
      </c>
      <c r="J53" s="41">
        <v>10694</v>
      </c>
      <c r="K53" s="42">
        <v>0</v>
      </c>
      <c r="L53">
        <v>11111</v>
      </c>
    </row>
    <row r="54" spans="1:22" x14ac:dyDescent="0.3">
      <c r="A54" s="57">
        <v>21</v>
      </c>
      <c r="B54" s="57">
        <v>11034</v>
      </c>
      <c r="C54" s="60">
        <v>22</v>
      </c>
      <c r="D54" s="57">
        <v>11039</v>
      </c>
      <c r="E54" s="60">
        <v>13</v>
      </c>
      <c r="F54" s="57">
        <v>11057</v>
      </c>
      <c r="G54" s="63">
        <v>14</v>
      </c>
      <c r="H54" s="63">
        <v>11064</v>
      </c>
      <c r="I54" s="41">
        <v>13</v>
      </c>
      <c r="J54" s="41">
        <v>11075</v>
      </c>
      <c r="K54" s="42">
        <v>0</v>
      </c>
      <c r="L54">
        <v>22111</v>
      </c>
    </row>
    <row r="55" spans="1:22" x14ac:dyDescent="0.3">
      <c r="A55" s="57">
        <v>21</v>
      </c>
      <c r="B55" s="57">
        <v>11523</v>
      </c>
      <c r="C55" s="60">
        <v>22</v>
      </c>
      <c r="D55" s="57">
        <v>11529</v>
      </c>
      <c r="E55" s="60">
        <v>24</v>
      </c>
      <c r="F55" s="57">
        <v>11534</v>
      </c>
      <c r="G55" s="63">
        <v>23</v>
      </c>
      <c r="H55" s="63">
        <v>11541</v>
      </c>
      <c r="I55" s="41">
        <v>24</v>
      </c>
      <c r="J55" s="41">
        <v>11551</v>
      </c>
      <c r="K55" s="42">
        <v>0</v>
      </c>
      <c r="L55">
        <v>22222</v>
      </c>
    </row>
    <row r="56" spans="1:22" x14ac:dyDescent="0.3">
      <c r="A56" s="58">
        <v>21</v>
      </c>
      <c r="B56" s="58">
        <v>12539</v>
      </c>
      <c r="C56" s="61">
        <v>22</v>
      </c>
      <c r="D56" s="58">
        <v>12560</v>
      </c>
      <c r="E56" s="61">
        <v>13</v>
      </c>
      <c r="F56" s="58">
        <v>12579</v>
      </c>
      <c r="G56" s="64">
        <v>14</v>
      </c>
      <c r="H56" s="64">
        <v>12592</v>
      </c>
      <c r="I56" s="40">
        <v>13</v>
      </c>
      <c r="J56" s="40">
        <v>12602</v>
      </c>
      <c r="K56" s="50">
        <v>0</v>
      </c>
      <c r="L56">
        <v>22111</v>
      </c>
    </row>
    <row r="57" spans="1:22" x14ac:dyDescent="0.3">
      <c r="A57" s="58">
        <v>12</v>
      </c>
      <c r="B57" s="58">
        <v>12964</v>
      </c>
      <c r="C57" s="61">
        <v>13</v>
      </c>
      <c r="D57" s="58">
        <v>12972</v>
      </c>
      <c r="E57" s="61">
        <v>13</v>
      </c>
      <c r="F57" s="58">
        <v>12987</v>
      </c>
      <c r="G57" s="64">
        <v>14</v>
      </c>
      <c r="H57" s="64">
        <v>13001</v>
      </c>
      <c r="I57" s="40">
        <v>13</v>
      </c>
      <c r="J57" s="40">
        <v>13011</v>
      </c>
      <c r="K57" s="50">
        <v>0</v>
      </c>
      <c r="L57">
        <v>11111</v>
      </c>
    </row>
    <row r="58" spans="1:22" x14ac:dyDescent="0.3">
      <c r="A58" s="58">
        <v>12</v>
      </c>
      <c r="B58" s="58">
        <v>13533</v>
      </c>
      <c r="C58" s="61">
        <v>13</v>
      </c>
      <c r="D58" s="58">
        <v>13537</v>
      </c>
      <c r="E58" s="61">
        <v>13</v>
      </c>
      <c r="F58" s="58">
        <v>13542</v>
      </c>
      <c r="G58" s="64">
        <v>14</v>
      </c>
      <c r="H58" s="64">
        <v>13549</v>
      </c>
      <c r="I58" s="40">
        <v>13</v>
      </c>
      <c r="J58" s="40">
        <v>13558</v>
      </c>
      <c r="K58" s="50">
        <v>0</v>
      </c>
      <c r="L58">
        <v>11111</v>
      </c>
    </row>
    <row r="59" spans="1:22" x14ac:dyDescent="0.3">
      <c r="A59" s="58">
        <v>21</v>
      </c>
      <c r="B59" s="58">
        <v>14692</v>
      </c>
      <c r="C59" s="61">
        <v>22</v>
      </c>
      <c r="D59" s="58">
        <v>14700</v>
      </c>
      <c r="E59" s="61">
        <v>13</v>
      </c>
      <c r="F59" s="58">
        <v>14721</v>
      </c>
      <c r="G59" s="64">
        <v>14</v>
      </c>
      <c r="H59" s="64">
        <v>14726</v>
      </c>
      <c r="I59" s="40">
        <v>13</v>
      </c>
      <c r="J59" s="40">
        <v>14733</v>
      </c>
      <c r="K59" s="50">
        <v>0</v>
      </c>
      <c r="L59">
        <v>22111</v>
      </c>
    </row>
    <row r="60" spans="1:22" x14ac:dyDescent="0.3">
      <c r="A60" s="58">
        <v>12</v>
      </c>
      <c r="B60" s="58">
        <v>15688</v>
      </c>
      <c r="C60" s="61">
        <v>13</v>
      </c>
      <c r="D60" s="58">
        <v>15696</v>
      </c>
      <c r="E60" s="61">
        <v>24</v>
      </c>
      <c r="F60" s="58">
        <v>16982</v>
      </c>
      <c r="G60" s="64">
        <v>23</v>
      </c>
      <c r="H60" s="64">
        <v>16988</v>
      </c>
      <c r="I60" s="40">
        <v>13</v>
      </c>
      <c r="J60" s="40">
        <v>17003</v>
      </c>
      <c r="K60" s="50">
        <v>0</v>
      </c>
      <c r="L60">
        <v>11221</v>
      </c>
    </row>
    <row r="61" spans="1:22" x14ac:dyDescent="0.3">
      <c r="A61" s="58">
        <v>21</v>
      </c>
      <c r="B61" s="58">
        <v>17383</v>
      </c>
      <c r="C61" s="61">
        <v>11</v>
      </c>
      <c r="D61" s="58">
        <v>17398</v>
      </c>
      <c r="E61" s="61">
        <v>22</v>
      </c>
      <c r="F61" s="58">
        <v>17421</v>
      </c>
      <c r="G61" s="64">
        <v>23</v>
      </c>
      <c r="H61" s="64">
        <v>17430</v>
      </c>
      <c r="I61" s="40">
        <v>13</v>
      </c>
      <c r="J61" s="40">
        <v>17441</v>
      </c>
      <c r="K61" s="50">
        <v>0</v>
      </c>
      <c r="L61">
        <v>21221</v>
      </c>
    </row>
    <row r="62" spans="1:22" x14ac:dyDescent="0.3">
      <c r="A62" s="58">
        <v>21</v>
      </c>
      <c r="B62" s="58">
        <v>18149</v>
      </c>
      <c r="C62" s="61">
        <v>22</v>
      </c>
      <c r="D62" s="58">
        <v>18154</v>
      </c>
      <c r="E62" s="61">
        <v>24</v>
      </c>
      <c r="F62" s="58">
        <v>20011</v>
      </c>
      <c r="G62" s="64">
        <v>23</v>
      </c>
      <c r="H62" s="64">
        <v>20016</v>
      </c>
      <c r="I62" s="40">
        <v>24</v>
      </c>
      <c r="J62" s="40">
        <v>20023</v>
      </c>
      <c r="K62" s="50">
        <v>0</v>
      </c>
      <c r="L62">
        <v>22222</v>
      </c>
    </row>
    <row r="63" spans="1:22" x14ac:dyDescent="0.3">
      <c r="A63" s="58">
        <v>21</v>
      </c>
      <c r="B63" s="58">
        <v>21942</v>
      </c>
      <c r="C63" s="61">
        <v>22</v>
      </c>
      <c r="D63" s="58">
        <v>21951</v>
      </c>
      <c r="E63" s="61">
        <v>24</v>
      </c>
      <c r="F63" s="58">
        <v>21958</v>
      </c>
      <c r="G63" s="64">
        <v>14</v>
      </c>
      <c r="H63" s="64">
        <v>21981</v>
      </c>
      <c r="I63" s="40">
        <v>24</v>
      </c>
      <c r="J63" s="40">
        <v>21995</v>
      </c>
      <c r="K63" s="50">
        <v>0</v>
      </c>
      <c r="L63">
        <v>22212</v>
      </c>
    </row>
    <row r="64" spans="1:22" x14ac:dyDescent="0.3">
      <c r="A64" s="58">
        <v>21</v>
      </c>
      <c r="B64" s="58">
        <v>22327</v>
      </c>
      <c r="C64" s="61">
        <v>22</v>
      </c>
      <c r="D64" s="58">
        <v>22339</v>
      </c>
      <c r="E64" s="61">
        <v>13</v>
      </c>
      <c r="F64" s="58">
        <v>22358</v>
      </c>
      <c r="G64" s="64">
        <v>14</v>
      </c>
      <c r="H64" s="64">
        <v>22366</v>
      </c>
      <c r="I64" s="40">
        <v>13</v>
      </c>
      <c r="J64" s="40">
        <v>22374</v>
      </c>
      <c r="K64" s="50">
        <v>0</v>
      </c>
      <c r="L64">
        <v>22111</v>
      </c>
    </row>
    <row r="65" spans="1:12" x14ac:dyDescent="0.3">
      <c r="A65" s="58">
        <v>12</v>
      </c>
      <c r="B65" s="58">
        <v>23054</v>
      </c>
      <c r="C65" s="61">
        <v>13</v>
      </c>
      <c r="D65" s="58">
        <v>23062</v>
      </c>
      <c r="E65" s="61">
        <v>13</v>
      </c>
      <c r="F65" s="58">
        <v>23071</v>
      </c>
      <c r="G65" s="64">
        <v>14</v>
      </c>
      <c r="H65" s="64">
        <v>23078</v>
      </c>
      <c r="I65" s="40">
        <v>13</v>
      </c>
      <c r="J65" s="40">
        <v>23087</v>
      </c>
      <c r="K65" s="50">
        <v>0</v>
      </c>
      <c r="L65">
        <v>11111</v>
      </c>
    </row>
    <row r="66" spans="1:12" x14ac:dyDescent="0.3">
      <c r="A66" s="17"/>
      <c r="B66" s="17"/>
      <c r="C66" s="17"/>
      <c r="D66" s="17"/>
      <c r="E66" s="17"/>
      <c r="F66" s="17"/>
      <c r="G66" s="17"/>
      <c r="H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50</v>
      </c>
      <c r="V3" s="25" t="s">
        <v>116</v>
      </c>
      <c r="W3">
        <f>COUNTA(L7:L14)</f>
        <v>8</v>
      </c>
      <c r="AA3" s="25" t="s">
        <v>116</v>
      </c>
      <c r="AB3">
        <f>COUNTA(L15:L23)</f>
        <v>9</v>
      </c>
      <c r="AF3" s="25" t="s">
        <v>116</v>
      </c>
      <c r="AG3">
        <f>COUNTA(L24:L31)</f>
        <v>8</v>
      </c>
      <c r="AK3" s="25" t="s">
        <v>116</v>
      </c>
      <c r="AL3">
        <f>COUNTA(L32:L39)</f>
        <v>8</v>
      </c>
      <c r="AP3" s="25" t="s">
        <v>116</v>
      </c>
      <c r="AQ3">
        <f>COUNTA(L40:L48)</f>
        <v>9</v>
      </c>
      <c r="AU3" s="25" t="s">
        <v>116</v>
      </c>
      <c r="AV3">
        <f>COUNTA(L49:L56)</f>
        <v>8</v>
      </c>
    </row>
    <row r="4" spans="1:48" x14ac:dyDescent="0.3">
      <c r="P4" s="25" t="s">
        <v>84</v>
      </c>
      <c r="Q4" s="26">
        <f>SUM(O7:O38)</f>
        <v>50</v>
      </c>
      <c r="V4" s="25" t="s">
        <v>117</v>
      </c>
      <c r="W4">
        <f>SUM(U7:U38)</f>
        <v>8</v>
      </c>
      <c r="AA4" s="25" t="s">
        <v>117</v>
      </c>
      <c r="AB4">
        <f>SUM(Z7:Z38)</f>
        <v>9</v>
      </c>
      <c r="AF4" s="25" t="s">
        <v>117</v>
      </c>
      <c r="AG4">
        <f>SUM(AE7:AE38)</f>
        <v>8</v>
      </c>
      <c r="AK4" s="25" t="s">
        <v>117</v>
      </c>
      <c r="AL4">
        <f>SUM(AJ7:AJ38)</f>
        <v>8</v>
      </c>
      <c r="AP4" s="25" t="s">
        <v>117</v>
      </c>
      <c r="AQ4">
        <f>SUM(AO7:AO38)</f>
        <v>9</v>
      </c>
      <c r="AU4" s="25" t="s">
        <v>117</v>
      </c>
      <c r="AV4">
        <f>SUM(AT7:AT38)</f>
        <v>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18</v>
      </c>
      <c r="C7" s="59">
        <v>13</v>
      </c>
      <c r="D7" s="56">
        <v>26</v>
      </c>
      <c r="E7" s="59">
        <v>13</v>
      </c>
      <c r="F7" s="56">
        <v>34</v>
      </c>
      <c r="G7" s="62">
        <v>23</v>
      </c>
      <c r="H7" s="62">
        <v>46</v>
      </c>
      <c r="I7" s="41">
        <v>24</v>
      </c>
      <c r="J7" s="41">
        <v>57</v>
      </c>
      <c r="K7" s="42">
        <v>0</v>
      </c>
      <c r="L7">
        <v>11122</v>
      </c>
      <c r="N7" s="35">
        <v>11111</v>
      </c>
      <c r="O7" s="35">
        <f>COUNTIF($L$7:$L$500,N7)</f>
        <v>10</v>
      </c>
      <c r="P7" s="35">
        <f>O7/$Q$4</f>
        <v>0.2</v>
      </c>
      <c r="Q7" s="35">
        <f>IF(P7=0,0,(P7*((LOG(P7))/LOG(2))))</f>
        <v>-0.46438561897747244</v>
      </c>
      <c r="T7" s="35">
        <f>N7</f>
        <v>11111</v>
      </c>
      <c r="U7" s="35">
        <f>COUNTIF(L7:L14,T7)</f>
        <v>1</v>
      </c>
      <c r="V7" s="35">
        <f>U7/(W4-U25)</f>
        <v>0.125</v>
      </c>
      <c r="W7" s="35">
        <f>IF(V7=0,0,(V7*((LOG(V7))/LOG(2))))</f>
        <v>-0.375</v>
      </c>
      <c r="Y7" s="35">
        <f>N7</f>
        <v>11111</v>
      </c>
      <c r="Z7" s="35">
        <f>COUNTIF(L15:L23,Y7)</f>
        <v>2</v>
      </c>
      <c r="AA7" s="35">
        <f>Z7/(AB4-Z25)</f>
        <v>0.22222222222222221</v>
      </c>
      <c r="AB7" s="35">
        <f>IF(AA7=0,0,(AA7*((LOG(AA7))/LOG(2))))</f>
        <v>-0.48220555587606945</v>
      </c>
      <c r="AD7" s="35">
        <f>N7</f>
        <v>11111</v>
      </c>
      <c r="AE7" s="35">
        <f>COUNTIF(L24:L31,AD7)</f>
        <v>1</v>
      </c>
      <c r="AF7" s="35">
        <f>AE7/(AG4-AE25)</f>
        <v>0.125</v>
      </c>
      <c r="AG7" s="35">
        <f>IF(AF7=0,0,(AF7*((LOG(AF7))/LOG(2))))</f>
        <v>-0.375</v>
      </c>
      <c r="AI7" s="35">
        <f>N7</f>
        <v>11111</v>
      </c>
      <c r="AJ7" s="35">
        <f>COUNTIF(L32:L39,AI7)</f>
        <v>3</v>
      </c>
      <c r="AK7" s="35">
        <f>AJ7/(AL4-AJ25)</f>
        <v>0.375</v>
      </c>
      <c r="AL7" s="35">
        <f>IF(AK7=0,0,(AK7*((LOG(AK7))/LOG(2))))</f>
        <v>-0.53063906222956647</v>
      </c>
      <c r="AN7" s="35">
        <f>N7</f>
        <v>11111</v>
      </c>
      <c r="AO7" s="35">
        <f>COUNTIF(L40:L48,AN7)</f>
        <v>2</v>
      </c>
      <c r="AP7" s="35">
        <f>AO7/(AQ4-AO25)</f>
        <v>0.22222222222222221</v>
      </c>
      <c r="AQ7" s="35">
        <f>IF(AP7=0,0,(AP7*((LOG(AP7))/LOG(2))))</f>
        <v>-0.48220555587606945</v>
      </c>
      <c r="AS7" s="35">
        <f>N7</f>
        <v>11111</v>
      </c>
      <c r="AT7" s="35">
        <f>COUNTIF(L49:L56,AS7)</f>
        <v>1</v>
      </c>
      <c r="AU7" s="35">
        <f>AT7/(AV4-AT25)</f>
        <v>0.125</v>
      </c>
      <c r="AV7" s="35">
        <f>IF(AU7=0,0,(AU7*((LOG(AU7))/LOG(2))))</f>
        <v>-0.375</v>
      </c>
    </row>
    <row r="8" spans="1:48" x14ac:dyDescent="0.3">
      <c r="A8" s="57">
        <v>12</v>
      </c>
      <c r="B8" s="57">
        <v>161</v>
      </c>
      <c r="C8" s="60">
        <v>13</v>
      </c>
      <c r="D8" s="57">
        <v>178</v>
      </c>
      <c r="E8" s="60">
        <v>13</v>
      </c>
      <c r="F8" s="57">
        <v>185</v>
      </c>
      <c r="G8" s="63">
        <v>14</v>
      </c>
      <c r="H8" s="63">
        <v>193</v>
      </c>
      <c r="I8" s="41">
        <v>13</v>
      </c>
      <c r="J8" s="41">
        <v>198</v>
      </c>
      <c r="K8" s="42">
        <v>0</v>
      </c>
      <c r="L8">
        <v>11111</v>
      </c>
      <c r="N8" s="35">
        <v>11112</v>
      </c>
      <c r="O8" s="35">
        <f>COUNTIF($L$7:$L$500,N8)</f>
        <v>1</v>
      </c>
      <c r="P8" s="35">
        <f>O8/$Q$4</f>
        <v>0.02</v>
      </c>
      <c r="Q8" s="35">
        <f>IF(P8=0,0,(P8*((LOG(P8))/LOG(2))))</f>
        <v>-0.11287712379549449</v>
      </c>
      <c r="T8" s="35">
        <f>N8</f>
        <v>11112</v>
      </c>
      <c r="U8" s="35">
        <f>COUNTIF(L7:L14,T8)</f>
        <v>1</v>
      </c>
      <c r="V8" s="35">
        <f>U8/(W4-U25)</f>
        <v>0.125</v>
      </c>
      <c r="W8" s="35">
        <f>IF(V8=0,0,(V8*((LOG(V8))/LOG(2))))</f>
        <v>-0.375</v>
      </c>
      <c r="Y8" s="35">
        <f>N8</f>
        <v>11112</v>
      </c>
      <c r="Z8" s="35">
        <f>COUNTIF(L15:L23,Y8)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COUNTIF(L24:L31,AD8)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COUNTIF(L32:L39,AI8)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COUNTIF(L40:L48,AN8)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COUNTIF(L49:L56,AS8)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311</v>
      </c>
      <c r="C9" s="60">
        <v>24</v>
      </c>
      <c r="D9" s="57">
        <v>322</v>
      </c>
      <c r="E9" s="60">
        <v>24</v>
      </c>
      <c r="F9" s="57">
        <v>329</v>
      </c>
      <c r="G9" s="63">
        <v>14</v>
      </c>
      <c r="H9" s="63">
        <v>342</v>
      </c>
      <c r="I9" s="41">
        <v>13</v>
      </c>
      <c r="J9" s="41">
        <v>346</v>
      </c>
      <c r="K9" s="42">
        <v>0</v>
      </c>
      <c r="L9">
        <v>12211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COUNTIF(L7:L14,T9)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COUNTIF(L15:L23,Y9)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COUNTIF(L24:L31,AD9)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COUNTIF(L32:L39,AI9)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COUNTIF(L40:L48,AN9)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COUNTIF(L49:L56,AS9)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450</v>
      </c>
      <c r="C10" s="60">
        <v>24</v>
      </c>
      <c r="D10" s="57">
        <v>460</v>
      </c>
      <c r="E10" s="60">
        <v>24</v>
      </c>
      <c r="F10" s="57">
        <v>465</v>
      </c>
      <c r="G10" s="63">
        <v>23</v>
      </c>
      <c r="H10" s="63">
        <v>473</v>
      </c>
      <c r="I10" s="41">
        <v>13</v>
      </c>
      <c r="J10" s="41">
        <v>490</v>
      </c>
      <c r="K10" s="42">
        <v>0</v>
      </c>
      <c r="L10">
        <v>12221</v>
      </c>
      <c r="N10" s="35">
        <v>11122</v>
      </c>
      <c r="O10" s="35">
        <f>COUNTIF($L$7:$L$500,N10)</f>
        <v>3</v>
      </c>
      <c r="P10" s="35">
        <f>O10/$Q$4</f>
        <v>0.06</v>
      </c>
      <c r="Q10" s="35">
        <f>IF(P10=0,0,(P10*((LOG(P10))/LOG(2))))</f>
        <v>-0.2435336213432141</v>
      </c>
      <c r="T10" s="35">
        <f>N10</f>
        <v>11122</v>
      </c>
      <c r="U10" s="35">
        <f>COUNTIF(L7:L14,T10)</f>
        <v>1</v>
      </c>
      <c r="V10" s="35">
        <f>U10/(W4-U25)</f>
        <v>0.125</v>
      </c>
      <c r="W10" s="35">
        <f>IF(V10=0,0,(V10*((LOG(V10))/LOG(2))))</f>
        <v>-0.375</v>
      </c>
      <c r="Y10" s="35">
        <f>N10</f>
        <v>11122</v>
      </c>
      <c r="Z10" s="35">
        <f>COUNTIF(L15:L23,Y10)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COUNTIF(L24:L31,AD10)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COUNTIF(L32:L39,AI10)</f>
        <v>1</v>
      </c>
      <c r="AK10" s="35">
        <f>AJ10/(AL4-AJ25)</f>
        <v>0.125</v>
      </c>
      <c r="AL10" s="35">
        <f>IF(AK10=0,0,(AK10*((LOG(AK10))/LOG(2))))</f>
        <v>-0.375</v>
      </c>
      <c r="AN10" s="35">
        <f>N10</f>
        <v>11122</v>
      </c>
      <c r="AO10" s="35">
        <f>COUNTIF(L40:L48,AN10)</f>
        <v>1</v>
      </c>
      <c r="AP10" s="35">
        <f>AO10/(AQ4-AO25)</f>
        <v>0.1111111111111111</v>
      </c>
      <c r="AQ10" s="35">
        <f>IF(AP10=0,0,(AP10*((LOG(AP10))/LOG(2))))</f>
        <v>-0.3522138890491458</v>
      </c>
      <c r="AS10" s="35">
        <f>N10</f>
        <v>11122</v>
      </c>
      <c r="AT10" s="35">
        <f>COUNTIF(L49:L56,AS10)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606</v>
      </c>
      <c r="C11" s="60">
        <v>22</v>
      </c>
      <c r="D11" s="57">
        <v>616</v>
      </c>
      <c r="E11" s="60">
        <v>24</v>
      </c>
      <c r="F11" s="57">
        <v>623</v>
      </c>
      <c r="G11" s="63">
        <v>14</v>
      </c>
      <c r="H11" s="63">
        <v>640</v>
      </c>
      <c r="I11" s="41">
        <v>13</v>
      </c>
      <c r="J11" s="41">
        <v>646</v>
      </c>
      <c r="K11" s="42">
        <v>0</v>
      </c>
      <c r="L11">
        <v>22211</v>
      </c>
      <c r="N11" s="35">
        <v>11211</v>
      </c>
      <c r="O11" s="35">
        <f>COUNTIF($L$7:$L$500,N11)</f>
        <v>3</v>
      </c>
      <c r="P11" s="35">
        <f>O11/$Q$4</f>
        <v>0.06</v>
      </c>
      <c r="Q11" s="35">
        <f>IF(P11=0,0,(P11*((LOG(P11))/LOG(2))))</f>
        <v>-0.2435336213432141</v>
      </c>
      <c r="T11" s="35">
        <f>N11</f>
        <v>11211</v>
      </c>
      <c r="U11" s="35">
        <f>COUNTIF(L7:L14,T11)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COUNTIF(L15:L23,Y11)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COUNTIF(L24:L31,AD11)</f>
        <v>1</v>
      </c>
      <c r="AF11" s="35">
        <f>AE11/(AG4-AE25)</f>
        <v>0.125</v>
      </c>
      <c r="AG11" s="35">
        <f>IF(AF11=0,0,(AF11*((LOG(AF11))/LOG(2))))</f>
        <v>-0.375</v>
      </c>
      <c r="AI11" s="35">
        <f>N11</f>
        <v>11211</v>
      </c>
      <c r="AJ11" s="35">
        <f>COUNTIF(L32:L39,AI11)</f>
        <v>1</v>
      </c>
      <c r="AK11" s="35">
        <f>AJ11/(AL4-AJ25)</f>
        <v>0.125</v>
      </c>
      <c r="AL11" s="35">
        <f>IF(AK11=0,0,(AK11*((LOG(AK11))/LOG(2))))</f>
        <v>-0.375</v>
      </c>
      <c r="AN11" s="35">
        <f>N11</f>
        <v>11211</v>
      </c>
      <c r="AO11" s="35">
        <f>COUNTIF(L40:L48,AN11)</f>
        <v>1</v>
      </c>
      <c r="AP11" s="35">
        <f>AO11/(AQ4-AO25)</f>
        <v>0.1111111111111111</v>
      </c>
      <c r="AQ11" s="35">
        <f>IF(AP11=0,0,(AP11*((LOG(AP11))/LOG(2))))</f>
        <v>-0.3522138890491458</v>
      </c>
      <c r="AS11" s="35">
        <f>N11</f>
        <v>11211</v>
      </c>
      <c r="AT11" s="35">
        <f>COUNTIF(L49:L56,AS11)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892</v>
      </c>
      <c r="C12" s="60">
        <v>13</v>
      </c>
      <c r="D12" s="57">
        <v>900</v>
      </c>
      <c r="E12" s="60">
        <v>24</v>
      </c>
      <c r="F12" s="57">
        <v>911</v>
      </c>
      <c r="G12" s="63">
        <v>23</v>
      </c>
      <c r="H12" s="63">
        <v>921</v>
      </c>
      <c r="I12" s="41">
        <v>24</v>
      </c>
      <c r="J12" s="41">
        <v>936</v>
      </c>
      <c r="K12" s="42">
        <v>0</v>
      </c>
      <c r="L12">
        <v>11222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COUNTIF(L7:L14,T12)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COUNTIF(L15:L23,Y12)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COUNTIF(L24:L31,AD12)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COUNTIF(L32:L39,AI12)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COUNTIF(L40:L48,AN12)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COUNTIF(L49:L56,AS12)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1057</v>
      </c>
      <c r="C13" s="60">
        <v>13</v>
      </c>
      <c r="D13" s="57">
        <v>1063</v>
      </c>
      <c r="E13" s="60">
        <v>13</v>
      </c>
      <c r="F13" s="57">
        <v>1070</v>
      </c>
      <c r="G13" s="63">
        <v>14</v>
      </c>
      <c r="H13" s="63">
        <v>1080</v>
      </c>
      <c r="I13" s="41">
        <v>24</v>
      </c>
      <c r="J13" s="41">
        <v>1091</v>
      </c>
      <c r="K13" s="42">
        <v>0</v>
      </c>
      <c r="L13">
        <v>11112</v>
      </c>
      <c r="N13" s="35">
        <v>11221</v>
      </c>
      <c r="O13" s="35">
        <f>COUNTIF($L$7:$L$500,N13)</f>
        <v>1</v>
      </c>
      <c r="P13" s="35">
        <f>O13/$Q$4</f>
        <v>0.02</v>
      </c>
      <c r="Q13" s="35">
        <f>IF(P13=0,0,(P13*((LOG(P13))/LOG(2))))</f>
        <v>-0.11287712379549449</v>
      </c>
      <c r="T13" s="35">
        <f>N13</f>
        <v>11221</v>
      </c>
      <c r="U13" s="35">
        <f>COUNTIF(L7:L14,T13)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COUNTIF(L15:L23,Y13)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COUNTIF(L24:L31,AD13)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COUNTIF(L32:L39,AI13)</f>
        <v>1</v>
      </c>
      <c r="AK13" s="35">
        <f>AJ13/(AL4-AJ25)</f>
        <v>0.125</v>
      </c>
      <c r="AL13" s="35">
        <f>IF(AK13=0,0,(AK13*((LOG(AK13))/LOG(2))))</f>
        <v>-0.375</v>
      </c>
      <c r="AN13" s="35">
        <f>N13</f>
        <v>11221</v>
      </c>
      <c r="AO13" s="35">
        <f>COUNTIF(L40:L48,AN13)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COUNTIF(L49:L56,AS13)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1237</v>
      </c>
      <c r="C14" s="60">
        <v>24</v>
      </c>
      <c r="D14" s="57">
        <v>1249</v>
      </c>
      <c r="E14" s="60">
        <v>24</v>
      </c>
      <c r="F14" s="57">
        <v>1256</v>
      </c>
      <c r="G14" s="63">
        <v>14</v>
      </c>
      <c r="H14" s="63">
        <v>1265</v>
      </c>
      <c r="I14" s="41">
        <v>13</v>
      </c>
      <c r="J14" s="41">
        <v>1276</v>
      </c>
      <c r="K14" s="42">
        <v>0</v>
      </c>
      <c r="L14">
        <v>12211</v>
      </c>
      <c r="N14" s="35">
        <v>11222</v>
      </c>
      <c r="O14" s="35">
        <f>COUNTIF($L$7:$L$500,N14)</f>
        <v>1</v>
      </c>
      <c r="P14" s="35">
        <f>O14/$Q$4</f>
        <v>0.02</v>
      </c>
      <c r="Q14" s="35">
        <f>IF(P14=0,0,(P14*((LOG(P14))/LOG(2))))</f>
        <v>-0.11287712379549449</v>
      </c>
      <c r="T14" s="35">
        <f>N14</f>
        <v>11222</v>
      </c>
      <c r="U14" s="35">
        <f>COUNTIF(L7:L14,T14)</f>
        <v>1</v>
      </c>
      <c r="V14" s="35">
        <f>U14/(W4-U25)</f>
        <v>0.125</v>
      </c>
      <c r="W14" s="35">
        <f>IF(V14=0,0,(V14*((LOG(V14))/LOG(2))))</f>
        <v>-0.375</v>
      </c>
      <c r="Y14" s="35">
        <f>N14</f>
        <v>11222</v>
      </c>
      <c r="Z14" s="35">
        <f>COUNTIF(L15:L23,Y14)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COUNTIF(L24:L31,AD14)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COUNTIF(L32:L39,AI14)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COUNTIF(L40:L48,AN14)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COUNTIF(L49:L56,AS14)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1380</v>
      </c>
      <c r="C15" s="61">
        <v>11</v>
      </c>
      <c r="D15" s="58">
        <v>1393</v>
      </c>
      <c r="E15" s="61">
        <v>11</v>
      </c>
      <c r="F15" s="58">
        <v>1399</v>
      </c>
      <c r="G15" s="64">
        <v>12</v>
      </c>
      <c r="H15" s="64">
        <v>1403</v>
      </c>
      <c r="I15" s="40">
        <v>13</v>
      </c>
      <c r="J15" s="40">
        <v>1412</v>
      </c>
      <c r="K15" s="50">
        <v>0</v>
      </c>
      <c r="L15">
        <v>21111</v>
      </c>
      <c r="N15" s="35">
        <v>12111</v>
      </c>
      <c r="O15" s="35">
        <f>COUNTIF($L$7:$L$500,N15)</f>
        <v>1</v>
      </c>
      <c r="P15" s="35">
        <f>O15/$Q$4</f>
        <v>0.02</v>
      </c>
      <c r="Q15" s="35">
        <f>IF(P15=0,0,(P15*((LOG(P15))/LOG(2))))</f>
        <v>-0.11287712379549449</v>
      </c>
      <c r="T15" s="35">
        <f>N15</f>
        <v>12111</v>
      </c>
      <c r="U15" s="35">
        <f>COUNTIF(L7:L14,T15)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COUNTIF(L15:L23,Y15)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COUNTIF(L24:L31,AD15)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COUNTIF(L32:L39,AI15)</f>
        <v>1</v>
      </c>
      <c r="AK15" s="35">
        <f>AJ15/(AL4-AJ25)</f>
        <v>0.125</v>
      </c>
      <c r="AL15" s="35">
        <f>IF(AK15=0,0,(AK15*((LOG(AK15))/LOG(2))))</f>
        <v>-0.375</v>
      </c>
      <c r="AN15" s="35">
        <f>N15</f>
        <v>12111</v>
      </c>
      <c r="AO15" s="35">
        <f>COUNTIF(L40:L48,AN15)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COUNTIF(L49:L56,AS15)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1557</v>
      </c>
      <c r="C16" s="61">
        <v>22</v>
      </c>
      <c r="D16" s="58">
        <v>1575</v>
      </c>
      <c r="E16" s="61">
        <v>13</v>
      </c>
      <c r="F16" s="58">
        <v>1586</v>
      </c>
      <c r="G16" s="64">
        <v>14</v>
      </c>
      <c r="H16" s="64">
        <v>1597</v>
      </c>
      <c r="I16" s="40">
        <v>13</v>
      </c>
      <c r="J16" s="40">
        <v>1605</v>
      </c>
      <c r="K16" s="50">
        <v>0</v>
      </c>
      <c r="L16">
        <v>22111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COUNTIF(L15:L23,Y16)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COUNTIF(L24:L31,AD16)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COUNTIF(L32:L39,AI16)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COUNTIF(L40:L48,AN16)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COUNTIF(L49:L56,AS16)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1743</v>
      </c>
      <c r="C17" s="61">
        <v>13</v>
      </c>
      <c r="D17" s="58">
        <v>1752</v>
      </c>
      <c r="E17" s="61">
        <v>13</v>
      </c>
      <c r="F17" s="58">
        <v>1758</v>
      </c>
      <c r="G17" s="64">
        <v>14</v>
      </c>
      <c r="H17" s="64">
        <v>1766</v>
      </c>
      <c r="I17" s="40">
        <v>13</v>
      </c>
      <c r="J17" s="40">
        <v>1773</v>
      </c>
      <c r="K17" s="50">
        <v>0</v>
      </c>
      <c r="L17">
        <v>11111</v>
      </c>
      <c r="N17" s="35">
        <v>12121</v>
      </c>
      <c r="O17" s="35">
        <f>COUNTIF($L$7:$L$500,N17)</f>
        <v>1</v>
      </c>
      <c r="P17" s="35">
        <f>O17/$Q$4</f>
        <v>0.02</v>
      </c>
      <c r="Q17" s="35">
        <f>IF(P17=0,0,(P17*((LOG(P17))/LOG(2))))</f>
        <v>-0.11287712379549449</v>
      </c>
      <c r="T17" s="35">
        <f>N17</f>
        <v>12121</v>
      </c>
      <c r="U17" s="35">
        <f>COUNTIF(L7:L14,T17)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COUNTIF(L15:L23,Y17)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COUNTIF(L24:L31,AD17)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COUNTIF(L32:L39,AI17)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COUNTIF(L40:L48,AN17)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COUNTIF(L49:L56,AS17)</f>
        <v>1</v>
      </c>
      <c r="AU17" s="35">
        <f>AT17/(AV4-AT25)</f>
        <v>0.125</v>
      </c>
      <c r="AV17" s="35">
        <f>IF(AU17=0,0,(AU17*((LOG(AU17))/LOG(2))))</f>
        <v>-0.375</v>
      </c>
    </row>
    <row r="18" spans="1:48" x14ac:dyDescent="0.3">
      <c r="A18" s="58">
        <v>21</v>
      </c>
      <c r="B18" s="58">
        <v>2001</v>
      </c>
      <c r="C18" s="61">
        <v>22</v>
      </c>
      <c r="D18" s="58">
        <v>2009</v>
      </c>
      <c r="E18" s="61">
        <v>13</v>
      </c>
      <c r="F18" s="58">
        <v>2031</v>
      </c>
      <c r="G18" s="64">
        <v>14</v>
      </c>
      <c r="H18" s="64">
        <v>2039</v>
      </c>
      <c r="I18" s="40">
        <v>13</v>
      </c>
      <c r="J18" s="40">
        <v>2047</v>
      </c>
      <c r="K18" s="50">
        <v>0</v>
      </c>
      <c r="L18">
        <v>22111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COUNTIF(L15:L23,Y18)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COUNTIF(L24:L31,AD18)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COUNTIF(L32:L39,AI18)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COUNTIF(L40:L48,AN18)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COUNTIF(L49:L56,AS18)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2198</v>
      </c>
      <c r="C19" s="61">
        <v>22</v>
      </c>
      <c r="D19" s="58">
        <v>2205</v>
      </c>
      <c r="E19" s="61">
        <v>24</v>
      </c>
      <c r="F19" s="58">
        <v>2211</v>
      </c>
      <c r="G19" s="64">
        <v>14</v>
      </c>
      <c r="H19" s="64">
        <v>2230</v>
      </c>
      <c r="I19" s="40">
        <v>13</v>
      </c>
      <c r="J19" s="40">
        <v>2236</v>
      </c>
      <c r="K19" s="50">
        <v>0</v>
      </c>
      <c r="L19">
        <v>22211</v>
      </c>
      <c r="N19" s="35">
        <v>12211</v>
      </c>
      <c r="O19" s="35">
        <f>COUNTIF($L$7:$L$500,N19)</f>
        <v>2</v>
      </c>
      <c r="P19" s="35">
        <f>O19/$Q$4</f>
        <v>0.04</v>
      </c>
      <c r="Q19" s="35">
        <f>IF(P19=0,0,(P19*((LOG(P19))/LOG(2))))</f>
        <v>-0.18575424759098899</v>
      </c>
      <c r="T19" s="35">
        <f>N19</f>
        <v>12211</v>
      </c>
      <c r="U19" s="35">
        <f>COUNTIF(L7:L14,T19)</f>
        <v>2</v>
      </c>
      <c r="V19" s="35">
        <f>U19/(W4-U25)</f>
        <v>0.25</v>
      </c>
      <c r="W19" s="35">
        <f>IF(V19=0,0,(V19*((LOG(V19))/LOG(2))))</f>
        <v>-0.5</v>
      </c>
      <c r="Y19" s="35">
        <f>N19</f>
        <v>12211</v>
      </c>
      <c r="Z19" s="35">
        <f>COUNTIF(L15:L23,Y19)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COUNTIF(L24:L31,AD19)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COUNTIF(L32:L39,AI19)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COUNTIF(L40:L48,AN19)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COUNTIF(L49:L56,AS19)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2399</v>
      </c>
      <c r="C20" s="61">
        <v>22</v>
      </c>
      <c r="D20" s="58">
        <v>2414</v>
      </c>
      <c r="E20" s="61">
        <v>24</v>
      </c>
      <c r="F20" s="58">
        <v>2423</v>
      </c>
      <c r="G20" s="64">
        <v>14</v>
      </c>
      <c r="H20" s="64">
        <v>2440</v>
      </c>
      <c r="I20" s="40">
        <v>13</v>
      </c>
      <c r="J20" s="40">
        <v>2447</v>
      </c>
      <c r="K20" s="50">
        <v>0</v>
      </c>
      <c r="L20">
        <v>22211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COUNTIF(L7:L14,T20)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COUNTIF(L15:L23,Y20)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COUNTIF(L24:L31,AD20)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COUNTIF(L32:L39,AI20)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COUNTIF(L40:L48,AN20)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COUNTIF(L49:L56,AS20)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2606</v>
      </c>
      <c r="C21" s="61">
        <v>13</v>
      </c>
      <c r="D21" s="58">
        <v>2625</v>
      </c>
      <c r="E21" s="61">
        <v>13</v>
      </c>
      <c r="F21" s="58">
        <v>2635</v>
      </c>
      <c r="G21" s="64">
        <v>14</v>
      </c>
      <c r="H21" s="64">
        <v>2642</v>
      </c>
      <c r="I21" s="40">
        <v>13</v>
      </c>
      <c r="J21" s="40">
        <v>2650</v>
      </c>
      <c r="K21" s="50">
        <v>0</v>
      </c>
      <c r="L21">
        <v>11111</v>
      </c>
      <c r="N21" s="35">
        <v>12221</v>
      </c>
      <c r="O21" s="35">
        <f>COUNTIF($L$7:$L$500,N21)</f>
        <v>2</v>
      </c>
      <c r="P21" s="35">
        <f>O21/$Q$4</f>
        <v>0.04</v>
      </c>
      <c r="Q21" s="35">
        <f>IF(P21=0,0,(P21*((LOG(P21))/LOG(2))))</f>
        <v>-0.18575424759098899</v>
      </c>
      <c r="T21" s="35">
        <f>N21</f>
        <v>12221</v>
      </c>
      <c r="U21" s="35">
        <f>COUNTIF(L7:L14,T21)</f>
        <v>1</v>
      </c>
      <c r="V21" s="35">
        <f>U21/(W4-U25)</f>
        <v>0.125</v>
      </c>
      <c r="W21" s="35">
        <f>IF(V21=0,0,(V21*((LOG(V21))/LOG(2))))</f>
        <v>-0.375</v>
      </c>
      <c r="Y21" s="35">
        <f>N21</f>
        <v>12221</v>
      </c>
      <c r="Z21" s="35">
        <f>COUNTIF(L15:L23,Y21)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COUNTIF(L24:L31,AD21)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COUNTIF(L32:L39,AI21)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COUNTIF(L40:L48,AN21)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COUNTIF(L49:L56,AS21)</f>
        <v>1</v>
      </c>
      <c r="AU21" s="35">
        <f>AT21/(AV4-AT25)</f>
        <v>0.125</v>
      </c>
      <c r="AV21" s="35">
        <f>IF(AU21=0,0,(AU21*((LOG(AU21))/LOG(2))))</f>
        <v>-0.375</v>
      </c>
    </row>
    <row r="22" spans="1:48" x14ac:dyDescent="0.3">
      <c r="A22" s="58">
        <v>21</v>
      </c>
      <c r="B22" s="58">
        <v>2756</v>
      </c>
      <c r="C22" s="61">
        <v>22</v>
      </c>
      <c r="D22" s="58">
        <v>2760</v>
      </c>
      <c r="E22" s="61">
        <v>24</v>
      </c>
      <c r="F22" s="58">
        <v>2767</v>
      </c>
      <c r="G22" s="64">
        <v>14</v>
      </c>
      <c r="H22" s="64">
        <v>2785</v>
      </c>
      <c r="I22" s="40">
        <v>13</v>
      </c>
      <c r="J22" s="40">
        <v>2792</v>
      </c>
      <c r="K22" s="50">
        <v>0</v>
      </c>
      <c r="L22">
        <v>22211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COUNTIF(L15:L23,Y22)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COUNTIF(L24:L31,AD22)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COUNTIF(L32:L39,AI22)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COUNTIF(L40:L48,AN22)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COUNTIF(L49:L56,AS22)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3111</v>
      </c>
      <c r="C23" s="61">
        <v>22</v>
      </c>
      <c r="D23" s="58">
        <v>3115</v>
      </c>
      <c r="E23" s="61">
        <v>13</v>
      </c>
      <c r="F23" s="58">
        <v>3133</v>
      </c>
      <c r="G23" s="64">
        <v>14</v>
      </c>
      <c r="H23" s="64">
        <v>3139</v>
      </c>
      <c r="I23" s="40">
        <v>24</v>
      </c>
      <c r="J23" s="40">
        <v>3149</v>
      </c>
      <c r="K23" s="50">
        <v>0</v>
      </c>
      <c r="L23">
        <v>22112</v>
      </c>
      <c r="N23" s="35">
        <v>21111</v>
      </c>
      <c r="O23" s="35">
        <f>COUNTIF($L$7:$L$500,N23)</f>
        <v>1</v>
      </c>
      <c r="P23" s="35">
        <f>O23/$Q$4</f>
        <v>0.02</v>
      </c>
      <c r="Q23" s="35">
        <f>IF(P23=0,0,(P23*((LOG(P23))/LOG(2))))</f>
        <v>-0.11287712379549449</v>
      </c>
      <c r="T23" s="35">
        <f>N23</f>
        <v>21111</v>
      </c>
      <c r="U23" s="35">
        <f>COUNTIF(L7:L14,T23)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COUNTIF(L15:L23,Y23)</f>
        <v>1</v>
      </c>
      <c r="AA23" s="35">
        <f>Z23/(AB4-Z25)</f>
        <v>0.1111111111111111</v>
      </c>
      <c r="AB23" s="35">
        <f>IF(AA23=0,0,(AA23*((LOG(AA23))/LOG(2))))</f>
        <v>-0.3522138890491458</v>
      </c>
      <c r="AD23" s="35">
        <f>N23</f>
        <v>21111</v>
      </c>
      <c r="AE23" s="35">
        <f>COUNTIF(L24:L31,AD23)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COUNTIF(L32:L39,AI23)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COUNTIF(L40:L48,AN23)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COUNTIF(L49:L56,AS23)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12</v>
      </c>
      <c r="B24" s="57">
        <v>3305</v>
      </c>
      <c r="C24" s="60">
        <v>13</v>
      </c>
      <c r="D24" s="57">
        <v>3309</v>
      </c>
      <c r="E24" s="60">
        <v>24</v>
      </c>
      <c r="F24" s="57">
        <v>3320</v>
      </c>
      <c r="G24" s="63">
        <v>14</v>
      </c>
      <c r="H24" s="63">
        <v>3340</v>
      </c>
      <c r="I24" s="41">
        <v>13</v>
      </c>
      <c r="J24" s="41">
        <v>3348</v>
      </c>
      <c r="K24" s="42">
        <v>0</v>
      </c>
      <c r="L24">
        <v>11211</v>
      </c>
      <c r="N24" s="35">
        <v>21112</v>
      </c>
      <c r="O24" s="35">
        <f>COUNTIF($L$7:$L$500,N24)</f>
        <v>1</v>
      </c>
      <c r="P24" s="35">
        <f>O24/$Q$4</f>
        <v>0.02</v>
      </c>
      <c r="Q24" s="35">
        <f>IF(P24=0,0,(P24*((LOG(P24))/LOG(2))))</f>
        <v>-0.11287712379549449</v>
      </c>
      <c r="T24" s="35">
        <f>N24</f>
        <v>21112</v>
      </c>
      <c r="U24" s="35">
        <f>COUNTIF(L7:L14,T24)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COUNTIF(L15:L23,Y24)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COUNTIF(L24:L31,AD24)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COUNTIF(L32:L39,AI24)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COUNTIF(L40:L48,AN24)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COUNTIF(L49:L56,AS24)</f>
        <v>1</v>
      </c>
      <c r="AU24" s="35">
        <f>AT24/(AV4-AT25)</f>
        <v>0.125</v>
      </c>
      <c r="AV24" s="35">
        <f>IF(AU24=0,0,(AU24*((LOG(AU24))/LOG(2))))</f>
        <v>-0.375</v>
      </c>
    </row>
    <row r="25" spans="1:48" x14ac:dyDescent="0.3">
      <c r="A25" s="57">
        <v>21</v>
      </c>
      <c r="B25" s="57">
        <v>3464</v>
      </c>
      <c r="C25" s="60">
        <v>22</v>
      </c>
      <c r="D25" s="57">
        <v>3469</v>
      </c>
      <c r="E25" s="60">
        <v>13</v>
      </c>
      <c r="F25" s="57">
        <v>3481</v>
      </c>
      <c r="G25" s="63">
        <v>14</v>
      </c>
      <c r="H25" s="63">
        <v>3491</v>
      </c>
      <c r="I25" s="41">
        <v>13</v>
      </c>
      <c r="J25" s="41">
        <v>3499</v>
      </c>
      <c r="K25" s="42">
        <v>0</v>
      </c>
      <c r="L25">
        <v>22111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COUNTIF(L7:L14,T25)</f>
        <v>0</v>
      </c>
      <c r="V25" s="54"/>
      <c r="W25" s="55"/>
      <c r="Y25" s="35">
        <f>N25</f>
        <v>21121</v>
      </c>
      <c r="Z25" s="35">
        <f>COUNTIF(L15:L23,Y25)</f>
        <v>0</v>
      </c>
      <c r="AA25" s="54"/>
      <c r="AB25" s="55"/>
      <c r="AD25" s="35">
        <f>N25</f>
        <v>21121</v>
      </c>
      <c r="AE25" s="35">
        <f>COUNTIF(L24:L31,AD25)</f>
        <v>0</v>
      </c>
      <c r="AF25" s="54"/>
      <c r="AG25" s="55"/>
      <c r="AI25" s="35">
        <f>N25</f>
        <v>21121</v>
      </c>
      <c r="AJ25" s="35">
        <f>COUNTIF(L32:L39,AI25)</f>
        <v>0</v>
      </c>
      <c r="AK25" s="54"/>
      <c r="AL25" s="55"/>
      <c r="AN25" s="35">
        <f>N25</f>
        <v>21121</v>
      </c>
      <c r="AO25" s="35">
        <f>COUNTIF(L40:L48,AN25)</f>
        <v>0</v>
      </c>
      <c r="AP25" s="54"/>
      <c r="AQ25" s="55"/>
      <c r="AS25" s="35">
        <f>N25</f>
        <v>21121</v>
      </c>
      <c r="AT25" s="35">
        <f>COUNTIF(L49:L56,AS25)</f>
        <v>0</v>
      </c>
      <c r="AU25" s="54"/>
      <c r="AV25" s="55"/>
    </row>
    <row r="26" spans="1:48" x14ac:dyDescent="0.3">
      <c r="A26" s="57">
        <v>21</v>
      </c>
      <c r="B26" s="57">
        <v>3659</v>
      </c>
      <c r="C26" s="60">
        <v>22</v>
      </c>
      <c r="D26" s="57">
        <v>3666</v>
      </c>
      <c r="E26" s="60">
        <v>13</v>
      </c>
      <c r="F26" s="57">
        <v>3683</v>
      </c>
      <c r="G26" s="63">
        <v>14</v>
      </c>
      <c r="H26" s="63">
        <v>3693</v>
      </c>
      <c r="I26" s="41">
        <v>24</v>
      </c>
      <c r="J26" s="41">
        <v>3705</v>
      </c>
      <c r="K26" s="42">
        <v>0</v>
      </c>
      <c r="L26">
        <v>22112</v>
      </c>
      <c r="N26" s="35">
        <v>21122</v>
      </c>
      <c r="O26" s="35">
        <f>COUNTIF($L$7:$L$500,N26)</f>
        <v>1</v>
      </c>
      <c r="P26" s="35">
        <f>O26/$Q$4</f>
        <v>0.02</v>
      </c>
      <c r="Q26" s="35">
        <f>IF(P26=0,0,(P26*((LOG(P26))/LOG(2))))</f>
        <v>-0.11287712379549449</v>
      </c>
      <c r="T26" s="35">
        <f>N26</f>
        <v>21122</v>
      </c>
      <c r="U26" s="35">
        <f>COUNTIF(L7:L14,T26)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COUNTIF(L15:L23,Y26)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COUNTIF(L24:L31,AD26)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COUNTIF(L32:L39,AI26)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COUNTIF(L40:L48,AN26)</f>
        <v>1</v>
      </c>
      <c r="AP26" s="35">
        <f>AO26/(AQ4-AO25)</f>
        <v>0.1111111111111111</v>
      </c>
      <c r="AQ26" s="35">
        <f>IF(AP26=0,0,(AP26*((LOG(AP26))/LOG(2))))</f>
        <v>-0.3522138890491458</v>
      </c>
      <c r="AS26" s="35">
        <f>N26</f>
        <v>21122</v>
      </c>
      <c r="AT26" s="35">
        <f>COUNTIF(L49:L56,AS26)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4045</v>
      </c>
      <c r="C27" s="60">
        <v>22</v>
      </c>
      <c r="D27" s="57">
        <v>4049</v>
      </c>
      <c r="E27" s="60">
        <v>24</v>
      </c>
      <c r="F27" s="57">
        <v>4057</v>
      </c>
      <c r="G27" s="63">
        <v>23</v>
      </c>
      <c r="H27" s="63">
        <v>4062</v>
      </c>
      <c r="I27" s="41">
        <v>24</v>
      </c>
      <c r="J27" s="41">
        <v>4066</v>
      </c>
      <c r="K27" s="42">
        <v>0</v>
      </c>
      <c r="L27">
        <v>22222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COUNTIF(L7:L14,T27)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COUNTIF(L15:L23,Y27)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COUNTIF(L24:L31,AD27)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COUNTIF(L32:L39,AI27)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COUNTIF(L40:L48,AN27)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COUNTIF(L49:L56,AS27)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7">
        <v>21</v>
      </c>
      <c r="B28" s="57">
        <v>4318</v>
      </c>
      <c r="C28" s="60">
        <v>22</v>
      </c>
      <c r="D28" s="57">
        <v>4326</v>
      </c>
      <c r="E28" s="60">
        <v>13</v>
      </c>
      <c r="F28" s="57">
        <v>4343</v>
      </c>
      <c r="G28" s="63">
        <v>14</v>
      </c>
      <c r="H28" s="63">
        <v>4350</v>
      </c>
      <c r="I28" s="41">
        <v>13</v>
      </c>
      <c r="J28" s="41">
        <v>4358</v>
      </c>
      <c r="K28" s="42">
        <v>0</v>
      </c>
      <c r="L28">
        <v>22111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COUNTIF(L7:L14,T28)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COUNTIF(L15:L23,Y28)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COUNTIF(L24:L31,AD28)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COUNTIF(L32:L39,AI28)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COUNTIF(L40:L48,AN28)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COUNTIF(L49:L56,AS28)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4619</v>
      </c>
      <c r="C29" s="60">
        <v>13</v>
      </c>
      <c r="D29" s="57">
        <v>4630</v>
      </c>
      <c r="E29" s="60">
        <v>13</v>
      </c>
      <c r="F29" s="57">
        <v>4633</v>
      </c>
      <c r="G29" s="63">
        <v>14</v>
      </c>
      <c r="H29" s="63">
        <v>4637</v>
      </c>
      <c r="I29" s="41">
        <v>13</v>
      </c>
      <c r="J29" s="41">
        <v>4644</v>
      </c>
      <c r="K29" s="42">
        <v>0</v>
      </c>
      <c r="L29">
        <v>11111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COUNTIF(L15:L23,Y29)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COUNTIF(L24:L31,AD29)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COUNTIF(L32:L39,AI29)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COUNTIF(L40:L48,AN29)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COUNTIF(L49:L56,AS29)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4906</v>
      </c>
      <c r="C30" s="60">
        <v>22</v>
      </c>
      <c r="D30" s="57">
        <v>4916</v>
      </c>
      <c r="E30" s="60">
        <v>24</v>
      </c>
      <c r="F30" s="57">
        <v>4932</v>
      </c>
      <c r="G30" s="63">
        <v>23</v>
      </c>
      <c r="H30" s="63">
        <v>4936</v>
      </c>
      <c r="I30" s="41">
        <v>24</v>
      </c>
      <c r="J30" s="41">
        <v>4943</v>
      </c>
      <c r="K30" s="42">
        <v>0</v>
      </c>
      <c r="L30">
        <v>22222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COUNTIF(L15:L23,Y30)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COUNTIF(L24:L31,AD30)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COUNTIF(L32:L39,AI30)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COUNTIF(L40:L48,AN30)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COUNTIF(L49:L56,AS30)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5061</v>
      </c>
      <c r="C31" s="60">
        <v>22</v>
      </c>
      <c r="D31" s="57">
        <v>5066</v>
      </c>
      <c r="E31" s="60">
        <v>13</v>
      </c>
      <c r="F31" s="57">
        <v>5085</v>
      </c>
      <c r="G31" s="63">
        <v>14</v>
      </c>
      <c r="H31" s="63">
        <v>5090</v>
      </c>
      <c r="I31" s="41">
        <v>13</v>
      </c>
      <c r="J31" s="41">
        <v>5097</v>
      </c>
      <c r="K31" s="42">
        <v>0</v>
      </c>
      <c r="L31">
        <v>22111</v>
      </c>
      <c r="N31" s="35">
        <v>22111</v>
      </c>
      <c r="O31" s="35">
        <f>COUNTIF($L$7:$L$500,N31)</f>
        <v>7</v>
      </c>
      <c r="P31" s="35">
        <f>O31/$Q$4</f>
        <v>0.14000000000000001</v>
      </c>
      <c r="Q31" s="35">
        <f>IF(P31=0,0,(P31*((LOG(P31))/LOG(2))))</f>
        <v>-0.39711017748039695</v>
      </c>
      <c r="T31" s="35">
        <f>N31</f>
        <v>22111</v>
      </c>
      <c r="U31" s="35">
        <f>COUNTIF(L7:L14,T31)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COUNTIF(L15:L23,Y31)</f>
        <v>2</v>
      </c>
      <c r="AA31" s="35">
        <f>Z31/(AB4-Z25)</f>
        <v>0.22222222222222221</v>
      </c>
      <c r="AB31" s="35">
        <f>IF(AA31=0,0,(AA31*((LOG(AA31))/LOG(2))))</f>
        <v>-0.48220555587606945</v>
      </c>
      <c r="AD31" s="35">
        <f>N31</f>
        <v>22111</v>
      </c>
      <c r="AE31" s="35">
        <f>COUNTIF(L24:L31,AD31)</f>
        <v>3</v>
      </c>
      <c r="AF31" s="35">
        <f>AE31/(AG4-AE25)</f>
        <v>0.375</v>
      </c>
      <c r="AG31" s="35">
        <f>IF(AF31=0,0,(AF31*((LOG(AF31))/LOG(2))))</f>
        <v>-0.53063906222956647</v>
      </c>
      <c r="AI31" s="35">
        <f>N31</f>
        <v>22111</v>
      </c>
      <c r="AJ31" s="35">
        <f>COUNTIF(L32:L39,AI31)</f>
        <v>1</v>
      </c>
      <c r="AK31" s="35">
        <f>AJ31/(AL4-AJ25)</f>
        <v>0.125</v>
      </c>
      <c r="AL31" s="35">
        <f>IF(AK31=0,0,(AK31*((LOG(AK31))/LOG(2))))</f>
        <v>-0.375</v>
      </c>
      <c r="AN31" s="35">
        <f>N31</f>
        <v>22111</v>
      </c>
      <c r="AO31" s="35">
        <f>COUNTIF(L40:L48,AN31)</f>
        <v>1</v>
      </c>
      <c r="AP31" s="35">
        <f>AO31/(AQ4-AO25)</f>
        <v>0.1111111111111111</v>
      </c>
      <c r="AQ31" s="35">
        <f>IF(AP31=0,0,(AP31*((LOG(AP31))/LOG(2))))</f>
        <v>-0.3522138890491458</v>
      </c>
      <c r="AS31" s="35">
        <f>N31</f>
        <v>22111</v>
      </c>
      <c r="AT31" s="35">
        <f>COUNTIF(L49:L56,AS31)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5381</v>
      </c>
      <c r="C32" s="61">
        <v>13</v>
      </c>
      <c r="D32" s="58">
        <v>5388</v>
      </c>
      <c r="E32" s="61">
        <v>13</v>
      </c>
      <c r="F32" s="58">
        <v>5393</v>
      </c>
      <c r="G32" s="64">
        <v>14</v>
      </c>
      <c r="H32" s="64">
        <v>5399</v>
      </c>
      <c r="I32" s="40">
        <v>13</v>
      </c>
      <c r="J32" s="40">
        <v>5409</v>
      </c>
      <c r="K32" s="50">
        <v>0</v>
      </c>
      <c r="L32">
        <v>11111</v>
      </c>
      <c r="N32" s="35">
        <v>22112</v>
      </c>
      <c r="O32" s="35">
        <f>COUNTIF($L$7:$L$500,N32)</f>
        <v>3</v>
      </c>
      <c r="P32" s="35">
        <f>O32/$Q$4</f>
        <v>0.06</v>
      </c>
      <c r="Q32" s="35">
        <f>IF(P32=0,0,(P32*((LOG(P32))/LOG(2))))</f>
        <v>-0.2435336213432141</v>
      </c>
      <c r="T32" s="35">
        <f>N32</f>
        <v>22112</v>
      </c>
      <c r="U32" s="35">
        <f>COUNTIF(L7:L14,T32)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COUNTIF(L15:L23,Y32)</f>
        <v>1</v>
      </c>
      <c r="AA32" s="35">
        <f>Z32/(AB4-Z25)</f>
        <v>0.1111111111111111</v>
      </c>
      <c r="AB32" s="35">
        <f>IF(AA32=0,0,(AA32*((LOG(AA32))/LOG(2))))</f>
        <v>-0.3522138890491458</v>
      </c>
      <c r="AD32" s="35">
        <f>N32</f>
        <v>22112</v>
      </c>
      <c r="AE32" s="35">
        <f>COUNTIF(L24:L31,AD32)</f>
        <v>1</v>
      </c>
      <c r="AF32" s="35">
        <f>AE32/(AG4-AE25)</f>
        <v>0.125</v>
      </c>
      <c r="AG32" s="35">
        <f>IF(AF32=0,0,(AF32*((LOG(AF32))/LOG(2))))</f>
        <v>-0.375</v>
      </c>
      <c r="AI32" s="35">
        <f>N32</f>
        <v>22112</v>
      </c>
      <c r="AJ32" s="35">
        <f>COUNTIF(L32:L39,AI32)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COUNTIF(L40:L48,AN32)</f>
        <v>1</v>
      </c>
      <c r="AP32" s="35">
        <f>AO32/(AQ4-AO25)</f>
        <v>0.1111111111111111</v>
      </c>
      <c r="AQ32" s="35">
        <f>IF(AP32=0,0,(AP32*((LOG(AP32))/LOG(2))))</f>
        <v>-0.3522138890491458</v>
      </c>
      <c r="AS32" s="35">
        <f>N32</f>
        <v>22112</v>
      </c>
      <c r="AT32" s="35">
        <f>COUNTIF(L49:L56,AS32)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5592</v>
      </c>
      <c r="C33" s="61">
        <v>13</v>
      </c>
      <c r="D33" s="58">
        <v>5596</v>
      </c>
      <c r="E33" s="61">
        <v>24</v>
      </c>
      <c r="F33" s="58">
        <v>5614</v>
      </c>
      <c r="G33" s="64">
        <v>14</v>
      </c>
      <c r="H33" s="64">
        <v>5626</v>
      </c>
      <c r="I33" s="40">
        <v>13</v>
      </c>
      <c r="J33" s="40">
        <v>5633</v>
      </c>
      <c r="K33" s="50">
        <v>0</v>
      </c>
      <c r="L33">
        <v>11211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COUNTIF(L7:L14,T33)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COUNTIF(L15:L23,Y33)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COUNTIF(L24:L31,AD33)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COUNTIF(L32:L39,AI33)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COUNTIF(L40:L48,AN33)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COUNTIF(L49:L56,AS33)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5967</v>
      </c>
      <c r="C34" s="61">
        <v>13</v>
      </c>
      <c r="D34" s="58">
        <v>5975</v>
      </c>
      <c r="E34" s="61">
        <v>13</v>
      </c>
      <c r="F34" s="58">
        <v>5980</v>
      </c>
      <c r="G34" s="64">
        <v>14</v>
      </c>
      <c r="H34" s="64">
        <v>5987</v>
      </c>
      <c r="I34" s="40">
        <v>13</v>
      </c>
      <c r="J34" s="40">
        <v>5992</v>
      </c>
      <c r="K34" s="50">
        <v>0</v>
      </c>
      <c r="L34">
        <v>11111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COUNTIF(L15:L23,Y34)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COUNTIF(L24:L31,AD34)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COUNTIF(L32:L39,AI34)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COUNTIF(L40:L48,AN34)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COUNTIF(L49:L56,AS34)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7198</v>
      </c>
      <c r="C35" s="61">
        <v>13</v>
      </c>
      <c r="D35" s="58">
        <v>7205</v>
      </c>
      <c r="E35" s="61">
        <v>13</v>
      </c>
      <c r="F35" s="58">
        <v>7211</v>
      </c>
      <c r="G35" s="64">
        <v>14</v>
      </c>
      <c r="H35" s="64">
        <v>7220</v>
      </c>
      <c r="I35" s="40">
        <v>13</v>
      </c>
      <c r="J35" s="40">
        <v>7255</v>
      </c>
      <c r="K35" s="50">
        <v>0</v>
      </c>
      <c r="L35">
        <v>11111</v>
      </c>
      <c r="N35" s="35">
        <v>22211</v>
      </c>
      <c r="O35" s="35">
        <f>COUNTIF($L$7:$L$500,N35)</f>
        <v>7</v>
      </c>
      <c r="P35" s="35">
        <f>O35/$Q$4</f>
        <v>0.14000000000000001</v>
      </c>
      <c r="Q35" s="35">
        <f>IF(P35=0,0,(P35*((LOG(P35))/LOG(2))))</f>
        <v>-0.39711017748039695</v>
      </c>
      <c r="T35" s="35">
        <f>N35</f>
        <v>22211</v>
      </c>
      <c r="U35" s="35">
        <f>COUNTIF(L7:L14,T35)</f>
        <v>1</v>
      </c>
      <c r="V35" s="35">
        <f>U35/(W4-U25)</f>
        <v>0.125</v>
      </c>
      <c r="W35" s="35">
        <f>IF(V35=0,0,(V35*((LOG(V35))/LOG(2))))</f>
        <v>-0.375</v>
      </c>
      <c r="Y35" s="35">
        <f>N35</f>
        <v>22211</v>
      </c>
      <c r="Z35" s="35">
        <f>COUNTIF(L15:L23,Y35)</f>
        <v>3</v>
      </c>
      <c r="AA35" s="35">
        <f>Z35/(AB4-Z25)</f>
        <v>0.33333333333333331</v>
      </c>
      <c r="AB35" s="35">
        <f>IF(AA35=0,0,(AA35*((LOG(AA35))/LOG(2))))</f>
        <v>-0.52832083357371862</v>
      </c>
      <c r="AD35" s="35">
        <f>N35</f>
        <v>22211</v>
      </c>
      <c r="AE35" s="35">
        <f>COUNTIF(L24:L31,AD35)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COUNTIF(L32:L39,AI35)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COUNTIF(L40:L48,AN35)</f>
        <v>1</v>
      </c>
      <c r="AP35" s="35">
        <f>AO35/(AQ4-AO25)</f>
        <v>0.1111111111111111</v>
      </c>
      <c r="AQ35" s="35">
        <f>IF(AP35=0,0,(AP35*((LOG(AP35))/LOG(2))))</f>
        <v>-0.3522138890491458</v>
      </c>
      <c r="AS35" s="35">
        <f>N35</f>
        <v>22211</v>
      </c>
      <c r="AT35" s="35">
        <f>COUNTIF(L49:L56,AS35)</f>
        <v>2</v>
      </c>
      <c r="AU35" s="35">
        <f>AT35/(AV4-AT25)</f>
        <v>0.25</v>
      </c>
      <c r="AV35" s="35">
        <f>IF(AU35=0,0,(AU35*((LOG(AU35))/LOG(2))))</f>
        <v>-0.5</v>
      </c>
    </row>
    <row r="36" spans="1:48" x14ac:dyDescent="0.3">
      <c r="A36" s="58">
        <v>12</v>
      </c>
      <c r="B36" s="58">
        <v>7443</v>
      </c>
      <c r="C36" s="61">
        <v>13</v>
      </c>
      <c r="D36" s="58">
        <v>7456</v>
      </c>
      <c r="E36" s="61">
        <v>13</v>
      </c>
      <c r="F36" s="58">
        <v>7463</v>
      </c>
      <c r="G36" s="64">
        <v>23</v>
      </c>
      <c r="H36" s="64">
        <v>7481</v>
      </c>
      <c r="I36" s="40">
        <v>24</v>
      </c>
      <c r="J36" s="40">
        <v>7489</v>
      </c>
      <c r="K36" s="50">
        <v>0</v>
      </c>
      <c r="L36">
        <v>11122</v>
      </c>
      <c r="N36" s="35">
        <v>22212</v>
      </c>
      <c r="O36" s="35">
        <f>COUNTIF($L$7:$L$500,N36)</f>
        <v>2</v>
      </c>
      <c r="P36" s="35">
        <f>O36/$Q$4</f>
        <v>0.04</v>
      </c>
      <c r="Q36" s="35">
        <f>IF(P36=0,0,(P36*((LOG(P36))/LOG(2))))</f>
        <v>-0.18575424759098899</v>
      </c>
      <c r="T36" s="35">
        <f>N36</f>
        <v>22212</v>
      </c>
      <c r="U36" s="35">
        <f>COUNTIF(L7:L14,T36)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COUNTIF(L15:L23,Y36)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COUNTIF(L24:L31,AD36)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COUNTIF(L32:L39,AI36)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COUNTIF(L40:L48,AN36)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COUNTIF(L49:L56,AS36)</f>
        <v>2</v>
      </c>
      <c r="AU36" s="35">
        <f>AT36/(AV4-AT25)</f>
        <v>0.25</v>
      </c>
      <c r="AV36" s="35">
        <f>IF(AU36=0,0,(AU36*((LOG(AU36))/LOG(2))))</f>
        <v>-0.5</v>
      </c>
    </row>
    <row r="37" spans="1:48" x14ac:dyDescent="0.3">
      <c r="A37" s="58">
        <v>12</v>
      </c>
      <c r="B37" s="58">
        <v>8218</v>
      </c>
      <c r="C37" s="61">
        <v>13</v>
      </c>
      <c r="D37" s="58">
        <v>8222</v>
      </c>
      <c r="E37" s="61">
        <v>24</v>
      </c>
      <c r="F37" s="58">
        <v>8235</v>
      </c>
      <c r="G37" s="64">
        <v>23</v>
      </c>
      <c r="H37" s="64">
        <v>8243</v>
      </c>
      <c r="I37" s="40">
        <v>13</v>
      </c>
      <c r="J37" s="40">
        <v>8258</v>
      </c>
      <c r="K37" s="50">
        <v>0</v>
      </c>
      <c r="L37">
        <v>11221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COUNTIF(L7:L14,T37)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COUNTIF(L15:L23,Y37)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COUNTIF(L24:L31,AD37)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COUNTIF(L32:L39,AI37)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COUNTIF(L40:L48,AN37)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COUNTIF(L49:L56,AS37)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8622</v>
      </c>
      <c r="C38" s="61">
        <v>22</v>
      </c>
      <c r="D38" s="58">
        <v>8629</v>
      </c>
      <c r="E38" s="61">
        <v>13</v>
      </c>
      <c r="F38" s="58">
        <v>8643</v>
      </c>
      <c r="G38" s="64">
        <v>14</v>
      </c>
      <c r="H38" s="64">
        <v>8647</v>
      </c>
      <c r="I38" s="40">
        <v>13</v>
      </c>
      <c r="J38" s="40">
        <v>8654</v>
      </c>
      <c r="K38" s="50">
        <v>0</v>
      </c>
      <c r="L38">
        <v>22111</v>
      </c>
      <c r="N38" s="35">
        <v>22222</v>
      </c>
      <c r="O38" s="35">
        <f>COUNTIF($L$7:$L$500,N38)</f>
        <v>3</v>
      </c>
      <c r="P38" s="35">
        <f>O38/$Q$4</f>
        <v>0.06</v>
      </c>
      <c r="Q38" s="35">
        <f>IF(P38=0,0,(P38*((LOG(P38))/LOG(2))))</f>
        <v>-0.2435336213432141</v>
      </c>
      <c r="T38" s="35">
        <f>N38</f>
        <v>22222</v>
      </c>
      <c r="U38" s="35">
        <f>COUNTIF(L7:L14,T38)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COUNTIF(L15:L23,Y38)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COUNTIF(L24:L31,AD38)</f>
        <v>2</v>
      </c>
      <c r="AF38" s="35">
        <f>AE38/(AG4-AE25)</f>
        <v>0.25</v>
      </c>
      <c r="AG38" s="35">
        <f>IF(AF38=0,0,(AF38*((LOG(AF38))/LOG(2))))</f>
        <v>-0.5</v>
      </c>
      <c r="AI38" s="35">
        <f>N38</f>
        <v>22222</v>
      </c>
      <c r="AJ38" s="35">
        <f>COUNTIF(L32:L39,AI38)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COUNTIF(L40:L48,AN38)</f>
        <v>1</v>
      </c>
      <c r="AP38" s="35">
        <f>AO38/(AQ4-AO25)</f>
        <v>0.1111111111111111</v>
      </c>
      <c r="AQ38" s="35">
        <f>IF(AP38=0,0,(AP38*((LOG(AP38))/LOG(2))))</f>
        <v>-0.3522138890491458</v>
      </c>
      <c r="AS38" s="35">
        <f>N38</f>
        <v>22222</v>
      </c>
      <c r="AT38" s="35">
        <f>COUNTIF(L49:L56,AS38)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9182</v>
      </c>
      <c r="C39" s="61">
        <v>24</v>
      </c>
      <c r="D39" s="58">
        <v>9198</v>
      </c>
      <c r="E39" s="61">
        <v>13</v>
      </c>
      <c r="F39" s="58">
        <v>9225</v>
      </c>
      <c r="G39" s="64">
        <v>14</v>
      </c>
      <c r="H39" s="64">
        <v>9235</v>
      </c>
      <c r="I39" s="40">
        <v>13</v>
      </c>
      <c r="J39" s="40">
        <v>9240</v>
      </c>
      <c r="K39" s="50">
        <v>0</v>
      </c>
      <c r="L39">
        <v>12111</v>
      </c>
      <c r="P39" s="27">
        <f>SUM(P7:P38)</f>
        <v>1.0000000000000002</v>
      </c>
      <c r="Q39" s="27">
        <f>-SUM(Q7:Q38)</f>
        <v>3.6930201924480452</v>
      </c>
      <c r="V39" s="27">
        <f>SUM(V7:V38)</f>
        <v>1</v>
      </c>
      <c r="W39" s="27">
        <f>-SUM(W7:W38)</f>
        <v>2.75</v>
      </c>
      <c r="AA39" s="27">
        <f>SUM(AA7:AA38)</f>
        <v>1</v>
      </c>
      <c r="AB39" s="27">
        <f>-SUM(AB7:AB38)</f>
        <v>2.1971597234241491</v>
      </c>
      <c r="AF39" s="27">
        <f>SUM(AF7:AF38)</f>
        <v>1</v>
      </c>
      <c r="AG39" s="27">
        <f>-SUM(AG7:AG38)</f>
        <v>2.1556390622295662</v>
      </c>
      <c r="AK39" s="27">
        <f>SUM(AK7:AK38)</f>
        <v>1</v>
      </c>
      <c r="AL39" s="27">
        <f>-SUM(AL7:AL38)</f>
        <v>2.4056390622295662</v>
      </c>
      <c r="AP39" s="27">
        <f>SUM(AP7:AP38)</f>
        <v>1.0000000000000002</v>
      </c>
      <c r="AQ39" s="27">
        <f>-SUM(AQ7:AQ38)</f>
        <v>2.9477027792200898</v>
      </c>
      <c r="AU39" s="27">
        <f>SUM(AU7:AU38)</f>
        <v>1</v>
      </c>
      <c r="AV39" s="27">
        <f>-SUM(AV7:AV38)</f>
        <v>2.5</v>
      </c>
    </row>
    <row r="40" spans="1:48" x14ac:dyDescent="0.3">
      <c r="A40" s="57">
        <v>21</v>
      </c>
      <c r="B40" s="57">
        <v>10352</v>
      </c>
      <c r="C40" s="60">
        <v>22</v>
      </c>
      <c r="D40" s="57">
        <v>10356</v>
      </c>
      <c r="E40" s="60">
        <v>13</v>
      </c>
      <c r="F40" s="57">
        <v>10386</v>
      </c>
      <c r="G40" s="63">
        <v>14</v>
      </c>
      <c r="H40" s="63">
        <v>10390</v>
      </c>
      <c r="I40" s="41">
        <v>13</v>
      </c>
      <c r="J40" s="41">
        <v>10403</v>
      </c>
      <c r="K40" s="42">
        <v>0</v>
      </c>
      <c r="L40">
        <v>22111</v>
      </c>
      <c r="P40" s="28" t="s">
        <v>88</v>
      </c>
      <c r="Q40" s="28">
        <f>Q39/(LOG(Q4)/LOG(2))</f>
        <v>0.65434342553569791</v>
      </c>
      <c r="V40" s="28" t="s">
        <v>115</v>
      </c>
      <c r="W40" s="28">
        <f>W39/(LOG(W4)/LOG(2))</f>
        <v>0.91666666666666663</v>
      </c>
      <c r="AA40" s="28" t="s">
        <v>118</v>
      </c>
      <c r="AB40" s="28">
        <f>AB39/(LOG(AB4)/LOG(2))</f>
        <v>0.69312672142856502</v>
      </c>
      <c r="AF40" s="28" t="s">
        <v>119</v>
      </c>
      <c r="AG40" s="28">
        <f>AG39/(LOG(AG4)/LOG(2))</f>
        <v>0.71854635407652212</v>
      </c>
      <c r="AK40" s="28" t="s">
        <v>120</v>
      </c>
      <c r="AL40" s="28">
        <f>AL39/(LOG(AL4)/LOG(2))</f>
        <v>0.80187968740985538</v>
      </c>
      <c r="AP40" s="28" t="s">
        <v>121</v>
      </c>
      <c r="AQ40" s="28">
        <f>AQ39/(LOG(AQ4)/LOG(2))</f>
        <v>0.92989669404761577</v>
      </c>
      <c r="AU40" s="28" t="s">
        <v>122</v>
      </c>
      <c r="AV40" s="28">
        <f>AV39/(LOG(AV4)/LOG(2))</f>
        <v>0.83333333333333337</v>
      </c>
    </row>
    <row r="41" spans="1:48" x14ac:dyDescent="0.3">
      <c r="A41" s="57">
        <v>12</v>
      </c>
      <c r="B41" s="57">
        <v>10647</v>
      </c>
      <c r="C41" s="60">
        <v>13</v>
      </c>
      <c r="D41" s="57">
        <v>10652</v>
      </c>
      <c r="E41" s="60">
        <v>13</v>
      </c>
      <c r="F41" s="57">
        <v>10660</v>
      </c>
      <c r="G41" s="63">
        <v>14</v>
      </c>
      <c r="H41" s="63">
        <v>10667</v>
      </c>
      <c r="I41" s="41">
        <v>13</v>
      </c>
      <c r="J41" s="41">
        <v>10674</v>
      </c>
      <c r="K41" s="42">
        <v>0</v>
      </c>
      <c r="L41">
        <v>11111</v>
      </c>
    </row>
    <row r="42" spans="1:48" x14ac:dyDescent="0.3">
      <c r="A42" s="57">
        <v>12</v>
      </c>
      <c r="B42" s="57">
        <v>11172</v>
      </c>
      <c r="C42" s="60">
        <v>13</v>
      </c>
      <c r="D42" s="57">
        <v>11176</v>
      </c>
      <c r="E42" s="60">
        <v>13</v>
      </c>
      <c r="F42" s="57">
        <v>11183</v>
      </c>
      <c r="G42" s="63">
        <v>14</v>
      </c>
      <c r="H42" s="63">
        <v>11190</v>
      </c>
      <c r="I42" s="41">
        <v>13</v>
      </c>
      <c r="J42" s="41">
        <v>11198</v>
      </c>
      <c r="K42" s="42">
        <v>0</v>
      </c>
      <c r="L42">
        <v>11111</v>
      </c>
    </row>
    <row r="43" spans="1:48" x14ac:dyDescent="0.3">
      <c r="A43" s="57">
        <v>12</v>
      </c>
      <c r="B43" s="57">
        <v>11496</v>
      </c>
      <c r="C43" s="60">
        <v>13</v>
      </c>
      <c r="D43" s="57">
        <v>11505</v>
      </c>
      <c r="E43" s="60">
        <v>13</v>
      </c>
      <c r="F43" s="57">
        <v>11611</v>
      </c>
      <c r="G43" s="63">
        <v>23</v>
      </c>
      <c r="H43" s="63">
        <v>11644</v>
      </c>
      <c r="I43" s="41">
        <v>24</v>
      </c>
      <c r="J43" s="41">
        <v>11649</v>
      </c>
      <c r="K43" s="42">
        <v>0</v>
      </c>
      <c r="L43">
        <v>11122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7">
        <v>12</v>
      </c>
      <c r="B44" s="57">
        <v>12180</v>
      </c>
      <c r="C44" s="60">
        <v>13</v>
      </c>
      <c r="D44" s="57">
        <v>12190</v>
      </c>
      <c r="E44" s="60">
        <v>24</v>
      </c>
      <c r="F44" s="57">
        <v>12202</v>
      </c>
      <c r="G44" s="63">
        <v>14</v>
      </c>
      <c r="H44" s="63">
        <v>12213</v>
      </c>
      <c r="I44" s="41">
        <v>13</v>
      </c>
      <c r="J44" s="41">
        <v>12221</v>
      </c>
      <c r="K44" s="42">
        <v>0</v>
      </c>
      <c r="L44">
        <v>11211</v>
      </c>
      <c r="N44" s="39">
        <f>COUNTIF(L7:L56,G3)</f>
        <v>0</v>
      </c>
      <c r="O44" s="39"/>
      <c r="P44" s="46">
        <v>8</v>
      </c>
      <c r="Q44" s="46">
        <v>9</v>
      </c>
      <c r="R44" s="46">
        <v>8</v>
      </c>
      <c r="S44" s="46">
        <v>8</v>
      </c>
      <c r="T44" s="46">
        <v>9</v>
      </c>
      <c r="U44" s="46">
        <v>8</v>
      </c>
      <c r="V44" s="45"/>
    </row>
    <row r="45" spans="1:48" x14ac:dyDescent="0.3">
      <c r="A45" s="57">
        <v>21</v>
      </c>
      <c r="B45" s="57">
        <v>12862</v>
      </c>
      <c r="C45" s="60">
        <v>22</v>
      </c>
      <c r="D45" s="57">
        <v>12869</v>
      </c>
      <c r="E45" s="60">
        <v>24</v>
      </c>
      <c r="F45" s="57">
        <v>12891</v>
      </c>
      <c r="G45" s="63">
        <v>23</v>
      </c>
      <c r="H45" s="63">
        <v>12899</v>
      </c>
      <c r="I45" s="41">
        <v>24</v>
      </c>
      <c r="J45" s="41">
        <v>12919</v>
      </c>
      <c r="K45" s="42">
        <v>0</v>
      </c>
      <c r="L45">
        <v>22222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7">
        <v>21</v>
      </c>
      <c r="B46" s="57">
        <v>14175</v>
      </c>
      <c r="C46" s="60">
        <v>22</v>
      </c>
      <c r="D46" s="57">
        <v>14182</v>
      </c>
      <c r="E46" s="60">
        <v>24</v>
      </c>
      <c r="F46" s="57">
        <v>14191</v>
      </c>
      <c r="G46" s="63">
        <v>14</v>
      </c>
      <c r="H46" s="63">
        <v>14206</v>
      </c>
      <c r="I46" s="41">
        <v>13</v>
      </c>
      <c r="J46" s="41">
        <v>14223</v>
      </c>
      <c r="K46" s="42">
        <v>0</v>
      </c>
      <c r="L46">
        <v>22211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21</v>
      </c>
      <c r="B47" s="57">
        <v>14410</v>
      </c>
      <c r="C47" s="60">
        <v>22</v>
      </c>
      <c r="D47" s="57">
        <v>14418</v>
      </c>
      <c r="E47" s="60">
        <v>13</v>
      </c>
      <c r="F47" s="57">
        <v>14451</v>
      </c>
      <c r="G47" s="63">
        <v>14</v>
      </c>
      <c r="H47" s="63">
        <v>14456</v>
      </c>
      <c r="I47" s="41">
        <v>24</v>
      </c>
      <c r="J47" s="41">
        <v>14468</v>
      </c>
      <c r="K47" s="42">
        <v>0</v>
      </c>
      <c r="L47">
        <v>22112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21</v>
      </c>
      <c r="B48" s="57">
        <v>15187</v>
      </c>
      <c r="C48" s="60">
        <v>11</v>
      </c>
      <c r="D48" s="57">
        <v>15209</v>
      </c>
      <c r="E48" s="60">
        <v>11</v>
      </c>
      <c r="F48" s="57">
        <v>15214</v>
      </c>
      <c r="G48" s="63">
        <v>21</v>
      </c>
      <c r="H48" s="63">
        <v>15225</v>
      </c>
      <c r="I48" s="41">
        <v>22</v>
      </c>
      <c r="J48" s="41">
        <v>15235</v>
      </c>
      <c r="K48" s="42">
        <v>0</v>
      </c>
      <c r="L48">
        <v>21122</v>
      </c>
      <c r="O48" s="44" t="s">
        <v>104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21</v>
      </c>
      <c r="B49" s="58">
        <v>15783</v>
      </c>
      <c r="C49" s="61">
        <v>22</v>
      </c>
      <c r="D49" s="58">
        <v>15791</v>
      </c>
      <c r="E49" s="61">
        <v>24</v>
      </c>
      <c r="F49" s="58">
        <v>15801</v>
      </c>
      <c r="G49" s="64">
        <v>14</v>
      </c>
      <c r="H49" s="64">
        <v>15819</v>
      </c>
      <c r="I49" s="40">
        <v>24</v>
      </c>
      <c r="J49" s="40">
        <v>15834</v>
      </c>
      <c r="K49" s="50">
        <v>0</v>
      </c>
      <c r="L49">
        <v>22212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17284</v>
      </c>
      <c r="C50" s="61">
        <v>24</v>
      </c>
      <c r="D50" s="58">
        <v>17297</v>
      </c>
      <c r="E50" s="61">
        <v>13</v>
      </c>
      <c r="F50" s="58">
        <v>17317</v>
      </c>
      <c r="G50" s="64">
        <v>23</v>
      </c>
      <c r="H50" s="64">
        <v>17333</v>
      </c>
      <c r="I50" s="40">
        <v>13</v>
      </c>
      <c r="J50" s="40">
        <v>17359</v>
      </c>
      <c r="K50" s="50">
        <v>0</v>
      </c>
      <c r="L50">
        <v>12121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18008</v>
      </c>
      <c r="C51" s="61">
        <v>24</v>
      </c>
      <c r="D51" s="58">
        <v>20372</v>
      </c>
      <c r="E51" s="61">
        <v>24</v>
      </c>
      <c r="F51" s="58">
        <v>20384</v>
      </c>
      <c r="G51" s="64">
        <v>23</v>
      </c>
      <c r="H51" s="64">
        <v>20402</v>
      </c>
      <c r="I51" s="40">
        <v>13</v>
      </c>
      <c r="J51" s="40">
        <v>20417</v>
      </c>
      <c r="K51" s="50">
        <v>0</v>
      </c>
      <c r="L51">
        <v>12221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21976</v>
      </c>
      <c r="C52" s="61">
        <v>22</v>
      </c>
      <c r="D52" s="58">
        <v>21988</v>
      </c>
      <c r="E52" s="61">
        <v>24</v>
      </c>
      <c r="F52" s="58">
        <v>21996</v>
      </c>
      <c r="G52" s="64">
        <v>14</v>
      </c>
      <c r="H52" s="64">
        <v>22013</v>
      </c>
      <c r="I52" s="40">
        <v>13</v>
      </c>
      <c r="J52" s="40">
        <v>22018</v>
      </c>
      <c r="K52" s="50">
        <v>0</v>
      </c>
      <c r="L52">
        <v>22211</v>
      </c>
      <c r="N52" s="40"/>
      <c r="O52" s="49" t="s">
        <v>108</v>
      </c>
      <c r="P52">
        <f>J14/P44</f>
        <v>159.5</v>
      </c>
      <c r="Q52">
        <f>(J23-J14)/Q44</f>
        <v>208.11111111111111</v>
      </c>
      <c r="R52">
        <f>(J31-J23)/R44</f>
        <v>243.5</v>
      </c>
      <c r="S52">
        <f>(J39-J31)/S44</f>
        <v>517.875</v>
      </c>
      <c r="T52">
        <f>(J48-J39)/T44</f>
        <v>666.11111111111109</v>
      </c>
      <c r="U52">
        <f>(J56-J48)/U44</f>
        <v>1012.125</v>
      </c>
    </row>
    <row r="53" spans="1:22" x14ac:dyDescent="0.3">
      <c r="A53" s="58">
        <v>21</v>
      </c>
      <c r="B53" s="58">
        <v>22609</v>
      </c>
      <c r="C53" s="61">
        <v>11</v>
      </c>
      <c r="D53" s="58">
        <v>22679</v>
      </c>
      <c r="E53" s="61">
        <v>11</v>
      </c>
      <c r="F53" s="58">
        <v>22704</v>
      </c>
      <c r="G53" s="64">
        <v>12</v>
      </c>
      <c r="H53" s="64">
        <v>22711</v>
      </c>
      <c r="I53" s="40">
        <v>24</v>
      </c>
      <c r="J53" s="40">
        <v>22742</v>
      </c>
      <c r="K53" s="50">
        <v>0</v>
      </c>
      <c r="L53">
        <v>21112</v>
      </c>
    </row>
    <row r="54" spans="1:22" x14ac:dyDescent="0.3">
      <c r="A54" s="58">
        <v>21</v>
      </c>
      <c r="B54" s="58">
        <v>22864</v>
      </c>
      <c r="C54" s="61">
        <v>22</v>
      </c>
      <c r="D54" s="58">
        <v>22868</v>
      </c>
      <c r="E54" s="61">
        <v>24</v>
      </c>
      <c r="F54" s="58">
        <v>22877</v>
      </c>
      <c r="G54" s="64">
        <v>14</v>
      </c>
      <c r="H54" s="64">
        <v>22889</v>
      </c>
      <c r="I54" s="40">
        <v>13</v>
      </c>
      <c r="J54" s="40">
        <v>22904</v>
      </c>
      <c r="K54" s="50">
        <v>0</v>
      </c>
      <c r="L54">
        <v>22211</v>
      </c>
    </row>
    <row r="55" spans="1:22" x14ac:dyDescent="0.3">
      <c r="A55" s="58">
        <v>21</v>
      </c>
      <c r="B55" s="58">
        <v>23018</v>
      </c>
      <c r="C55" s="61">
        <v>22</v>
      </c>
      <c r="D55" s="58">
        <v>23022</v>
      </c>
      <c r="E55" s="61">
        <v>24</v>
      </c>
      <c r="F55" s="58">
        <v>23031</v>
      </c>
      <c r="G55" s="64">
        <v>14</v>
      </c>
      <c r="H55" s="64">
        <v>23067</v>
      </c>
      <c r="I55" s="40">
        <v>24</v>
      </c>
      <c r="J55" s="40">
        <v>23081</v>
      </c>
      <c r="K55" s="50">
        <v>0</v>
      </c>
      <c r="L55">
        <v>22212</v>
      </c>
    </row>
    <row r="56" spans="1:22" x14ac:dyDescent="0.3">
      <c r="A56" s="58">
        <v>12</v>
      </c>
      <c r="B56" s="58">
        <v>23302</v>
      </c>
      <c r="C56" s="61">
        <v>13</v>
      </c>
      <c r="D56" s="58">
        <v>23309</v>
      </c>
      <c r="E56" s="61">
        <v>13</v>
      </c>
      <c r="F56" s="58">
        <v>23320</v>
      </c>
      <c r="G56" s="64">
        <v>14</v>
      </c>
      <c r="H56" s="64">
        <v>23324</v>
      </c>
      <c r="I56" s="40">
        <v>13</v>
      </c>
      <c r="J56" s="40">
        <v>23332</v>
      </c>
      <c r="K56" s="50">
        <v>0</v>
      </c>
      <c r="L56">
        <v>11111</v>
      </c>
    </row>
    <row r="57" spans="1:22" x14ac:dyDescent="0.3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43</v>
      </c>
      <c r="V3" s="25" t="s">
        <v>116</v>
      </c>
      <c r="W3">
        <f>COUNTA(L7:L13)</f>
        <v>7</v>
      </c>
      <c r="AA3" s="25" t="s">
        <v>116</v>
      </c>
      <c r="AB3">
        <f>COUNTA(L14:L20)</f>
        <v>7</v>
      </c>
      <c r="AF3" s="25" t="s">
        <v>116</v>
      </c>
      <c r="AG3">
        <f>COUNTA(L21:L28)</f>
        <v>8</v>
      </c>
      <c r="AK3" s="25" t="s">
        <v>116</v>
      </c>
      <c r="AL3">
        <f>COUNTA(L29:L35)</f>
        <v>7</v>
      </c>
      <c r="AP3" s="25" t="s">
        <v>116</v>
      </c>
      <c r="AQ3">
        <f>COUNTA(L36:L42)</f>
        <v>7</v>
      </c>
      <c r="AU3" s="25" t="s">
        <v>116</v>
      </c>
      <c r="AV3">
        <f>COUNTA(L43:L49)</f>
        <v>7</v>
      </c>
    </row>
    <row r="4" spans="1:48" x14ac:dyDescent="0.3">
      <c r="P4" s="25" t="s">
        <v>84</v>
      </c>
      <c r="Q4" s="26">
        <f>SUM(O7:O38)</f>
        <v>43</v>
      </c>
      <c r="V4" s="25" t="s">
        <v>117</v>
      </c>
      <c r="W4">
        <f>SUM(U7:U38)</f>
        <v>7</v>
      </c>
      <c r="AA4" s="25" t="s">
        <v>117</v>
      </c>
      <c r="AB4">
        <f>SUM(Z7:Z38)</f>
        <v>7</v>
      </c>
      <c r="AF4" s="25" t="s">
        <v>117</v>
      </c>
      <c r="AG4">
        <f>SUM(AE7:AE38)</f>
        <v>8</v>
      </c>
      <c r="AK4" s="25" t="s">
        <v>117</v>
      </c>
      <c r="AL4">
        <f>SUM(AJ7:AJ38)</f>
        <v>7</v>
      </c>
      <c r="AP4" s="25" t="s">
        <v>117</v>
      </c>
      <c r="AQ4">
        <f>SUM(AO7:AO38)</f>
        <v>7</v>
      </c>
      <c r="AU4" s="25" t="s">
        <v>117</v>
      </c>
      <c r="AV4">
        <f>SUM(AT7:AT38)</f>
        <v>7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12</v>
      </c>
      <c r="C7" s="59">
        <v>13</v>
      </c>
      <c r="D7" s="56">
        <v>22</v>
      </c>
      <c r="E7" s="59">
        <v>13</v>
      </c>
      <c r="F7" s="56">
        <v>33</v>
      </c>
      <c r="G7" s="62">
        <v>23</v>
      </c>
      <c r="H7" s="62">
        <v>49</v>
      </c>
      <c r="I7" s="41">
        <v>13</v>
      </c>
      <c r="J7" s="41">
        <v>65</v>
      </c>
      <c r="K7" s="42">
        <v>0</v>
      </c>
      <c r="L7">
        <v>11121</v>
      </c>
      <c r="N7" s="35">
        <v>11111</v>
      </c>
      <c r="O7" s="35">
        <f>COUNTIF($L$7:$L$500,N7)</f>
        <v>15</v>
      </c>
      <c r="P7" s="35">
        <f>O7/$Q$4</f>
        <v>0.34883720930232559</v>
      </c>
      <c r="Q7" s="35">
        <f>IF(P7=0,0,(P7*((LOG(P7))/LOG(2))))</f>
        <v>-0.5300142415442719</v>
      </c>
      <c r="T7" s="35">
        <f>N7</f>
        <v>11111</v>
      </c>
      <c r="U7" s="35">
        <f>COUNTIF(L7:L13,T7)</f>
        <v>5</v>
      </c>
      <c r="V7" s="35">
        <f>U7/(W4-U25)</f>
        <v>0.7142857142857143</v>
      </c>
      <c r="W7" s="35">
        <f>IF(V7=0,0,(V7*((LOG(V7))/LOG(2))))</f>
        <v>-0.34673344797874411</v>
      </c>
      <c r="Y7" s="35">
        <f>N7</f>
        <v>11111</v>
      </c>
      <c r="Z7" s="35">
        <f>COUNTIF(L14:L20,Y7)</f>
        <v>2</v>
      </c>
      <c r="AA7" s="35">
        <f>Z7/(AB4-Z25)</f>
        <v>0.2857142857142857</v>
      </c>
      <c r="AB7" s="35">
        <f>IF(AA7=0,0,(AA7*((LOG(AA7))/LOG(2))))</f>
        <v>-0.51638712058788683</v>
      </c>
      <c r="AD7" s="35">
        <f>N7</f>
        <v>11111</v>
      </c>
      <c r="AE7" s="35">
        <f>COUNTIF(L21:L28,AD7)</f>
        <v>3</v>
      </c>
      <c r="AF7" s="35">
        <f>AE7/(AG4-AE25)</f>
        <v>0.375</v>
      </c>
      <c r="AG7" s="35">
        <f>IF(AF7=0,0,(AF7*((LOG(AF7))/LOG(2))))</f>
        <v>-0.53063906222956647</v>
      </c>
      <c r="AI7" s="35">
        <f>N7</f>
        <v>11111</v>
      </c>
      <c r="AJ7" s="35">
        <f>COUNTIF(L29:L35,AI7)</f>
        <v>4</v>
      </c>
      <c r="AK7" s="35">
        <f>AJ7/(AL4-AJ25)</f>
        <v>0.5714285714285714</v>
      </c>
      <c r="AL7" s="35">
        <f>IF(AK7=0,0,(AK7*((LOG(AK7))/LOG(2))))</f>
        <v>-0.46134566974720237</v>
      </c>
      <c r="AN7" s="35">
        <f>N7</f>
        <v>11111</v>
      </c>
      <c r="AO7" s="35">
        <f>COUNTIF(L36:L42,AN7)</f>
        <v>1</v>
      </c>
      <c r="AP7" s="35">
        <f>AO7/(AQ4-AO25)</f>
        <v>0.14285714285714285</v>
      </c>
      <c r="AQ7" s="35">
        <f>IF(AP7=0,0,(AP7*((LOG(AP7))/LOG(2))))</f>
        <v>-0.40105070315108626</v>
      </c>
      <c r="AS7" s="35">
        <f>N7</f>
        <v>11111</v>
      </c>
      <c r="AT7" s="35">
        <f>COUNTIF(L43:L49,AS7)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183</v>
      </c>
      <c r="C8" s="60">
        <v>13</v>
      </c>
      <c r="D8" s="57">
        <v>190</v>
      </c>
      <c r="E8" s="60">
        <v>13</v>
      </c>
      <c r="F8" s="57">
        <v>199</v>
      </c>
      <c r="G8" s="63">
        <v>23</v>
      </c>
      <c r="H8" s="63">
        <v>214</v>
      </c>
      <c r="I8" s="41">
        <v>13</v>
      </c>
      <c r="J8" s="41">
        <v>233</v>
      </c>
      <c r="K8" s="42">
        <v>0</v>
      </c>
      <c r="L8">
        <v>11121</v>
      </c>
      <c r="N8" s="35">
        <v>11112</v>
      </c>
      <c r="O8" s="35">
        <f>COUNTIF($L$7:$L$500,N8)</f>
        <v>1</v>
      </c>
      <c r="P8" s="35">
        <f>O8/$Q$4</f>
        <v>2.3255813953488372E-2</v>
      </c>
      <c r="Q8" s="35">
        <f>IF(P8=0,0,(P8*((LOG(P8))/LOG(2))))</f>
        <v>-0.12619220359772321</v>
      </c>
      <c r="T8" s="35">
        <f>N8</f>
        <v>11112</v>
      </c>
      <c r="U8" s="35">
        <f>COUNTIF(L7:L13,T8)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COUNTIF(L14:L20,Y8)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COUNTIF(L21:L28,AD8)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COUNTIF(L29:L35,AI8)</f>
        <v>1</v>
      </c>
      <c r="AK8" s="35">
        <f>AJ8/(AL4-AJ25)</f>
        <v>0.14285714285714285</v>
      </c>
      <c r="AL8" s="35">
        <f>IF(AK8=0,0,(AK8*((LOG(AK8))/LOG(2))))</f>
        <v>-0.40105070315108626</v>
      </c>
      <c r="AN8" s="35">
        <f>N8</f>
        <v>11112</v>
      </c>
      <c r="AO8" s="35">
        <f>COUNTIF(L36:L42,AN8)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COUNTIF(L43:L49,AS8)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333</v>
      </c>
      <c r="C9" s="60">
        <v>13</v>
      </c>
      <c r="D9" s="57">
        <v>341</v>
      </c>
      <c r="E9" s="60">
        <v>13</v>
      </c>
      <c r="F9" s="57">
        <v>349</v>
      </c>
      <c r="G9" s="63">
        <v>14</v>
      </c>
      <c r="H9" s="63">
        <v>357</v>
      </c>
      <c r="I9" s="41">
        <v>13</v>
      </c>
      <c r="J9" s="41">
        <v>378</v>
      </c>
      <c r="K9" s="42">
        <v>0</v>
      </c>
      <c r="L9">
        <v>11111</v>
      </c>
      <c r="N9" s="35">
        <v>11121</v>
      </c>
      <c r="O9" s="35">
        <f>COUNTIF($L$7:$L$500,N9)</f>
        <v>2</v>
      </c>
      <c r="P9" s="35">
        <f>O9/$Q$4</f>
        <v>4.6511627906976744E-2</v>
      </c>
      <c r="Q9" s="35">
        <f>IF(P9=0,0,(P9*((LOG(P9))/LOG(2))))</f>
        <v>-0.20587277928846967</v>
      </c>
      <c r="T9" s="35">
        <f>N9</f>
        <v>11121</v>
      </c>
      <c r="U9" s="35">
        <f>COUNTIF(L7:L13,T9)</f>
        <v>2</v>
      </c>
      <c r="V9" s="35">
        <f>U9/(W4-U25)</f>
        <v>0.2857142857142857</v>
      </c>
      <c r="W9" s="35">
        <f>IF(V9=0,0,(V9*((LOG(V9))/LOG(2))))</f>
        <v>-0.51638712058788683</v>
      </c>
      <c r="Y9" s="35">
        <f>N9</f>
        <v>11121</v>
      </c>
      <c r="Z9" s="35">
        <f>COUNTIF(L14:L20,Y9)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COUNTIF(L21:L28,AD9)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COUNTIF(L29:L35,AI9)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COUNTIF(L36:L42,AN9)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COUNTIF(L43:L49,AS9)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476</v>
      </c>
      <c r="C10" s="60">
        <v>13</v>
      </c>
      <c r="D10" s="57">
        <v>481</v>
      </c>
      <c r="E10" s="60">
        <v>13</v>
      </c>
      <c r="F10" s="57">
        <v>493</v>
      </c>
      <c r="G10" s="63">
        <v>14</v>
      </c>
      <c r="H10" s="63">
        <v>503</v>
      </c>
      <c r="I10" s="41">
        <v>13</v>
      </c>
      <c r="J10" s="41">
        <v>515</v>
      </c>
      <c r="K10" s="42">
        <v>0</v>
      </c>
      <c r="L10">
        <v>11111</v>
      </c>
      <c r="N10" s="35">
        <v>11122</v>
      </c>
      <c r="O10" s="35">
        <f>COUNTIF($L$7:$L$500,N10)</f>
        <v>2</v>
      </c>
      <c r="P10" s="35">
        <f>O10/$Q$4</f>
        <v>4.6511627906976744E-2</v>
      </c>
      <c r="Q10" s="35">
        <f>IF(P10=0,0,(P10*((LOG(P10))/LOG(2))))</f>
        <v>-0.20587277928846967</v>
      </c>
      <c r="T10" s="35">
        <f>N10</f>
        <v>11122</v>
      </c>
      <c r="U10" s="35">
        <f>COUNTIF(L7:L13,T10)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COUNTIF(L14:L20,Y10)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COUNTIF(L21:L28,AD10)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COUNTIF(L29:L35,AI10)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COUNTIF(L36:L42,AN10)</f>
        <v>1</v>
      </c>
      <c r="AP10" s="35">
        <f>AO10/(AQ4-AO25)</f>
        <v>0.14285714285714285</v>
      </c>
      <c r="AQ10" s="35">
        <f>IF(AP10=0,0,(AP10*((LOG(AP10))/LOG(2))))</f>
        <v>-0.40105070315108626</v>
      </c>
      <c r="AS10" s="35">
        <f>N10</f>
        <v>11122</v>
      </c>
      <c r="AT10" s="35">
        <f>COUNTIF(L43:L49,AS10)</f>
        <v>1</v>
      </c>
      <c r="AU10" s="35">
        <f>AT10/(AV4-AT25)</f>
        <v>0.14285714285714285</v>
      </c>
      <c r="AV10" s="35">
        <f>IF(AU10=0,0,(AU10*((LOG(AU10))/LOG(2))))</f>
        <v>-0.40105070315108626</v>
      </c>
    </row>
    <row r="11" spans="1:48" x14ac:dyDescent="0.3">
      <c r="A11" s="57">
        <v>12</v>
      </c>
      <c r="B11" s="57">
        <v>631</v>
      </c>
      <c r="C11" s="60">
        <v>13</v>
      </c>
      <c r="D11" s="57">
        <v>638</v>
      </c>
      <c r="E11" s="60">
        <v>13</v>
      </c>
      <c r="F11" s="57">
        <v>644</v>
      </c>
      <c r="G11" s="63">
        <v>14</v>
      </c>
      <c r="H11" s="63">
        <v>652</v>
      </c>
      <c r="I11" s="41">
        <v>13</v>
      </c>
      <c r="J11" s="41">
        <v>668</v>
      </c>
      <c r="K11" s="42">
        <v>0</v>
      </c>
      <c r="L11">
        <v>11111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COUNTIF(L7:L13,T11)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COUNTIF(L14:L20,Y11)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COUNTIF(L21:L28,AD11)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COUNTIF(L29:L35,AI11)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COUNTIF(L36:L42,AN11)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COUNTIF(L43:L49,AS11)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788</v>
      </c>
      <c r="C12" s="60">
        <v>13</v>
      </c>
      <c r="D12" s="57">
        <v>792</v>
      </c>
      <c r="E12" s="60">
        <v>13</v>
      </c>
      <c r="F12" s="57">
        <v>804</v>
      </c>
      <c r="G12" s="63">
        <v>14</v>
      </c>
      <c r="H12" s="63">
        <v>814</v>
      </c>
      <c r="I12" s="41">
        <v>13</v>
      </c>
      <c r="J12" s="41">
        <v>821</v>
      </c>
      <c r="K12" s="42">
        <v>0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COUNTIF(L7:L13,T12)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COUNTIF(L14:L20,Y12)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COUNTIF(L21:L28,AD12)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COUNTIF(L29:L35,AI12)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COUNTIF(L36:L42,AN12)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COUNTIF(L43:L49,AS12)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941</v>
      </c>
      <c r="C13" s="60">
        <v>13</v>
      </c>
      <c r="D13" s="57">
        <v>948</v>
      </c>
      <c r="E13" s="60">
        <v>13</v>
      </c>
      <c r="F13" s="57">
        <v>958</v>
      </c>
      <c r="G13" s="63">
        <v>14</v>
      </c>
      <c r="H13" s="63">
        <v>979</v>
      </c>
      <c r="I13" s="41">
        <v>13</v>
      </c>
      <c r="J13" s="41">
        <v>988</v>
      </c>
      <c r="K13" s="42">
        <v>0</v>
      </c>
      <c r="L13">
        <v>11111</v>
      </c>
      <c r="N13" s="35">
        <v>11221</v>
      </c>
      <c r="O13" s="35">
        <f>COUNTIF($L$7:$L$500,N13)</f>
        <v>1</v>
      </c>
      <c r="P13" s="35">
        <f>O13/$Q$4</f>
        <v>2.3255813953488372E-2</v>
      </c>
      <c r="Q13" s="35">
        <f>IF(P13=0,0,(P13*((LOG(P13))/LOG(2))))</f>
        <v>-0.12619220359772321</v>
      </c>
      <c r="T13" s="35">
        <f>N13</f>
        <v>11221</v>
      </c>
      <c r="U13" s="35">
        <f>COUNTIF(L7:L13,T13)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COUNTIF(L14:L20,Y13)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COUNTIF(L21:L28,AD13)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COUNTIF(L29:L35,AI13)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COUNTIF(L36:L42,AN13)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COUNTIF(L43:L49,AS13)</f>
        <v>1</v>
      </c>
      <c r="AU13" s="35">
        <f>AT13/(AV4-AT25)</f>
        <v>0.14285714285714285</v>
      </c>
      <c r="AV13" s="35">
        <f>IF(AU13=0,0,(AU13*((LOG(AU13))/LOG(2))))</f>
        <v>-0.40105070315108626</v>
      </c>
    </row>
    <row r="14" spans="1:48" x14ac:dyDescent="0.3">
      <c r="A14" s="58">
        <v>21</v>
      </c>
      <c r="B14" s="58">
        <v>1110</v>
      </c>
      <c r="C14" s="61">
        <v>22</v>
      </c>
      <c r="D14" s="58">
        <v>1116</v>
      </c>
      <c r="E14" s="61">
        <v>24</v>
      </c>
      <c r="F14" s="58">
        <v>1124</v>
      </c>
      <c r="G14" s="64">
        <v>23</v>
      </c>
      <c r="H14" s="64">
        <v>1132</v>
      </c>
      <c r="I14" s="40">
        <v>13</v>
      </c>
      <c r="J14" s="40">
        <v>1173</v>
      </c>
      <c r="K14" s="50">
        <v>0</v>
      </c>
      <c r="L14">
        <v>22221</v>
      </c>
      <c r="N14" s="35">
        <v>11222</v>
      </c>
      <c r="O14" s="35">
        <f>COUNTIF($L$7:$L$500,N14)</f>
        <v>1</v>
      </c>
      <c r="P14" s="35">
        <f>O14/$Q$4</f>
        <v>2.3255813953488372E-2</v>
      </c>
      <c r="Q14" s="35">
        <f>IF(P14=0,0,(P14*((LOG(P14))/LOG(2))))</f>
        <v>-0.12619220359772321</v>
      </c>
      <c r="T14" s="35">
        <f>N14</f>
        <v>11222</v>
      </c>
      <c r="U14" s="35">
        <f>COUNTIF(L7:L13,T14)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COUNTIF(L14:L20,Y14)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COUNTIF(L21:L28,AD14)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COUNTIF(L29:L35,AI14)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COUNTIF(L36:L42,AN14)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COUNTIF(L43:L49,AS14)</f>
        <v>1</v>
      </c>
      <c r="AU14" s="35">
        <f>AT14/(AV4-AT25)</f>
        <v>0.14285714285714285</v>
      </c>
      <c r="AV14" s="35">
        <f>IF(AU14=0,0,(AU14*((LOG(AU14))/LOG(2))))</f>
        <v>-0.40105070315108626</v>
      </c>
    </row>
    <row r="15" spans="1:48" x14ac:dyDescent="0.3">
      <c r="A15" s="58">
        <v>12</v>
      </c>
      <c r="B15" s="58">
        <v>1326</v>
      </c>
      <c r="C15" s="61">
        <v>13</v>
      </c>
      <c r="D15" s="58">
        <v>1341</v>
      </c>
      <c r="E15" s="61">
        <v>13</v>
      </c>
      <c r="F15" s="58">
        <v>1352</v>
      </c>
      <c r="G15" s="64">
        <v>14</v>
      </c>
      <c r="H15" s="64">
        <v>1356</v>
      </c>
      <c r="I15" s="40">
        <v>13</v>
      </c>
      <c r="J15" s="40">
        <v>1362</v>
      </c>
      <c r="K15" s="50">
        <v>0</v>
      </c>
      <c r="L15">
        <v>11111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COUNTIF(L14:L20,Y15)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COUNTIF(L21:L28,AD15)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COUNTIF(L29:L35,AI15)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COUNTIF(L36:L42,AN15)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COUNTIF(L43:L49,AS15)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1498</v>
      </c>
      <c r="C16" s="61">
        <v>13</v>
      </c>
      <c r="D16" s="58">
        <v>1508</v>
      </c>
      <c r="E16" s="61">
        <v>13</v>
      </c>
      <c r="F16" s="58">
        <v>1521</v>
      </c>
      <c r="G16" s="64">
        <v>14</v>
      </c>
      <c r="H16" s="64">
        <v>1529</v>
      </c>
      <c r="I16" s="40">
        <v>13</v>
      </c>
      <c r="J16" s="40">
        <v>1538</v>
      </c>
      <c r="K16" s="50">
        <v>0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COUNTIF(L14:L20,Y16)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COUNTIF(L21:L28,AD16)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COUNTIF(L29:L35,AI16)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COUNTIF(L36:L42,AN16)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COUNTIF(L43:L49,AS16)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1804</v>
      </c>
      <c r="C17" s="61">
        <v>22</v>
      </c>
      <c r="D17" s="58">
        <v>1812</v>
      </c>
      <c r="E17" s="61">
        <v>13</v>
      </c>
      <c r="F17" s="58">
        <v>1837</v>
      </c>
      <c r="G17" s="64">
        <v>14</v>
      </c>
      <c r="H17" s="64">
        <v>1842</v>
      </c>
      <c r="I17" s="40">
        <v>13</v>
      </c>
      <c r="J17" s="40">
        <v>1854</v>
      </c>
      <c r="K17" s="50">
        <v>0</v>
      </c>
      <c r="L17">
        <v>22111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COUNTIF(L14:L20,Y17)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COUNTIF(L21:L28,AD17)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COUNTIF(L29:L35,AI17)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COUNTIF(L36:L42,AN17)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COUNTIF(L43:L49,AS17)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1975</v>
      </c>
      <c r="C18" s="61">
        <v>22</v>
      </c>
      <c r="D18" s="58">
        <v>1982</v>
      </c>
      <c r="E18" s="61">
        <v>13</v>
      </c>
      <c r="F18" s="58">
        <v>2000</v>
      </c>
      <c r="G18" s="64">
        <v>14</v>
      </c>
      <c r="H18" s="64">
        <v>2018</v>
      </c>
      <c r="I18" s="40">
        <v>13</v>
      </c>
      <c r="J18" s="40">
        <v>2024</v>
      </c>
      <c r="K18" s="50">
        <v>0</v>
      </c>
      <c r="L18">
        <v>22111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COUNTIF(L14:L20,Y18)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COUNTIF(L21:L28,AD18)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COUNTIF(L29:L35,AI18)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COUNTIF(L36:L42,AN18)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COUNTIF(L43:L49,AS18)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2178</v>
      </c>
      <c r="C19" s="61">
        <v>11</v>
      </c>
      <c r="D19" s="58">
        <v>2193</v>
      </c>
      <c r="E19" s="61">
        <v>11</v>
      </c>
      <c r="F19" s="58">
        <v>2203</v>
      </c>
      <c r="G19" s="64">
        <v>12</v>
      </c>
      <c r="H19" s="64">
        <v>2207</v>
      </c>
      <c r="I19" s="40">
        <v>13</v>
      </c>
      <c r="J19" s="40">
        <v>2217</v>
      </c>
      <c r="K19" s="50">
        <v>0</v>
      </c>
      <c r="L19">
        <v>21111</v>
      </c>
      <c r="N19" s="35">
        <v>12211</v>
      </c>
      <c r="O19" s="35">
        <f>COUNTIF($L$7:$L$500,N19)</f>
        <v>1</v>
      </c>
      <c r="P19" s="35">
        <f>O19/$Q$4</f>
        <v>2.3255813953488372E-2</v>
      </c>
      <c r="Q19" s="35">
        <f>IF(P19=0,0,(P19*((LOG(P19))/LOG(2))))</f>
        <v>-0.12619220359772321</v>
      </c>
      <c r="T19" s="35">
        <f>N19</f>
        <v>12211</v>
      </c>
      <c r="U19" s="35">
        <f>COUNTIF(L7:L13,T19)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COUNTIF(L14:L20,Y19)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COUNTIF(L21:L28,AD19)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COUNTIF(L29:L35,AI19)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COUNTIF(L36:L42,AN19)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COUNTIF(L43:L49,AS19)</f>
        <v>1</v>
      </c>
      <c r="AU19" s="35">
        <f>AT19/(AV4-AT25)</f>
        <v>0.14285714285714285</v>
      </c>
      <c r="AV19" s="35">
        <f>IF(AU19=0,0,(AU19*((LOG(AU19))/LOG(2))))</f>
        <v>-0.40105070315108626</v>
      </c>
    </row>
    <row r="20" spans="1:48" x14ac:dyDescent="0.3">
      <c r="A20" s="58">
        <v>21</v>
      </c>
      <c r="B20" s="58">
        <v>2365</v>
      </c>
      <c r="C20" s="61">
        <v>22</v>
      </c>
      <c r="D20" s="58">
        <v>2370</v>
      </c>
      <c r="E20" s="61">
        <v>24</v>
      </c>
      <c r="F20" s="58">
        <v>2377</v>
      </c>
      <c r="G20" s="64">
        <v>23</v>
      </c>
      <c r="H20" s="64">
        <v>2382</v>
      </c>
      <c r="I20" s="40">
        <v>24</v>
      </c>
      <c r="J20" s="40">
        <v>2390</v>
      </c>
      <c r="K20" s="50">
        <v>0</v>
      </c>
      <c r="L20">
        <v>22222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COUNTIF(L14:L20,Y20)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COUNTIF(L21:L28,AD20)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COUNTIF(L29:L35,AI20)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COUNTIF(L36:L42,AN20)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COUNTIF(L43:L49,AS20)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2597</v>
      </c>
      <c r="C21" s="60">
        <v>22</v>
      </c>
      <c r="D21" s="57">
        <v>2604</v>
      </c>
      <c r="E21" s="60">
        <v>24</v>
      </c>
      <c r="F21" s="57">
        <v>2626</v>
      </c>
      <c r="G21" s="63">
        <v>14</v>
      </c>
      <c r="H21" s="63">
        <v>2643</v>
      </c>
      <c r="I21" s="41">
        <v>13</v>
      </c>
      <c r="J21" s="41">
        <v>2656</v>
      </c>
      <c r="K21" s="42">
        <v>0</v>
      </c>
      <c r="L21">
        <v>22211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COUNTIF(L14:L20,Y21)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COUNTIF(L21:L28,AD21)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COUNTIF(L29:L35,AI21)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COUNTIF(L36:L42,AN21)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COUNTIF(L43:L49,AS21)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2870</v>
      </c>
      <c r="C22" s="60">
        <v>13</v>
      </c>
      <c r="D22" s="57">
        <v>2882</v>
      </c>
      <c r="E22" s="60">
        <v>13</v>
      </c>
      <c r="F22" s="57">
        <v>2892</v>
      </c>
      <c r="G22" s="63">
        <v>14</v>
      </c>
      <c r="H22" s="63">
        <v>2905</v>
      </c>
      <c r="I22" s="41">
        <v>13</v>
      </c>
      <c r="J22" s="41">
        <v>2914</v>
      </c>
      <c r="K22" s="42">
        <v>0</v>
      </c>
      <c r="L22">
        <v>11111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COUNTIF(L14:L20,Y22)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COUNTIF(L21:L28,AD22)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COUNTIF(L29:L35,AI22)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COUNTIF(L36:L42,AN22)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COUNTIF(L43:L49,AS22)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3122</v>
      </c>
      <c r="C23" s="60">
        <v>22</v>
      </c>
      <c r="D23" s="57">
        <v>3127</v>
      </c>
      <c r="E23" s="60">
        <v>24</v>
      </c>
      <c r="F23" s="57">
        <v>3138</v>
      </c>
      <c r="G23" s="63">
        <v>23</v>
      </c>
      <c r="H23" s="63">
        <v>3145</v>
      </c>
      <c r="I23" s="41">
        <v>24</v>
      </c>
      <c r="J23" s="41">
        <v>3151</v>
      </c>
      <c r="K23" s="42">
        <v>0</v>
      </c>
      <c r="L23">
        <v>22222</v>
      </c>
      <c r="N23" s="35">
        <v>21111</v>
      </c>
      <c r="O23" s="35">
        <f>COUNTIF($L$7:$L$500,N23)</f>
        <v>1</v>
      </c>
      <c r="P23" s="35">
        <f>O23/$Q$4</f>
        <v>2.3255813953488372E-2</v>
      </c>
      <c r="Q23" s="35">
        <f>IF(P23=0,0,(P23*((LOG(P23))/LOG(2))))</f>
        <v>-0.12619220359772321</v>
      </c>
      <c r="T23" s="35">
        <f>N23</f>
        <v>21111</v>
      </c>
      <c r="U23" s="35">
        <f>COUNTIF(L7:L13,T23)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COUNTIF(L14:L20,Y23)</f>
        <v>1</v>
      </c>
      <c r="AA23" s="35">
        <f>Z23/(AB4-Z25)</f>
        <v>0.14285714285714285</v>
      </c>
      <c r="AB23" s="35">
        <f>IF(AA23=0,0,(AA23*((LOG(AA23))/LOG(2))))</f>
        <v>-0.40105070315108626</v>
      </c>
      <c r="AD23" s="35">
        <f>N23</f>
        <v>21111</v>
      </c>
      <c r="AE23" s="35">
        <f>COUNTIF(L21:L28,AD23)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COUNTIF(L29:L35,AI23)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COUNTIF(L36:L42,AN23)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COUNTIF(L43:L49,AS23)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3290</v>
      </c>
      <c r="C24" s="60">
        <v>22</v>
      </c>
      <c r="D24" s="57">
        <v>3297</v>
      </c>
      <c r="E24" s="60">
        <v>24</v>
      </c>
      <c r="F24" s="57">
        <v>3305</v>
      </c>
      <c r="G24" s="63">
        <v>23</v>
      </c>
      <c r="H24" s="63">
        <v>3311</v>
      </c>
      <c r="I24" s="41">
        <v>24</v>
      </c>
      <c r="J24" s="41">
        <v>3316</v>
      </c>
      <c r="K24" s="42">
        <v>0</v>
      </c>
      <c r="L24">
        <v>22222</v>
      </c>
      <c r="N24" s="35">
        <v>21112</v>
      </c>
      <c r="O24" s="35">
        <f>COUNTIF($L$7:$L$500,N24)</f>
        <v>1</v>
      </c>
      <c r="P24" s="35">
        <f>O24/$Q$4</f>
        <v>2.3255813953488372E-2</v>
      </c>
      <c r="Q24" s="35">
        <f>IF(P24=0,0,(P24*((LOG(P24))/LOG(2))))</f>
        <v>-0.12619220359772321</v>
      </c>
      <c r="T24" s="35">
        <f>N24</f>
        <v>21112</v>
      </c>
      <c r="U24" s="35">
        <f>COUNTIF(L7:L13,T24)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COUNTIF(L14:L20,Y24)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COUNTIF(L21:L28,AD24)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COUNTIF(L29:L35,AI24)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COUNTIF(L36:L42,AN24)</f>
        <v>1</v>
      </c>
      <c r="AP24" s="35">
        <f>AO24/(AQ4-AO25)</f>
        <v>0.14285714285714285</v>
      </c>
      <c r="AQ24" s="35">
        <f>IF(AP24=0,0,(AP24*((LOG(AP24))/LOG(2))))</f>
        <v>-0.40105070315108626</v>
      </c>
      <c r="AS24" s="35">
        <f>N24</f>
        <v>21112</v>
      </c>
      <c r="AT24" s="35">
        <f>COUNTIF(L43:L49,AS24)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3542</v>
      </c>
      <c r="C25" s="60">
        <v>22</v>
      </c>
      <c r="D25" s="57">
        <v>3546</v>
      </c>
      <c r="E25" s="60">
        <v>24</v>
      </c>
      <c r="F25" s="57">
        <v>3551</v>
      </c>
      <c r="G25" s="63">
        <v>23</v>
      </c>
      <c r="H25" s="63">
        <v>3558</v>
      </c>
      <c r="I25" s="41">
        <v>24</v>
      </c>
      <c r="J25" s="41">
        <v>3562</v>
      </c>
      <c r="K25" s="42">
        <v>0</v>
      </c>
      <c r="L25">
        <v>22222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COUNTIF(L7:L13,T25)</f>
        <v>0</v>
      </c>
      <c r="V25" s="54"/>
      <c r="W25" s="55"/>
      <c r="Y25" s="35">
        <f>N25</f>
        <v>21121</v>
      </c>
      <c r="Z25" s="35">
        <f>COUNTIF(L14:L20,Y25)</f>
        <v>0</v>
      </c>
      <c r="AA25" s="54"/>
      <c r="AB25" s="55"/>
      <c r="AD25" s="35">
        <f>N25</f>
        <v>21121</v>
      </c>
      <c r="AE25" s="35">
        <f>COUNTIF(L21:L28,AD25)</f>
        <v>0</v>
      </c>
      <c r="AF25" s="54"/>
      <c r="AG25" s="55"/>
      <c r="AI25" s="35">
        <f>N25</f>
        <v>21121</v>
      </c>
      <c r="AJ25" s="35">
        <f>COUNTIF(L29:L35,AI25)</f>
        <v>0</v>
      </c>
      <c r="AK25" s="54"/>
      <c r="AL25" s="55"/>
      <c r="AN25" s="35">
        <f>N25</f>
        <v>21121</v>
      </c>
      <c r="AO25" s="35">
        <f>COUNTIF(L36:L42,AN25)</f>
        <v>0</v>
      </c>
      <c r="AP25" s="54"/>
      <c r="AQ25" s="55"/>
      <c r="AS25" s="35">
        <f>N25</f>
        <v>21121</v>
      </c>
      <c r="AT25" s="35">
        <f>COUNTIF(L43:L49,AS25)</f>
        <v>0</v>
      </c>
      <c r="AU25" s="54"/>
      <c r="AV25" s="55"/>
    </row>
    <row r="26" spans="1:48" x14ac:dyDescent="0.3">
      <c r="A26" s="57">
        <v>12</v>
      </c>
      <c r="B26" s="57">
        <v>3888</v>
      </c>
      <c r="C26" s="60">
        <v>13</v>
      </c>
      <c r="D26" s="57">
        <v>3895</v>
      </c>
      <c r="E26" s="60">
        <v>13</v>
      </c>
      <c r="F26" s="57">
        <v>3899</v>
      </c>
      <c r="G26" s="63">
        <v>14</v>
      </c>
      <c r="H26" s="63">
        <v>3907</v>
      </c>
      <c r="I26" s="41">
        <v>13</v>
      </c>
      <c r="J26" s="41">
        <v>3913</v>
      </c>
      <c r="K26" s="42">
        <v>0</v>
      </c>
      <c r="L26">
        <v>11111</v>
      </c>
      <c r="N26" s="35">
        <v>21122</v>
      </c>
      <c r="O26" s="35">
        <f>COUNTIF($L$7:$L$500,N26)</f>
        <v>1</v>
      </c>
      <c r="P26" s="35">
        <f>O26/$Q$4</f>
        <v>2.3255813953488372E-2</v>
      </c>
      <c r="Q26" s="35">
        <f>IF(P26=0,0,(P26*((LOG(P26))/LOG(2))))</f>
        <v>-0.12619220359772321</v>
      </c>
      <c r="T26" s="35">
        <f>N26</f>
        <v>21122</v>
      </c>
      <c r="U26" s="35">
        <f>COUNTIF(L7:L13,T26)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COUNTIF(L14:L20,Y26)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COUNTIF(L21:L28,AD26)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COUNTIF(L29:L35,AI26)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COUNTIF(L36:L42,AN26)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COUNTIF(L43:L49,AS26)</f>
        <v>1</v>
      </c>
      <c r="AU26" s="35">
        <f>AT26/(AV4-AT25)</f>
        <v>0.14285714285714285</v>
      </c>
      <c r="AV26" s="35">
        <f>IF(AU26=0,0,(AU26*((LOG(AU26))/LOG(2))))</f>
        <v>-0.40105070315108626</v>
      </c>
    </row>
    <row r="27" spans="1:48" x14ac:dyDescent="0.3">
      <c r="A27" s="57">
        <v>12</v>
      </c>
      <c r="B27" s="57">
        <v>4284</v>
      </c>
      <c r="C27" s="60">
        <v>13</v>
      </c>
      <c r="D27" s="57">
        <v>4290</v>
      </c>
      <c r="E27" s="60">
        <v>13</v>
      </c>
      <c r="F27" s="57">
        <v>4296</v>
      </c>
      <c r="G27" s="63">
        <v>14</v>
      </c>
      <c r="H27" s="63">
        <v>4307</v>
      </c>
      <c r="I27" s="41">
        <v>13</v>
      </c>
      <c r="J27" s="41">
        <v>4318</v>
      </c>
      <c r="K27" s="42">
        <v>0</v>
      </c>
      <c r="L27">
        <v>11111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COUNTIF(L7:L13,T27)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COUNTIF(L14:L20,Y27)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COUNTIF(L21:L28,AD27)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COUNTIF(L29:L35,AI27)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COUNTIF(L36:L42,AN27)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COUNTIF(L43:L49,AS27)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7">
        <v>21</v>
      </c>
      <c r="B28" s="57">
        <v>4580</v>
      </c>
      <c r="C28" s="60">
        <v>22</v>
      </c>
      <c r="D28" s="57">
        <v>4589</v>
      </c>
      <c r="E28" s="60">
        <v>13</v>
      </c>
      <c r="F28" s="57">
        <v>4604</v>
      </c>
      <c r="G28" s="63">
        <v>14</v>
      </c>
      <c r="H28" s="63">
        <v>4613</v>
      </c>
      <c r="I28" s="41">
        <v>13</v>
      </c>
      <c r="J28" s="41">
        <v>4621</v>
      </c>
      <c r="K28" s="42">
        <v>0</v>
      </c>
      <c r="L28">
        <v>22111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COUNTIF(L7:L13,T28)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COUNTIF(L14:L20,Y28)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COUNTIF(L21:L28,AD28)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COUNTIF(L29:L35,AI28)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COUNTIF(L36:L42,AN28)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COUNTIF(L43:L49,AS28)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5310</v>
      </c>
      <c r="C29" s="61">
        <v>22</v>
      </c>
      <c r="D29" s="58">
        <v>5321</v>
      </c>
      <c r="E29" s="61">
        <v>24</v>
      </c>
      <c r="F29" s="58">
        <v>5331</v>
      </c>
      <c r="G29" s="64">
        <v>23</v>
      </c>
      <c r="H29" s="64">
        <v>5336</v>
      </c>
      <c r="I29" s="40">
        <v>24</v>
      </c>
      <c r="J29" s="40">
        <v>5397</v>
      </c>
      <c r="K29" s="50">
        <v>0</v>
      </c>
      <c r="L29">
        <v>22222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COUNTIF(L14:L20,Y29)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COUNTIF(L21:L28,AD29)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COUNTIF(L29:L35,AI29)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COUNTIF(L36:L42,AN29)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COUNTIF(L43:L49,AS29)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5936</v>
      </c>
      <c r="C30" s="61">
        <v>13</v>
      </c>
      <c r="D30" s="58">
        <v>5943</v>
      </c>
      <c r="E30" s="61">
        <v>13</v>
      </c>
      <c r="F30" s="58">
        <v>5951</v>
      </c>
      <c r="G30" s="64">
        <v>14</v>
      </c>
      <c r="H30" s="64">
        <v>5958</v>
      </c>
      <c r="I30" s="40">
        <v>13</v>
      </c>
      <c r="J30" s="40">
        <v>5964</v>
      </c>
      <c r="K30" s="50">
        <v>0</v>
      </c>
      <c r="L30">
        <v>11111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COUNTIF(L14:L20,Y30)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COUNTIF(L21:L28,AD30)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COUNTIF(L29:L35,AI30)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COUNTIF(L36:L42,AN30)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COUNTIF(L43:L49,AS30)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6118</v>
      </c>
      <c r="C31" s="61">
        <v>22</v>
      </c>
      <c r="D31" s="58">
        <v>6129</v>
      </c>
      <c r="E31" s="61">
        <v>13</v>
      </c>
      <c r="F31" s="58">
        <v>6147</v>
      </c>
      <c r="G31" s="64">
        <v>14</v>
      </c>
      <c r="H31" s="64">
        <v>6152</v>
      </c>
      <c r="I31" s="40">
        <v>24</v>
      </c>
      <c r="J31" s="40">
        <v>6166</v>
      </c>
      <c r="K31" s="50">
        <v>0</v>
      </c>
      <c r="L31">
        <v>22112</v>
      </c>
      <c r="N31" s="35">
        <v>22111</v>
      </c>
      <c r="O31" s="35">
        <f>COUNTIF($L$7:$L$500,N31)</f>
        <v>5</v>
      </c>
      <c r="P31" s="35">
        <f>O31/$Q$4</f>
        <v>0.11627906976744186</v>
      </c>
      <c r="Q31" s="35">
        <f>IF(P31=0,0,(P31*((LOG(P31))/LOG(2))))</f>
        <v>-0.36096937904822501</v>
      </c>
      <c r="T31" s="35">
        <f>N31</f>
        <v>22111</v>
      </c>
      <c r="U31" s="35">
        <f>COUNTIF(L7:L13,T31)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COUNTIF(L14:L20,Y31)</f>
        <v>2</v>
      </c>
      <c r="AA31" s="35">
        <f>Z31/(AB4-Z25)</f>
        <v>0.2857142857142857</v>
      </c>
      <c r="AB31" s="35">
        <f>IF(AA31=0,0,(AA31*((LOG(AA31))/LOG(2))))</f>
        <v>-0.51638712058788683</v>
      </c>
      <c r="AD31" s="35">
        <f>N31</f>
        <v>22111</v>
      </c>
      <c r="AE31" s="35">
        <f>COUNTIF(L21:L28,AD31)</f>
        <v>1</v>
      </c>
      <c r="AF31" s="35">
        <f>AE31/(AG4-AE25)</f>
        <v>0.125</v>
      </c>
      <c r="AG31" s="35">
        <f>IF(AF31=0,0,(AF31*((LOG(AF31))/LOG(2))))</f>
        <v>-0.375</v>
      </c>
      <c r="AI31" s="35">
        <f>N31</f>
        <v>22111</v>
      </c>
      <c r="AJ31" s="35">
        <f>COUNTIF(L29:L35,AI31)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COUNTIF(L36:L42,AN31)</f>
        <v>2</v>
      </c>
      <c r="AP31" s="35">
        <f>AO31/(AQ4-AO25)</f>
        <v>0.2857142857142857</v>
      </c>
      <c r="AQ31" s="35">
        <f>IF(AP31=0,0,(AP31*((LOG(AP31))/LOG(2))))</f>
        <v>-0.51638712058788683</v>
      </c>
      <c r="AS31" s="35">
        <f>N31</f>
        <v>22111</v>
      </c>
      <c r="AT31" s="35">
        <f>COUNTIF(L43:L49,AS31)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6489</v>
      </c>
      <c r="C32" s="61">
        <v>13</v>
      </c>
      <c r="D32" s="58">
        <v>6497</v>
      </c>
      <c r="E32" s="61">
        <v>13</v>
      </c>
      <c r="F32" s="58">
        <v>6503</v>
      </c>
      <c r="G32" s="64">
        <v>14</v>
      </c>
      <c r="H32" s="64">
        <v>6511</v>
      </c>
      <c r="I32" s="40">
        <v>24</v>
      </c>
      <c r="J32" s="40">
        <v>6525</v>
      </c>
      <c r="K32" s="50">
        <v>0</v>
      </c>
      <c r="L32">
        <v>11112</v>
      </c>
      <c r="N32" s="35">
        <v>22112</v>
      </c>
      <c r="O32" s="35">
        <f>COUNTIF($L$7:$L$500,N32)</f>
        <v>1</v>
      </c>
      <c r="P32" s="35">
        <f>O32/$Q$4</f>
        <v>2.3255813953488372E-2</v>
      </c>
      <c r="Q32" s="35">
        <f>IF(P32=0,0,(P32*((LOG(P32))/LOG(2))))</f>
        <v>-0.12619220359772321</v>
      </c>
      <c r="T32" s="35">
        <f>N32</f>
        <v>22112</v>
      </c>
      <c r="U32" s="35">
        <f>COUNTIF(L7:L13,T32)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COUNTIF(L14:L20,Y32)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COUNTIF(L21:L28,AD32)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COUNTIF(L29:L35,AI32)</f>
        <v>1</v>
      </c>
      <c r="AK32" s="35">
        <f>AJ32/(AL4-AJ25)</f>
        <v>0.14285714285714285</v>
      </c>
      <c r="AL32" s="35">
        <f>IF(AK32=0,0,(AK32*((LOG(AK32))/LOG(2))))</f>
        <v>-0.40105070315108626</v>
      </c>
      <c r="AN32" s="35">
        <f>N32</f>
        <v>22112</v>
      </c>
      <c r="AO32" s="35">
        <f>COUNTIF(L36:L42,AN32)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COUNTIF(L43:L49,AS32)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7414</v>
      </c>
      <c r="C33" s="61">
        <v>13</v>
      </c>
      <c r="D33" s="58">
        <v>7421</v>
      </c>
      <c r="E33" s="61">
        <v>13</v>
      </c>
      <c r="F33" s="58">
        <v>7429</v>
      </c>
      <c r="G33" s="64">
        <v>14</v>
      </c>
      <c r="H33" s="64">
        <v>7439</v>
      </c>
      <c r="I33" s="40">
        <v>13</v>
      </c>
      <c r="J33" s="40">
        <v>7448</v>
      </c>
      <c r="K33" s="50">
        <v>0</v>
      </c>
      <c r="L33">
        <v>11111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COUNTIF(L7:L13,T33)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COUNTIF(L14:L20,Y33)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COUNTIF(L21:L28,AD33)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COUNTIF(L29:L35,AI33)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COUNTIF(L36:L42,AN33)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COUNTIF(L43:L49,AS33)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7666</v>
      </c>
      <c r="C34" s="61">
        <v>13</v>
      </c>
      <c r="D34" s="58">
        <v>7681</v>
      </c>
      <c r="E34" s="61">
        <v>13</v>
      </c>
      <c r="F34" s="58">
        <v>7693</v>
      </c>
      <c r="G34" s="64">
        <v>14</v>
      </c>
      <c r="H34" s="64">
        <v>7697</v>
      </c>
      <c r="I34" s="40">
        <v>13</v>
      </c>
      <c r="J34" s="40">
        <v>7703</v>
      </c>
      <c r="K34" s="50">
        <v>0</v>
      </c>
      <c r="L34">
        <v>11111</v>
      </c>
      <c r="N34" s="35">
        <v>22122</v>
      </c>
      <c r="O34" s="35">
        <f>COUNTIF($L$7:$L$500,N34)</f>
        <v>2</v>
      </c>
      <c r="P34" s="35">
        <f>O34/$Q$4</f>
        <v>4.6511627906976744E-2</v>
      </c>
      <c r="Q34" s="35">
        <f>IF(P34=0,0,(P34*((LOG(P34))/LOG(2))))</f>
        <v>-0.20587277928846967</v>
      </c>
      <c r="T34" s="35">
        <f>N34</f>
        <v>22122</v>
      </c>
      <c r="U34" s="35">
        <f>COUNTIF(L7:L13,T34)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COUNTIF(L14:L20,Y34)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COUNTIF(L21:L28,AD34)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COUNTIF(L29:L35,AI34)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COUNTIF(L36:L42,AN34)</f>
        <v>1</v>
      </c>
      <c r="AP34" s="35">
        <f>AO34/(AQ4-AO25)</f>
        <v>0.14285714285714285</v>
      </c>
      <c r="AQ34" s="35">
        <f>IF(AP34=0,0,(AP34*((LOG(AP34))/LOG(2))))</f>
        <v>-0.40105070315108626</v>
      </c>
      <c r="AS34" s="35">
        <f>N34</f>
        <v>22122</v>
      </c>
      <c r="AT34" s="35">
        <f>COUNTIF(L43:L49,AS34)</f>
        <v>1</v>
      </c>
      <c r="AU34" s="35">
        <f>AT34/(AV4-AT25)</f>
        <v>0.14285714285714285</v>
      </c>
      <c r="AV34" s="35">
        <f>IF(AU34=0,0,(AU34*((LOG(AU34))/LOG(2))))</f>
        <v>-0.40105070315108626</v>
      </c>
    </row>
    <row r="35" spans="1:48" x14ac:dyDescent="0.3">
      <c r="A35" s="58">
        <v>12</v>
      </c>
      <c r="B35" s="58">
        <v>7852</v>
      </c>
      <c r="C35" s="61">
        <v>13</v>
      </c>
      <c r="D35" s="58">
        <v>7860</v>
      </c>
      <c r="E35" s="61">
        <v>13</v>
      </c>
      <c r="F35" s="58">
        <v>7865</v>
      </c>
      <c r="G35" s="64">
        <v>14</v>
      </c>
      <c r="H35" s="64">
        <v>7873</v>
      </c>
      <c r="I35" s="40">
        <v>13</v>
      </c>
      <c r="J35" s="40">
        <v>7886</v>
      </c>
      <c r="K35" s="50">
        <v>0</v>
      </c>
      <c r="L35">
        <v>11111</v>
      </c>
      <c r="N35" s="35">
        <v>22211</v>
      </c>
      <c r="O35" s="35">
        <f>COUNTIF($L$7:$L$500,N35)</f>
        <v>1</v>
      </c>
      <c r="P35" s="35">
        <f>O35/$Q$4</f>
        <v>2.3255813953488372E-2</v>
      </c>
      <c r="Q35" s="35">
        <f>IF(P35=0,0,(P35*((LOG(P35))/LOG(2))))</f>
        <v>-0.12619220359772321</v>
      </c>
      <c r="T35" s="35">
        <f>N35</f>
        <v>22211</v>
      </c>
      <c r="U35" s="35">
        <f>COUNTIF(L7:L13,T35)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COUNTIF(L14:L20,Y35)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COUNTIF(L21:L28,AD35)</f>
        <v>1</v>
      </c>
      <c r="AF35" s="35">
        <f>AE35/(AG4-AE25)</f>
        <v>0.125</v>
      </c>
      <c r="AG35" s="35">
        <f>IF(AF35=0,0,(AF35*((LOG(AF35))/LOG(2))))</f>
        <v>-0.375</v>
      </c>
      <c r="AI35" s="35">
        <f>N35</f>
        <v>22211</v>
      </c>
      <c r="AJ35" s="35">
        <f>COUNTIF(L29:L35,AI35)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COUNTIF(L36:L42,AN35)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COUNTIF(L43:L49,AS35)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7">
        <v>21</v>
      </c>
      <c r="B36" s="57">
        <v>8277</v>
      </c>
      <c r="C36" s="60">
        <v>22</v>
      </c>
      <c r="D36" s="57">
        <v>8294</v>
      </c>
      <c r="E36" s="60">
        <v>13</v>
      </c>
      <c r="F36" s="57">
        <v>8308</v>
      </c>
      <c r="G36" s="63">
        <v>14</v>
      </c>
      <c r="H36" s="63">
        <v>8316</v>
      </c>
      <c r="I36" s="41">
        <v>13</v>
      </c>
      <c r="J36" s="41">
        <v>8324</v>
      </c>
      <c r="K36" s="42">
        <v>0</v>
      </c>
      <c r="L36">
        <v>22111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COUNTIF(L14:L20,Y36)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COUNTIF(L21:L28,AD36)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COUNTIF(L29:L35,AI36)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COUNTIF(L36:L42,AN36)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COUNTIF(L43:L49,AS36)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7">
        <v>21</v>
      </c>
      <c r="B37" s="57">
        <v>9482</v>
      </c>
      <c r="C37" s="60">
        <v>22</v>
      </c>
      <c r="D37" s="57">
        <v>9491</v>
      </c>
      <c r="E37" s="60">
        <v>13</v>
      </c>
      <c r="F37" s="57">
        <v>9506</v>
      </c>
      <c r="G37" s="63">
        <v>23</v>
      </c>
      <c r="H37" s="63">
        <v>9522</v>
      </c>
      <c r="I37" s="41">
        <v>24</v>
      </c>
      <c r="J37" s="41">
        <v>9531</v>
      </c>
      <c r="K37" s="42">
        <v>0</v>
      </c>
      <c r="L37">
        <v>22122</v>
      </c>
      <c r="N37" s="35">
        <v>22221</v>
      </c>
      <c r="O37" s="35">
        <f>COUNTIF($L$7:$L$500,N37)</f>
        <v>2</v>
      </c>
      <c r="P37" s="35">
        <f>O37/$Q$4</f>
        <v>4.6511627906976744E-2</v>
      </c>
      <c r="Q37" s="35">
        <f>IF(P37=0,0,(P37*((LOG(P37))/LOG(2))))</f>
        <v>-0.20587277928846967</v>
      </c>
      <c r="T37" s="35">
        <f>N37</f>
        <v>22221</v>
      </c>
      <c r="U37" s="35">
        <f>COUNTIF(L7:L13,T37)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COUNTIF(L14:L20,Y37)</f>
        <v>1</v>
      </c>
      <c r="AA37" s="35">
        <f>Z37/(AB4-Z25)</f>
        <v>0.14285714285714285</v>
      </c>
      <c r="AB37" s="35">
        <f>IF(AA37=0,0,(AA37*((LOG(AA37))/LOG(2))))</f>
        <v>-0.40105070315108626</v>
      </c>
      <c r="AD37" s="35">
        <f>N37</f>
        <v>22221</v>
      </c>
      <c r="AE37" s="35">
        <f>COUNTIF(L21:L28,AD37)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COUNTIF(L29:L35,AI37)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COUNTIF(L36:L42,AN37)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COUNTIF(L43:L49,AS37)</f>
        <v>1</v>
      </c>
      <c r="AU37" s="35">
        <f>AT37/(AV4-AT25)</f>
        <v>0.14285714285714285</v>
      </c>
      <c r="AV37" s="35">
        <f>IF(AU37=0,0,(AU37*((LOG(AU37))/LOG(2))))</f>
        <v>-0.40105070315108626</v>
      </c>
    </row>
    <row r="38" spans="1:48" x14ac:dyDescent="0.3">
      <c r="A38" s="57">
        <v>12</v>
      </c>
      <c r="B38" s="57">
        <v>10094</v>
      </c>
      <c r="C38" s="60">
        <v>13</v>
      </c>
      <c r="D38" s="57">
        <v>10101</v>
      </c>
      <c r="E38" s="60">
        <v>13</v>
      </c>
      <c r="F38" s="57">
        <v>10111</v>
      </c>
      <c r="G38" s="63">
        <v>23</v>
      </c>
      <c r="H38" s="63">
        <v>10124</v>
      </c>
      <c r="I38" s="41">
        <v>24</v>
      </c>
      <c r="J38" s="41">
        <v>10132</v>
      </c>
      <c r="K38" s="42">
        <v>0</v>
      </c>
      <c r="L38">
        <v>11122</v>
      </c>
      <c r="N38" s="35">
        <v>22222</v>
      </c>
      <c r="O38" s="35">
        <f>COUNTIF($L$7:$L$500,N38)</f>
        <v>6</v>
      </c>
      <c r="P38" s="35">
        <f>O38/$Q$4</f>
        <v>0.13953488372093023</v>
      </c>
      <c r="Q38" s="35">
        <f>IF(P38=0,0,(P38*((LOG(P38))/LOG(2))))</f>
        <v>-0.39646077962524767</v>
      </c>
      <c r="T38" s="35">
        <f>N38</f>
        <v>22222</v>
      </c>
      <c r="U38" s="35">
        <f>COUNTIF(L7:L13,T38)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COUNTIF(L14:L20,Y38)</f>
        <v>1</v>
      </c>
      <c r="AA38" s="35">
        <f>Z38/(AB4-Z25)</f>
        <v>0.14285714285714285</v>
      </c>
      <c r="AB38" s="35">
        <f>IF(AA38=0,0,(AA38*((LOG(AA38))/LOG(2))))</f>
        <v>-0.40105070315108626</v>
      </c>
      <c r="AD38" s="35">
        <f>N38</f>
        <v>22222</v>
      </c>
      <c r="AE38" s="35">
        <f>COUNTIF(L21:L28,AD38)</f>
        <v>3</v>
      </c>
      <c r="AF38" s="35">
        <f>AE38/(AG4-AE25)</f>
        <v>0.375</v>
      </c>
      <c r="AG38" s="35">
        <f>IF(AF38=0,0,(AF38*((LOG(AF38))/LOG(2))))</f>
        <v>-0.53063906222956647</v>
      </c>
      <c r="AI38" s="35">
        <f>N38</f>
        <v>22222</v>
      </c>
      <c r="AJ38" s="35">
        <f>COUNTIF(L29:L35,AI38)</f>
        <v>1</v>
      </c>
      <c r="AK38" s="35">
        <f>AJ38/(AL4-AJ25)</f>
        <v>0.14285714285714285</v>
      </c>
      <c r="AL38" s="35">
        <f>IF(AK38=0,0,(AK38*((LOG(AK38))/LOG(2))))</f>
        <v>-0.40105070315108626</v>
      </c>
      <c r="AN38" s="35">
        <f>N38</f>
        <v>22222</v>
      </c>
      <c r="AO38" s="35">
        <f>COUNTIF(L36:L42,AN38)</f>
        <v>1</v>
      </c>
      <c r="AP38" s="35">
        <f>AO38/(AQ4-AO25)</f>
        <v>0.14285714285714285</v>
      </c>
      <c r="AQ38" s="35">
        <f>IF(AP38=0,0,(AP38*((LOG(AP38))/LOG(2))))</f>
        <v>-0.40105070315108626</v>
      </c>
      <c r="AS38" s="35">
        <f>N38</f>
        <v>22222</v>
      </c>
      <c r="AT38" s="35">
        <f>COUNTIF(L43:L49,AS38)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7">
        <v>21</v>
      </c>
      <c r="B39" s="57">
        <v>12746</v>
      </c>
      <c r="C39" s="60">
        <v>11</v>
      </c>
      <c r="D39" s="57">
        <v>12770</v>
      </c>
      <c r="E39" s="60">
        <v>11</v>
      </c>
      <c r="F39" s="57">
        <v>12774</v>
      </c>
      <c r="G39" s="63">
        <v>12</v>
      </c>
      <c r="H39" s="63">
        <v>12781</v>
      </c>
      <c r="I39" s="41">
        <v>24</v>
      </c>
      <c r="J39" s="41">
        <v>12795</v>
      </c>
      <c r="K39" s="42">
        <v>0</v>
      </c>
      <c r="L39">
        <v>21112</v>
      </c>
      <c r="P39" s="27">
        <f>SUM(P7:P38)</f>
        <v>1</v>
      </c>
      <c r="Q39" s="27">
        <f>-SUM(Q7:Q38)</f>
        <v>3.2466653497511322</v>
      </c>
      <c r="V39" s="27">
        <f>SUM(V7:V38)</f>
        <v>1</v>
      </c>
      <c r="W39" s="27">
        <f>-SUM(W7:W38)</f>
        <v>0.863120568566631</v>
      </c>
      <c r="AA39" s="27">
        <f>SUM(AA7:AA38)</f>
        <v>0.99999999999999978</v>
      </c>
      <c r="AB39" s="27">
        <f>-SUM(AB7:AB38)</f>
        <v>2.2359263506290326</v>
      </c>
      <c r="AF39" s="27">
        <f>SUM(AF7:AF38)</f>
        <v>1</v>
      </c>
      <c r="AG39" s="27">
        <f>-SUM(AG7:AG38)</f>
        <v>1.8112781244591329</v>
      </c>
      <c r="AK39" s="27">
        <f>SUM(AK7:AK38)</f>
        <v>0.99999999999999978</v>
      </c>
      <c r="AL39" s="27">
        <f>-SUM(AL7:AL38)</f>
        <v>1.6644977792004614</v>
      </c>
      <c r="AP39" s="27">
        <f>SUM(AP7:AP38)</f>
        <v>0.99999999999999978</v>
      </c>
      <c r="AQ39" s="27">
        <f>-SUM(AQ7:AQ38)</f>
        <v>2.5216406363433181</v>
      </c>
      <c r="AU39" s="27">
        <f>SUM(AU7:AU38)</f>
        <v>0.99999999999999978</v>
      </c>
      <c r="AV39" s="27">
        <f>-SUM(AV7:AV38)</f>
        <v>2.8073549220576042</v>
      </c>
    </row>
    <row r="40" spans="1:48" x14ac:dyDescent="0.3">
      <c r="A40" s="57">
        <v>21</v>
      </c>
      <c r="B40" s="57">
        <v>12911</v>
      </c>
      <c r="C40" s="60">
        <v>22</v>
      </c>
      <c r="D40" s="57">
        <v>12915</v>
      </c>
      <c r="E40" s="60">
        <v>13</v>
      </c>
      <c r="F40" s="57">
        <v>12940</v>
      </c>
      <c r="G40" s="63">
        <v>14</v>
      </c>
      <c r="H40" s="63">
        <v>12947</v>
      </c>
      <c r="I40" s="41">
        <v>13</v>
      </c>
      <c r="J40" s="41">
        <v>12959</v>
      </c>
      <c r="K40" s="42">
        <v>0</v>
      </c>
      <c r="L40">
        <v>22111</v>
      </c>
      <c r="P40" s="28" t="s">
        <v>88</v>
      </c>
      <c r="Q40" s="28">
        <f>Q39/(LOG(Q4)/LOG(2))</f>
        <v>0.5983241689299722</v>
      </c>
      <c r="V40" s="28" t="s">
        <v>115</v>
      </c>
      <c r="W40" s="28">
        <f>W39/(LOG(W4)/LOG(2))</f>
        <v>0.30744974986419643</v>
      </c>
      <c r="AA40" s="28" t="s">
        <v>118</v>
      </c>
      <c r="AB40" s="28">
        <f>AB39/(LOG(AB4)/LOG(2))</f>
        <v>0.79645303593827299</v>
      </c>
      <c r="AF40" s="28" t="s">
        <v>119</v>
      </c>
      <c r="AG40" s="28">
        <f>AG39/(LOG(AG4)/LOG(2))</f>
        <v>0.60375937481971098</v>
      </c>
      <c r="AK40" s="28" t="s">
        <v>120</v>
      </c>
      <c r="AL40" s="28">
        <f>AL39/(LOG(AL4)/LOG(2))</f>
        <v>0.59290607187654609</v>
      </c>
      <c r="AP40" s="28" t="s">
        <v>121</v>
      </c>
      <c r="AQ40" s="28">
        <f>AQ39/(LOG(AQ4)/LOG(2))</f>
        <v>0.89822651796913644</v>
      </c>
      <c r="AU40" s="28" t="s">
        <v>122</v>
      </c>
      <c r="AV40" s="28">
        <f>AV39/(LOG(AV4)/LOG(2))</f>
        <v>1</v>
      </c>
    </row>
    <row r="41" spans="1:48" x14ac:dyDescent="0.3">
      <c r="A41" s="57">
        <v>12</v>
      </c>
      <c r="B41" s="57">
        <v>13170</v>
      </c>
      <c r="C41" s="60">
        <v>13</v>
      </c>
      <c r="D41" s="57">
        <v>13175</v>
      </c>
      <c r="E41" s="60">
        <v>13</v>
      </c>
      <c r="F41" s="57">
        <v>13182</v>
      </c>
      <c r="G41" s="63">
        <v>14</v>
      </c>
      <c r="H41" s="63">
        <v>13190</v>
      </c>
      <c r="I41" s="41">
        <v>13</v>
      </c>
      <c r="J41" s="41">
        <v>13197</v>
      </c>
      <c r="K41" s="42">
        <v>0</v>
      </c>
      <c r="L41">
        <v>11111</v>
      </c>
    </row>
    <row r="42" spans="1:48" x14ac:dyDescent="0.3">
      <c r="A42" s="57">
        <v>21</v>
      </c>
      <c r="B42" s="57">
        <v>13342</v>
      </c>
      <c r="C42" s="60">
        <v>22</v>
      </c>
      <c r="D42" s="57">
        <v>13352</v>
      </c>
      <c r="E42" s="60">
        <v>24</v>
      </c>
      <c r="F42" s="57">
        <v>13479</v>
      </c>
      <c r="G42" s="63">
        <v>23</v>
      </c>
      <c r="H42" s="63">
        <v>13483</v>
      </c>
      <c r="I42" s="41">
        <v>24</v>
      </c>
      <c r="J42" s="41">
        <v>13495</v>
      </c>
      <c r="K42" s="42">
        <v>0</v>
      </c>
      <c r="L42">
        <v>22222</v>
      </c>
    </row>
    <row r="43" spans="1:48" x14ac:dyDescent="0.3">
      <c r="A43" s="58">
        <v>12</v>
      </c>
      <c r="B43" s="58">
        <v>17603</v>
      </c>
      <c r="C43" s="61">
        <v>13</v>
      </c>
      <c r="D43" s="58">
        <v>17617</v>
      </c>
      <c r="E43" s="61">
        <v>24</v>
      </c>
      <c r="F43" s="58">
        <v>17635</v>
      </c>
      <c r="G43" s="64">
        <v>23</v>
      </c>
      <c r="H43" s="64">
        <v>17647</v>
      </c>
      <c r="I43" s="40">
        <v>13</v>
      </c>
      <c r="J43" s="40">
        <v>17676</v>
      </c>
      <c r="K43" s="50">
        <v>0</v>
      </c>
      <c r="L43">
        <v>11221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19729</v>
      </c>
      <c r="C44" s="61">
        <v>13</v>
      </c>
      <c r="D44" s="58">
        <v>19734</v>
      </c>
      <c r="E44" s="61">
        <v>13</v>
      </c>
      <c r="F44" s="58">
        <v>19742</v>
      </c>
      <c r="G44" s="64">
        <v>23</v>
      </c>
      <c r="H44" s="64">
        <v>19763</v>
      </c>
      <c r="I44" s="40">
        <v>24</v>
      </c>
      <c r="J44" s="40">
        <v>19771</v>
      </c>
      <c r="K44" s="50">
        <v>0</v>
      </c>
      <c r="L44">
        <v>11122</v>
      </c>
      <c r="N44" s="39">
        <f>COUNTIF(L7:L49,G3)</f>
        <v>0</v>
      </c>
      <c r="O44" s="39"/>
      <c r="P44" s="46">
        <v>7</v>
      </c>
      <c r="Q44" s="46">
        <v>7</v>
      </c>
      <c r="R44" s="46">
        <v>8</v>
      </c>
      <c r="S44" s="46">
        <v>7</v>
      </c>
      <c r="T44" s="46">
        <v>7</v>
      </c>
      <c r="U44" s="46">
        <v>7</v>
      </c>
      <c r="V44" s="45"/>
    </row>
    <row r="45" spans="1:48" x14ac:dyDescent="0.3">
      <c r="A45" s="58">
        <v>12</v>
      </c>
      <c r="B45" s="58">
        <v>20684</v>
      </c>
      <c r="C45" s="61">
        <v>13</v>
      </c>
      <c r="D45" s="58">
        <v>20690</v>
      </c>
      <c r="E45" s="61">
        <v>24</v>
      </c>
      <c r="F45" s="58">
        <v>20702</v>
      </c>
      <c r="G45" s="64">
        <v>23</v>
      </c>
      <c r="H45" s="64">
        <v>20711</v>
      </c>
      <c r="I45" s="40">
        <v>24</v>
      </c>
      <c r="J45" s="40">
        <v>20723</v>
      </c>
      <c r="K45" s="50">
        <v>0</v>
      </c>
      <c r="L45">
        <v>11222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20915</v>
      </c>
      <c r="C46" s="61">
        <v>22</v>
      </c>
      <c r="D46" s="58">
        <v>20923</v>
      </c>
      <c r="E46" s="61">
        <v>24</v>
      </c>
      <c r="F46" s="58">
        <v>20936</v>
      </c>
      <c r="G46" s="64">
        <v>23</v>
      </c>
      <c r="H46" s="64">
        <v>20943</v>
      </c>
      <c r="I46" s="40">
        <v>13</v>
      </c>
      <c r="J46" s="40">
        <v>20981</v>
      </c>
      <c r="K46" s="50">
        <v>0</v>
      </c>
      <c r="L46">
        <v>22221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21596</v>
      </c>
      <c r="C47" s="61">
        <v>22</v>
      </c>
      <c r="D47" s="58">
        <v>21603</v>
      </c>
      <c r="E47" s="61">
        <v>13</v>
      </c>
      <c r="F47" s="58">
        <v>21617</v>
      </c>
      <c r="G47" s="64">
        <v>23</v>
      </c>
      <c r="H47" s="64">
        <v>21629</v>
      </c>
      <c r="I47" s="40">
        <v>24</v>
      </c>
      <c r="J47" s="40">
        <v>21639</v>
      </c>
      <c r="K47" s="50">
        <v>0</v>
      </c>
      <c r="L47">
        <v>22122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22363</v>
      </c>
      <c r="C48" s="61">
        <v>11</v>
      </c>
      <c r="D48" s="58">
        <v>22409</v>
      </c>
      <c r="E48" s="61">
        <v>11</v>
      </c>
      <c r="F48" s="58">
        <v>22416</v>
      </c>
      <c r="G48" s="64">
        <v>21</v>
      </c>
      <c r="H48" s="64">
        <v>22427</v>
      </c>
      <c r="I48" s="40">
        <v>22</v>
      </c>
      <c r="J48" s="40">
        <v>22434</v>
      </c>
      <c r="K48" s="50">
        <v>0</v>
      </c>
      <c r="L48">
        <v>21122</v>
      </c>
      <c r="O48" s="44" t="s">
        <v>104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8">
        <v>12</v>
      </c>
      <c r="B49" s="58">
        <v>23764</v>
      </c>
      <c r="C49" s="61">
        <v>24</v>
      </c>
      <c r="D49" s="58">
        <v>23796</v>
      </c>
      <c r="E49" s="61">
        <v>24</v>
      </c>
      <c r="F49" s="58">
        <v>23826</v>
      </c>
      <c r="G49" s="64">
        <v>14</v>
      </c>
      <c r="H49" s="64">
        <v>23845</v>
      </c>
      <c r="I49" s="40">
        <v>13</v>
      </c>
      <c r="J49" s="40">
        <v>23852</v>
      </c>
      <c r="K49" s="50">
        <v>0</v>
      </c>
      <c r="L49">
        <v>12211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17"/>
      <c r="B50" s="17"/>
      <c r="C50" s="17"/>
      <c r="D50" s="17"/>
      <c r="E50" s="17"/>
      <c r="F50" s="17"/>
      <c r="G50" s="17"/>
      <c r="H50" s="17"/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N52" s="40"/>
      <c r="O52" s="49" t="s">
        <v>108</v>
      </c>
      <c r="P52">
        <f>J13/P44</f>
        <v>141.14285714285714</v>
      </c>
      <c r="Q52">
        <f>(J20-J13)/Q44</f>
        <v>200.28571428571428</v>
      </c>
      <c r="R52">
        <f>(J28-J20)/R44</f>
        <v>278.875</v>
      </c>
      <c r="S52">
        <f>(J35-J28)/S44</f>
        <v>466.42857142857144</v>
      </c>
      <c r="T52">
        <f>(J42-J35)/T44</f>
        <v>801.28571428571433</v>
      </c>
      <c r="U52">
        <f>(J49-J42)/U44</f>
        <v>1479.5714285714287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81</v>
      </c>
      <c r="V3" s="25" t="s">
        <v>116</v>
      </c>
      <c r="W3">
        <f>COUNTA(L7:L20)</f>
        <v>14</v>
      </c>
      <c r="AA3" s="25" t="s">
        <v>116</v>
      </c>
      <c r="AB3">
        <f>COUNTA(L21:L33)</f>
        <v>13</v>
      </c>
      <c r="AF3" s="25" t="s">
        <v>116</v>
      </c>
      <c r="AG3">
        <f>COUNTA(L34:L47)</f>
        <v>14</v>
      </c>
      <c r="AK3" s="25" t="s">
        <v>116</v>
      </c>
      <c r="AL3">
        <f>COUNTA(L48:L60)</f>
        <v>13</v>
      </c>
      <c r="AP3" s="25" t="s">
        <v>116</v>
      </c>
      <c r="AQ3">
        <f>COUNTA(L61:L74)</f>
        <v>14</v>
      </c>
      <c r="AU3" s="25" t="s">
        <v>116</v>
      </c>
      <c r="AV3">
        <f>COUNTA(L75:L87)</f>
        <v>13</v>
      </c>
    </row>
    <row r="4" spans="1:48" x14ac:dyDescent="0.3">
      <c r="P4" s="25" t="s">
        <v>84</v>
      </c>
      <c r="Q4" s="26">
        <f>SUM(O7:O38)</f>
        <v>81</v>
      </c>
      <c r="V4" s="25" t="s">
        <v>117</v>
      </c>
      <c r="W4">
        <f>SUM(U7:U38)</f>
        <v>14</v>
      </c>
      <c r="AA4" s="25" t="s">
        <v>117</v>
      </c>
      <c r="AB4">
        <f>SUM(Z7:Z38)</f>
        <v>13</v>
      </c>
      <c r="AF4" s="25" t="s">
        <v>117</v>
      </c>
      <c r="AG4">
        <f>SUM(AE7:AE38)</f>
        <v>14</v>
      </c>
      <c r="AK4" s="25" t="s">
        <v>117</v>
      </c>
      <c r="AL4">
        <f>SUM(AJ7:AJ38)</f>
        <v>13</v>
      </c>
      <c r="AP4" s="25" t="s">
        <v>117</v>
      </c>
      <c r="AQ4">
        <f>SUM(AO7:AO38)</f>
        <v>14</v>
      </c>
      <c r="AU4" s="25" t="s">
        <v>117</v>
      </c>
      <c r="AV4">
        <f>SUM(AT7:AT38)</f>
        <v>13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13</v>
      </c>
      <c r="C7" s="59">
        <v>24</v>
      </c>
      <c r="D7" s="56">
        <v>26</v>
      </c>
      <c r="E7" s="59">
        <v>13</v>
      </c>
      <c r="F7" s="56">
        <v>55</v>
      </c>
      <c r="G7" s="62">
        <v>23</v>
      </c>
      <c r="H7" s="62">
        <v>66</v>
      </c>
      <c r="I7" s="41">
        <v>13</v>
      </c>
      <c r="J7" s="41">
        <v>141</v>
      </c>
      <c r="K7" s="42">
        <v>0</v>
      </c>
      <c r="L7">
        <v>12121</v>
      </c>
      <c r="N7" s="35">
        <v>11111</v>
      </c>
      <c r="O7" s="35">
        <f>COUNTIF($L$7:$L$500,N7)</f>
        <v>9</v>
      </c>
      <c r="P7" s="35">
        <f>O7/$Q$4</f>
        <v>0.1111111111111111</v>
      </c>
      <c r="Q7" s="35">
        <f>IF(P7=0,0,(P7*((LOG(P7))/LOG(2))))</f>
        <v>-0.3522138890491458</v>
      </c>
      <c r="T7" s="35">
        <f>N7</f>
        <v>11111</v>
      </c>
      <c r="U7" s="35">
        <f>COUNTIF(L7:L20,T7)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COUNTIF(L21:L33,Y7)</f>
        <v>1</v>
      </c>
      <c r="AA7" s="35">
        <f>Z7/(AB4-Z25)</f>
        <v>8.3333333333333329E-2</v>
      </c>
      <c r="AB7" s="35">
        <f>IF(AA7=0,0,(AA7*((LOG(AA7))/LOG(2))))</f>
        <v>-0.29874687506009634</v>
      </c>
      <c r="AD7" s="35">
        <f>N7</f>
        <v>11111</v>
      </c>
      <c r="AE7" s="35">
        <f>COUNTIF(L34:L47,AD7)</f>
        <v>3</v>
      </c>
      <c r="AF7" s="35">
        <f>AE7/(AG4-AE25)</f>
        <v>0.23076923076923078</v>
      </c>
      <c r="AG7" s="35">
        <f>IF(AF7=0,0,(AF7*((LOG(AF7))/LOG(2))))</f>
        <v>-0.48818705017383146</v>
      </c>
      <c r="AI7" s="35">
        <f>N7</f>
        <v>11111</v>
      </c>
      <c r="AJ7" s="35">
        <f>COUNTIF(L48:L60,AI7)</f>
        <v>2</v>
      </c>
      <c r="AK7" s="35">
        <f>AJ7/(AL4-AJ25)</f>
        <v>0.15384615384615385</v>
      </c>
      <c r="AL7" s="35">
        <f>IF(AK7=0,0,(AK7*((LOG(AK7))/LOG(2))))</f>
        <v>-0.4154522643293988</v>
      </c>
      <c r="AN7" s="35">
        <f>N7</f>
        <v>11111</v>
      </c>
      <c r="AO7" s="35">
        <f>COUNTIF(L61:L74,AN7)</f>
        <v>2</v>
      </c>
      <c r="AP7" s="35">
        <f>AO7/(AQ4-AO25)</f>
        <v>0.15384615384615385</v>
      </c>
      <c r="AQ7" s="35">
        <f>IF(AP7=0,0,(AP7*((LOG(AP7))/LOG(2))))</f>
        <v>-0.4154522643293988</v>
      </c>
      <c r="AS7" s="35">
        <f>N7</f>
        <v>11111</v>
      </c>
      <c r="AT7" s="35">
        <f>COUNTIF(L75:L87,AS7)</f>
        <v>1</v>
      </c>
      <c r="AU7" s="35">
        <f>AT7/(AV4-AT25)</f>
        <v>8.3333333333333329E-2</v>
      </c>
      <c r="AV7" s="35">
        <f>IF(AU7=0,0,(AU7*((LOG(AU7))/LOG(2))))</f>
        <v>-0.29874687506009634</v>
      </c>
    </row>
    <row r="8" spans="1:48" x14ac:dyDescent="0.3">
      <c r="A8" s="57">
        <v>12</v>
      </c>
      <c r="B8" s="57">
        <v>245</v>
      </c>
      <c r="C8" s="60">
        <v>13</v>
      </c>
      <c r="D8" s="57">
        <v>255</v>
      </c>
      <c r="E8" s="60">
        <v>24</v>
      </c>
      <c r="F8" s="57">
        <v>281</v>
      </c>
      <c r="G8" s="63">
        <v>14</v>
      </c>
      <c r="H8" s="63">
        <v>299</v>
      </c>
      <c r="I8" s="41">
        <v>13</v>
      </c>
      <c r="J8" s="41">
        <v>315</v>
      </c>
      <c r="K8" s="42">
        <v>0</v>
      </c>
      <c r="L8">
        <v>11211</v>
      </c>
      <c r="N8" s="35">
        <v>11112</v>
      </c>
      <c r="O8" s="35">
        <f>COUNTIF($L$7:$L$500,N8)</f>
        <v>6</v>
      </c>
      <c r="P8" s="35">
        <f>O8/$Q$4</f>
        <v>7.407407407407407E-2</v>
      </c>
      <c r="Q8" s="35">
        <f>IF(P8=0,0,(P8*((LOG(P8))/LOG(2))))</f>
        <v>-0.27813981497507173</v>
      </c>
      <c r="T8" s="35">
        <f>N8</f>
        <v>11112</v>
      </c>
      <c r="U8" s="35">
        <f>COUNTIF(L7:L20,T8)</f>
        <v>1</v>
      </c>
      <c r="V8" s="35">
        <f>U8/(W4-U25)</f>
        <v>7.1428571428571425E-2</v>
      </c>
      <c r="W8" s="35">
        <f>IF(V8=0,0,(V8*((LOG(V8))/LOG(2))))</f>
        <v>-0.27195392300411453</v>
      </c>
      <c r="Y8" s="35">
        <f>N8</f>
        <v>11112</v>
      </c>
      <c r="Z8" s="35">
        <f>COUNTIF(L21:L33,Y8)</f>
        <v>1</v>
      </c>
      <c r="AA8" s="35">
        <f>Z8/(AB4-Z25)</f>
        <v>8.3333333333333329E-2</v>
      </c>
      <c r="AB8" s="35">
        <f>IF(AA8=0,0,(AA8*((LOG(AA8))/LOG(2))))</f>
        <v>-0.29874687506009634</v>
      </c>
      <c r="AD8" s="35">
        <f>N8</f>
        <v>11112</v>
      </c>
      <c r="AE8" s="35">
        <f>COUNTIF(L34:L47,AD8)</f>
        <v>1</v>
      </c>
      <c r="AF8" s="35">
        <f>AE8/(AG4-AE25)</f>
        <v>7.6923076923076927E-2</v>
      </c>
      <c r="AG8" s="35">
        <f>IF(AF8=0,0,(AF8*((LOG(AF8))/LOG(2))))</f>
        <v>-0.28464920908777636</v>
      </c>
      <c r="AI8" s="35">
        <f>N8</f>
        <v>11112</v>
      </c>
      <c r="AJ8" s="35">
        <f>COUNTIF(L48:L60,AI8)</f>
        <v>2</v>
      </c>
      <c r="AK8" s="35">
        <f>AJ8/(AL4-AJ25)</f>
        <v>0.15384615384615385</v>
      </c>
      <c r="AL8" s="35">
        <f>IF(AK8=0,0,(AK8*((LOG(AK8))/LOG(2))))</f>
        <v>-0.4154522643293988</v>
      </c>
      <c r="AN8" s="35">
        <f>N8</f>
        <v>11112</v>
      </c>
      <c r="AO8" s="35">
        <f>COUNTIF(L61:L74,AN8)</f>
        <v>1</v>
      </c>
      <c r="AP8" s="35">
        <f>AO8/(AQ4-AO25)</f>
        <v>7.6923076923076927E-2</v>
      </c>
      <c r="AQ8" s="35">
        <f>IF(AP8=0,0,(AP8*((LOG(AP8))/LOG(2))))</f>
        <v>-0.28464920908777636</v>
      </c>
      <c r="AS8" s="35">
        <f>N8</f>
        <v>11112</v>
      </c>
      <c r="AT8" s="35">
        <f>COUNTIF(L75:L87,AS8)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468</v>
      </c>
      <c r="C9" s="60">
        <v>13</v>
      </c>
      <c r="D9" s="57">
        <v>486</v>
      </c>
      <c r="E9" s="60">
        <v>13</v>
      </c>
      <c r="F9" s="57">
        <v>493</v>
      </c>
      <c r="G9" s="63">
        <v>23</v>
      </c>
      <c r="H9" s="63">
        <v>513</v>
      </c>
      <c r="I9" s="41">
        <v>24</v>
      </c>
      <c r="J9" s="41">
        <v>538</v>
      </c>
      <c r="K9" s="42">
        <v>0</v>
      </c>
      <c r="L9">
        <v>11122</v>
      </c>
      <c r="N9" s="35">
        <v>11121</v>
      </c>
      <c r="O9" s="35">
        <f>COUNTIF($L$7:$L$500,N9)</f>
        <v>4</v>
      </c>
      <c r="P9" s="35">
        <f>O9/$Q$4</f>
        <v>4.9382716049382713E-2</v>
      </c>
      <c r="Q9" s="35">
        <f>IF(P9=0,0,(P9*((LOG(P9))/LOG(2))))</f>
        <v>-0.21431358038936418</v>
      </c>
      <c r="T9" s="35">
        <f>N9</f>
        <v>11121</v>
      </c>
      <c r="U9" s="35">
        <f>COUNTIF(L7:L20,T9)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COUNTIF(L21:L33,Y9)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COUNTIF(L34:L47,AD9)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COUNTIF(L48:L60,AI9)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COUNTIF(L61:L74,AN9)</f>
        <v>2</v>
      </c>
      <c r="AP9" s="35">
        <f>AO9/(AQ4-AO25)</f>
        <v>0.15384615384615385</v>
      </c>
      <c r="AQ9" s="35">
        <f>IF(AP9=0,0,(AP9*((LOG(AP9))/LOG(2))))</f>
        <v>-0.4154522643293988</v>
      </c>
      <c r="AS9" s="35">
        <f>N9</f>
        <v>11121</v>
      </c>
      <c r="AT9" s="35">
        <f>COUNTIF(L75:L87,AS9)</f>
        <v>2</v>
      </c>
      <c r="AU9" s="35">
        <f>AT9/(AV4-AT25)</f>
        <v>0.16666666666666666</v>
      </c>
      <c r="AV9" s="35">
        <f>IF(AU9=0,0,(AU9*((LOG(AU9))/LOG(2))))</f>
        <v>-0.43082708345352599</v>
      </c>
    </row>
    <row r="10" spans="1:48" x14ac:dyDescent="0.3">
      <c r="A10" s="57">
        <v>12</v>
      </c>
      <c r="B10" s="57">
        <v>696</v>
      </c>
      <c r="C10" s="60">
        <v>24</v>
      </c>
      <c r="D10" s="57">
        <v>710</v>
      </c>
      <c r="E10" s="60">
        <v>24</v>
      </c>
      <c r="F10" s="57">
        <v>717</v>
      </c>
      <c r="G10" s="63">
        <v>14</v>
      </c>
      <c r="H10" s="63">
        <v>749</v>
      </c>
      <c r="I10" s="41">
        <v>13</v>
      </c>
      <c r="J10" s="41">
        <v>772</v>
      </c>
      <c r="K10" s="42">
        <v>0</v>
      </c>
      <c r="L10">
        <v>12211</v>
      </c>
      <c r="N10" s="35">
        <v>11122</v>
      </c>
      <c r="O10" s="35">
        <f>COUNTIF($L$7:$L$500,N10)</f>
        <v>7</v>
      </c>
      <c r="P10" s="35">
        <f>O10/$Q$4</f>
        <v>8.6419753086419748E-2</v>
      </c>
      <c r="Q10" s="35">
        <f>IF(P10=0,0,(P10*((LOG(P10))/LOG(2))))</f>
        <v>-0.30527735266406353</v>
      </c>
      <c r="T10" s="35">
        <f>N10</f>
        <v>11122</v>
      </c>
      <c r="U10" s="35">
        <f>COUNTIF(L7:L20,T10)</f>
        <v>2</v>
      </c>
      <c r="V10" s="35">
        <f>U10/(W4-U25)</f>
        <v>0.14285714285714285</v>
      </c>
      <c r="W10" s="35">
        <f>IF(V10=0,0,(V10*((LOG(V10))/LOG(2))))</f>
        <v>-0.40105070315108626</v>
      </c>
      <c r="Y10" s="35">
        <f>N10</f>
        <v>11122</v>
      </c>
      <c r="Z10" s="35">
        <f>COUNTIF(L21:L33,Y10)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COUNTIF(L34:L47,AD10)</f>
        <v>2</v>
      </c>
      <c r="AF10" s="35">
        <f>AE10/(AG4-AE25)</f>
        <v>0.15384615384615385</v>
      </c>
      <c r="AG10" s="35">
        <f>IF(AF10=0,0,(AF10*((LOG(AF10))/LOG(2))))</f>
        <v>-0.4154522643293988</v>
      </c>
      <c r="AI10" s="35">
        <f>N10</f>
        <v>11122</v>
      </c>
      <c r="AJ10" s="35">
        <f>COUNTIF(L48:L60,AI10)</f>
        <v>1</v>
      </c>
      <c r="AK10" s="35">
        <f>AJ10/(AL4-AJ25)</f>
        <v>7.6923076923076927E-2</v>
      </c>
      <c r="AL10" s="35">
        <f>IF(AK10=0,0,(AK10*((LOG(AK10))/LOG(2))))</f>
        <v>-0.28464920908777636</v>
      </c>
      <c r="AN10" s="35">
        <f>N10</f>
        <v>11122</v>
      </c>
      <c r="AO10" s="35">
        <f>COUNTIF(L61:L74,AN10)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COUNTIF(L75:L87,AS10)</f>
        <v>2</v>
      </c>
      <c r="AU10" s="35">
        <f>AT10/(AV4-AT25)</f>
        <v>0.16666666666666666</v>
      </c>
      <c r="AV10" s="35">
        <f>IF(AU10=0,0,(AU10*((LOG(AU10))/LOG(2))))</f>
        <v>-0.43082708345352599</v>
      </c>
    </row>
    <row r="11" spans="1:48" x14ac:dyDescent="0.3">
      <c r="A11" s="57">
        <v>21</v>
      </c>
      <c r="B11" s="57">
        <v>1004</v>
      </c>
      <c r="C11" s="60">
        <v>11</v>
      </c>
      <c r="D11" s="57">
        <v>1023</v>
      </c>
      <c r="E11" s="60">
        <v>22</v>
      </c>
      <c r="F11" s="57">
        <v>1034</v>
      </c>
      <c r="G11" s="63">
        <v>23</v>
      </c>
      <c r="H11" s="63">
        <v>1076</v>
      </c>
      <c r="I11" s="41">
        <v>24</v>
      </c>
      <c r="J11" s="41">
        <v>1086</v>
      </c>
      <c r="K11" s="42">
        <v>0</v>
      </c>
      <c r="L11">
        <v>21222</v>
      </c>
      <c r="N11" s="35">
        <v>11211</v>
      </c>
      <c r="O11" s="35">
        <f>COUNTIF($L$7:$L$500,N11)</f>
        <v>6</v>
      </c>
      <c r="P11" s="35">
        <f>O11/$Q$4</f>
        <v>7.407407407407407E-2</v>
      </c>
      <c r="Q11" s="35">
        <f>IF(P11=0,0,(P11*((LOG(P11))/LOG(2))))</f>
        <v>-0.27813981497507173</v>
      </c>
      <c r="T11" s="35">
        <f>N11</f>
        <v>11211</v>
      </c>
      <c r="U11" s="35">
        <f>COUNTIF(L7:L20,T11)</f>
        <v>1</v>
      </c>
      <c r="V11" s="35">
        <f>U11/(W4-U25)</f>
        <v>7.1428571428571425E-2</v>
      </c>
      <c r="W11" s="35">
        <f>IF(V11=0,0,(V11*((LOG(V11))/LOG(2))))</f>
        <v>-0.27195392300411453</v>
      </c>
      <c r="Y11" s="35">
        <f>N11</f>
        <v>11211</v>
      </c>
      <c r="Z11" s="35">
        <f>COUNTIF(L21:L33,Y11)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COUNTIF(L34:L47,AD11)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COUNTIF(L48:L60,AI11)</f>
        <v>1</v>
      </c>
      <c r="AK11" s="35">
        <f>AJ11/(AL4-AJ25)</f>
        <v>7.6923076923076927E-2</v>
      </c>
      <c r="AL11" s="35">
        <f>IF(AK11=0,0,(AK11*((LOG(AK11))/LOG(2))))</f>
        <v>-0.28464920908777636</v>
      </c>
      <c r="AN11" s="35">
        <f>N11</f>
        <v>11211</v>
      </c>
      <c r="AO11" s="35">
        <f>COUNTIF(L61:L74,AN11)</f>
        <v>2</v>
      </c>
      <c r="AP11" s="35">
        <f>AO11/(AQ4-AO25)</f>
        <v>0.15384615384615385</v>
      </c>
      <c r="AQ11" s="35">
        <f>IF(AP11=0,0,(AP11*((LOG(AP11))/LOG(2))))</f>
        <v>-0.4154522643293988</v>
      </c>
      <c r="AS11" s="35">
        <f>N11</f>
        <v>11211</v>
      </c>
      <c r="AT11" s="35">
        <f>COUNTIF(L75:L87,AS11)</f>
        <v>2</v>
      </c>
      <c r="AU11" s="35">
        <f>AT11/(AV4-AT25)</f>
        <v>0.16666666666666666</v>
      </c>
      <c r="AV11" s="35">
        <f>IF(AU11=0,0,(AU11*((LOG(AU11))/LOG(2))))</f>
        <v>-0.43082708345352599</v>
      </c>
    </row>
    <row r="12" spans="1:48" x14ac:dyDescent="0.3">
      <c r="A12" s="57">
        <v>12</v>
      </c>
      <c r="B12" s="57">
        <v>1243</v>
      </c>
      <c r="C12" s="60">
        <v>24</v>
      </c>
      <c r="D12" s="57">
        <v>1254</v>
      </c>
      <c r="E12" s="60">
        <v>13</v>
      </c>
      <c r="F12" s="57">
        <v>1282</v>
      </c>
      <c r="G12" s="63">
        <v>14</v>
      </c>
      <c r="H12" s="63">
        <v>1291</v>
      </c>
      <c r="I12" s="41">
        <v>13</v>
      </c>
      <c r="J12" s="41">
        <v>1304</v>
      </c>
      <c r="K12" s="42">
        <v>0</v>
      </c>
      <c r="L12">
        <v>12111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COUNTIF(L7:L20,T12)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COUNTIF(L21:L33,Y12)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COUNTIF(L34:L47,AD12)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COUNTIF(L48:L60,AI12)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COUNTIF(L61:L74,AN12)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COUNTIF(L75:L87,AS12)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1415</v>
      </c>
      <c r="C13" s="60">
        <v>11</v>
      </c>
      <c r="D13" s="57">
        <v>1442</v>
      </c>
      <c r="E13" s="60">
        <v>22</v>
      </c>
      <c r="F13" s="57">
        <v>1453</v>
      </c>
      <c r="G13" s="63">
        <v>23</v>
      </c>
      <c r="H13" s="63">
        <v>1460</v>
      </c>
      <c r="I13" s="41">
        <v>13</v>
      </c>
      <c r="J13" s="41">
        <v>1482</v>
      </c>
      <c r="K13" s="42">
        <v>0</v>
      </c>
      <c r="L13">
        <v>21221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COUNTIF(L7:L20,T13)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COUNTIF(L21:L33,Y13)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COUNTIF(L34:L47,AD13)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COUNTIF(L48:L60,AI13)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COUNTIF(L61:L74,AN13)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COUNTIF(L75:L87,AS13)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1657</v>
      </c>
      <c r="C14" s="60">
        <v>22</v>
      </c>
      <c r="D14" s="57">
        <v>1665</v>
      </c>
      <c r="E14" s="60">
        <v>24</v>
      </c>
      <c r="F14" s="57">
        <v>1673</v>
      </c>
      <c r="G14" s="63">
        <v>23</v>
      </c>
      <c r="H14" s="63">
        <v>1685</v>
      </c>
      <c r="I14" s="41">
        <v>24</v>
      </c>
      <c r="J14" s="41">
        <v>1691</v>
      </c>
      <c r="K14" s="42">
        <v>0</v>
      </c>
      <c r="L14">
        <v>22222</v>
      </c>
      <c r="N14" s="35">
        <v>11222</v>
      </c>
      <c r="O14" s="35">
        <f>COUNTIF($L$7:$L$500,N14)</f>
        <v>3</v>
      </c>
      <c r="P14" s="35">
        <f>O14/$Q$4</f>
        <v>3.7037037037037035E-2</v>
      </c>
      <c r="Q14" s="35">
        <f>IF(P14=0,0,(P14*((LOG(P14))/LOG(2))))</f>
        <v>-0.1761069445245729</v>
      </c>
      <c r="T14" s="35">
        <f>N14</f>
        <v>11222</v>
      </c>
      <c r="U14" s="35">
        <f>COUNTIF(L7:L20,T14)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COUNTIF(L21:L33,Y14)</f>
        <v>2</v>
      </c>
      <c r="AA14" s="35">
        <f>Z14/(AB4-Z25)</f>
        <v>0.16666666666666666</v>
      </c>
      <c r="AB14" s="35">
        <f>IF(AA14=0,0,(AA14*((LOG(AA14))/LOG(2))))</f>
        <v>-0.43082708345352599</v>
      </c>
      <c r="AD14" s="35">
        <f>N14</f>
        <v>11222</v>
      </c>
      <c r="AE14" s="35">
        <f>COUNTIF(L34:L47,AD14)</f>
        <v>1</v>
      </c>
      <c r="AF14" s="35">
        <f>AE14/(AG4-AE25)</f>
        <v>7.6923076923076927E-2</v>
      </c>
      <c r="AG14" s="35">
        <f>IF(AF14=0,0,(AF14*((LOG(AF14))/LOG(2))))</f>
        <v>-0.28464920908777636</v>
      </c>
      <c r="AI14" s="35">
        <f>N14</f>
        <v>11222</v>
      </c>
      <c r="AJ14" s="35">
        <f>COUNTIF(L48:L60,AI14)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COUNTIF(L61:L74,AN14)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COUNTIF(L75:L87,AS14)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1916</v>
      </c>
      <c r="C15" s="60">
        <v>24</v>
      </c>
      <c r="D15" s="57">
        <v>1935</v>
      </c>
      <c r="E15" s="60">
        <v>24</v>
      </c>
      <c r="F15" s="57">
        <v>1946</v>
      </c>
      <c r="G15" s="63">
        <v>23</v>
      </c>
      <c r="H15" s="63">
        <v>1953</v>
      </c>
      <c r="I15" s="41">
        <v>24</v>
      </c>
      <c r="J15" s="41">
        <v>1962</v>
      </c>
      <c r="K15" s="42">
        <v>0</v>
      </c>
      <c r="L15">
        <v>12222</v>
      </c>
      <c r="N15" s="35">
        <v>12111</v>
      </c>
      <c r="O15" s="35">
        <f>COUNTIF($L$7:$L$500,N15)</f>
        <v>4</v>
      </c>
      <c r="P15" s="35">
        <f>O15/$Q$4</f>
        <v>4.9382716049382713E-2</v>
      </c>
      <c r="Q15" s="35">
        <f>IF(P15=0,0,(P15*((LOG(P15))/LOG(2))))</f>
        <v>-0.21431358038936418</v>
      </c>
      <c r="T15" s="35">
        <f>N15</f>
        <v>12111</v>
      </c>
      <c r="U15" s="35">
        <f>COUNTIF(L7:L20,T15)</f>
        <v>1</v>
      </c>
      <c r="V15" s="35">
        <f>U15/(W4-U25)</f>
        <v>7.1428571428571425E-2</v>
      </c>
      <c r="W15" s="35">
        <f>IF(V15=0,0,(V15*((LOG(V15))/LOG(2))))</f>
        <v>-0.27195392300411453</v>
      </c>
      <c r="Y15" s="35">
        <f>N15</f>
        <v>12111</v>
      </c>
      <c r="Z15" s="35">
        <f>COUNTIF(L21:L33,Y15)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COUNTIF(L34:L47,AD15)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COUNTIF(L48:L60,AI15)</f>
        <v>1</v>
      </c>
      <c r="AK15" s="35">
        <f>AJ15/(AL4-AJ25)</f>
        <v>7.6923076923076927E-2</v>
      </c>
      <c r="AL15" s="35">
        <f>IF(AK15=0,0,(AK15*((LOG(AK15))/LOG(2))))</f>
        <v>-0.28464920908777636</v>
      </c>
      <c r="AN15" s="35">
        <f>N15</f>
        <v>12111</v>
      </c>
      <c r="AO15" s="35">
        <f>COUNTIF(L61:L74,AN15)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COUNTIF(L75:L87,AS15)</f>
        <v>2</v>
      </c>
      <c r="AU15" s="35">
        <f>AT15/(AV4-AT25)</f>
        <v>0.16666666666666666</v>
      </c>
      <c r="AV15" s="35">
        <f>IF(AU15=0,0,(AU15*((LOG(AU15))/LOG(2))))</f>
        <v>-0.43082708345352599</v>
      </c>
    </row>
    <row r="16" spans="1:48" x14ac:dyDescent="0.3">
      <c r="A16" s="57">
        <v>21</v>
      </c>
      <c r="B16" s="57">
        <v>2147</v>
      </c>
      <c r="C16" s="60">
        <v>22</v>
      </c>
      <c r="D16" s="57">
        <v>2156</v>
      </c>
      <c r="E16" s="60">
        <v>24</v>
      </c>
      <c r="F16" s="57">
        <v>2163</v>
      </c>
      <c r="G16" s="63">
        <v>23</v>
      </c>
      <c r="H16" s="63">
        <v>2178</v>
      </c>
      <c r="I16" s="41">
        <v>24</v>
      </c>
      <c r="J16" s="41">
        <v>2189</v>
      </c>
      <c r="K16" s="42">
        <v>0</v>
      </c>
      <c r="L16">
        <v>22222</v>
      </c>
      <c r="N16" s="35">
        <v>12112</v>
      </c>
      <c r="O16" s="35">
        <f>COUNTIF($L$7:$L$500,N16)</f>
        <v>2</v>
      </c>
      <c r="P16" s="35">
        <f>O16/$Q$4</f>
        <v>2.4691358024691357E-2</v>
      </c>
      <c r="Q16" s="35">
        <f>IF(P16=0,0,(P16*((LOG(P16))/LOG(2))))</f>
        <v>-0.13184814821937343</v>
      </c>
      <c r="T16" s="35">
        <f>N16</f>
        <v>12112</v>
      </c>
      <c r="U16" s="35">
        <f>COUNTIF(L7:L20,T16)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COUNTIF(L21:L33,Y16)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COUNTIF(L34:L47,AD16)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COUNTIF(L48:L60,AI16)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COUNTIF(L61:L74,AN16)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COUNTIF(L75:L87,AS16)</f>
        <v>2</v>
      </c>
      <c r="AU16" s="35">
        <f>AT16/(AV4-AT25)</f>
        <v>0.16666666666666666</v>
      </c>
      <c r="AV16" s="35">
        <f>IF(AU16=0,0,(AU16*((LOG(AU16))/LOG(2))))</f>
        <v>-0.43082708345352599</v>
      </c>
    </row>
    <row r="17" spans="1:48" x14ac:dyDescent="0.3">
      <c r="A17" s="57">
        <v>12</v>
      </c>
      <c r="B17" s="57">
        <v>2531</v>
      </c>
      <c r="C17" s="60">
        <v>13</v>
      </c>
      <c r="D17" s="57">
        <v>2540</v>
      </c>
      <c r="E17" s="60">
        <v>13</v>
      </c>
      <c r="F17" s="57">
        <v>2549</v>
      </c>
      <c r="G17" s="63">
        <v>23</v>
      </c>
      <c r="H17" s="63">
        <v>2561</v>
      </c>
      <c r="I17" s="41">
        <v>24</v>
      </c>
      <c r="J17" s="41">
        <v>2570</v>
      </c>
      <c r="K17" s="42">
        <v>0</v>
      </c>
      <c r="L17">
        <v>11122</v>
      </c>
      <c r="N17" s="35">
        <v>12121</v>
      </c>
      <c r="O17" s="35">
        <f>COUNTIF($L$7:$L$500,N17)</f>
        <v>1</v>
      </c>
      <c r="P17" s="35">
        <f>O17/$Q$4</f>
        <v>1.2345679012345678E-2</v>
      </c>
      <c r="Q17" s="35">
        <f>IF(P17=0,0,(P17*((LOG(P17))/LOG(2))))</f>
        <v>-7.8269753122032396E-2</v>
      </c>
      <c r="T17" s="35">
        <f>N17</f>
        <v>12121</v>
      </c>
      <c r="U17" s="35">
        <f>COUNTIF(L7:L20,T17)</f>
        <v>1</v>
      </c>
      <c r="V17" s="35">
        <f>U17/(W4-U25)</f>
        <v>7.1428571428571425E-2</v>
      </c>
      <c r="W17" s="35">
        <f>IF(V17=0,0,(V17*((LOG(V17))/LOG(2))))</f>
        <v>-0.27195392300411453</v>
      </c>
      <c r="Y17" s="35">
        <f>N17</f>
        <v>12121</v>
      </c>
      <c r="Z17" s="35">
        <f>COUNTIF(L21:L33,Y17)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COUNTIF(L34:L47,AD17)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COUNTIF(L48:L60,AI17)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COUNTIF(L61:L74,AN17)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COUNTIF(L75:L87,AS17)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2985</v>
      </c>
      <c r="C18" s="60">
        <v>24</v>
      </c>
      <c r="D18" s="57">
        <v>3005</v>
      </c>
      <c r="E18" s="60">
        <v>24</v>
      </c>
      <c r="F18" s="57">
        <v>3014</v>
      </c>
      <c r="G18" s="63">
        <v>14</v>
      </c>
      <c r="H18" s="63">
        <v>3027</v>
      </c>
      <c r="I18" s="41">
        <v>24</v>
      </c>
      <c r="J18" s="41">
        <v>3058</v>
      </c>
      <c r="K18" s="42">
        <v>0</v>
      </c>
      <c r="L18">
        <v>12212</v>
      </c>
      <c r="N18" s="35">
        <v>12122</v>
      </c>
      <c r="O18" s="35">
        <f>COUNTIF($L$7:$L$500,N18)</f>
        <v>2</v>
      </c>
      <c r="P18" s="35">
        <f>O18/$Q$4</f>
        <v>2.4691358024691357E-2</v>
      </c>
      <c r="Q18" s="35">
        <f>IF(P18=0,0,(P18*((LOG(P18))/LOG(2))))</f>
        <v>-0.13184814821937343</v>
      </c>
      <c r="T18" s="35">
        <f>N18</f>
        <v>12122</v>
      </c>
      <c r="U18" s="35">
        <f>COUNTIF(L7:L20,T18)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COUNTIF(L21:L33,Y18)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COUNTIF(L34:L47,AD18)</f>
        <v>2</v>
      </c>
      <c r="AF18" s="35">
        <f>AE18/(AG4-AE25)</f>
        <v>0.15384615384615385</v>
      </c>
      <c r="AG18" s="35">
        <f>IF(AF18=0,0,(AF18*((LOG(AF18))/LOG(2))))</f>
        <v>-0.4154522643293988</v>
      </c>
      <c r="AI18" s="35">
        <f>N18</f>
        <v>12122</v>
      </c>
      <c r="AJ18" s="35">
        <f>COUNTIF(L48:L60,AI18)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COUNTIF(L61:L74,AN18)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COUNTIF(L75:L87,AS18)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3897</v>
      </c>
      <c r="C19" s="60">
        <v>13</v>
      </c>
      <c r="D19" s="57">
        <v>3907</v>
      </c>
      <c r="E19" s="60">
        <v>13</v>
      </c>
      <c r="F19" s="57">
        <v>3917</v>
      </c>
      <c r="G19" s="63">
        <v>14</v>
      </c>
      <c r="H19" s="63">
        <v>3934</v>
      </c>
      <c r="I19" s="41">
        <v>24</v>
      </c>
      <c r="J19" s="41">
        <v>3946</v>
      </c>
      <c r="K19" s="42">
        <v>0</v>
      </c>
      <c r="L19">
        <v>11112</v>
      </c>
      <c r="N19" s="35">
        <v>12211</v>
      </c>
      <c r="O19" s="35">
        <f>COUNTIF($L$7:$L$500,N19)</f>
        <v>2</v>
      </c>
      <c r="P19" s="35">
        <f>O19/$Q$4</f>
        <v>2.4691358024691357E-2</v>
      </c>
      <c r="Q19" s="35">
        <f>IF(P19=0,0,(P19*((LOG(P19))/LOG(2))))</f>
        <v>-0.13184814821937343</v>
      </c>
      <c r="T19" s="35">
        <f>N19</f>
        <v>12211</v>
      </c>
      <c r="U19" s="35">
        <f>COUNTIF(L7:L20,T19)</f>
        <v>1</v>
      </c>
      <c r="V19" s="35">
        <f>U19/(W4-U25)</f>
        <v>7.1428571428571425E-2</v>
      </c>
      <c r="W19" s="35">
        <f>IF(V19=0,0,(V19*((LOG(V19))/LOG(2))))</f>
        <v>-0.27195392300411453</v>
      </c>
      <c r="Y19" s="35">
        <f>N19</f>
        <v>12211</v>
      </c>
      <c r="Z19" s="35">
        <f>COUNTIF(L21:L33,Y19)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COUNTIF(L34:L47,AD19)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COUNTIF(L48:L60,AI19)</f>
        <v>1</v>
      </c>
      <c r="AK19" s="35">
        <f>AJ19/(AL4-AJ25)</f>
        <v>7.6923076923076927E-2</v>
      </c>
      <c r="AL19" s="35">
        <f>IF(AK19=0,0,(AK19*((LOG(AK19))/LOG(2))))</f>
        <v>-0.28464920908777636</v>
      </c>
      <c r="AN19" s="35">
        <f>N19</f>
        <v>12211</v>
      </c>
      <c r="AO19" s="35">
        <f>COUNTIF(L61:L74,AN19)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COUNTIF(L75:L87,AS19)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4798</v>
      </c>
      <c r="C20" s="60">
        <v>22</v>
      </c>
      <c r="D20" s="57">
        <v>4806</v>
      </c>
      <c r="E20" s="60">
        <v>13</v>
      </c>
      <c r="F20" s="57">
        <v>4821</v>
      </c>
      <c r="G20" s="63">
        <v>14</v>
      </c>
      <c r="H20" s="63">
        <v>4828</v>
      </c>
      <c r="I20" s="41">
        <v>13</v>
      </c>
      <c r="J20" s="41">
        <v>4832</v>
      </c>
      <c r="K20" s="42">
        <v>0</v>
      </c>
      <c r="L20">
        <v>22111</v>
      </c>
      <c r="N20" s="35">
        <v>12212</v>
      </c>
      <c r="O20" s="35">
        <f>COUNTIF($L$7:$L$500,N20)</f>
        <v>1</v>
      </c>
      <c r="P20" s="35">
        <f>O20/$Q$4</f>
        <v>1.2345679012345678E-2</v>
      </c>
      <c r="Q20" s="35">
        <f>IF(P20=0,0,(P20*((LOG(P20))/LOG(2))))</f>
        <v>-7.8269753122032396E-2</v>
      </c>
      <c r="T20" s="35">
        <f>N20</f>
        <v>12212</v>
      </c>
      <c r="U20" s="35">
        <f>COUNTIF(L7:L20,T20)</f>
        <v>1</v>
      </c>
      <c r="V20" s="35">
        <f>U20/(W4-U25)</f>
        <v>7.1428571428571425E-2</v>
      </c>
      <c r="W20" s="35">
        <f>IF(V20=0,0,(V20*((LOG(V20))/LOG(2))))</f>
        <v>-0.27195392300411453</v>
      </c>
      <c r="Y20" s="35">
        <f>N20</f>
        <v>12212</v>
      </c>
      <c r="Z20" s="35">
        <f>COUNTIF(L21:L33,Y20)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COUNTIF(L34:L47,AD20)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COUNTIF(L48:L60,AI20)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COUNTIF(L61:L74,AN20)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COUNTIF(L75:L87,AS20)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5035</v>
      </c>
      <c r="C21" s="61">
        <v>22</v>
      </c>
      <c r="D21" s="58">
        <v>5053</v>
      </c>
      <c r="E21" s="61">
        <v>24</v>
      </c>
      <c r="F21" s="58">
        <v>5060</v>
      </c>
      <c r="G21" s="64">
        <v>14</v>
      </c>
      <c r="H21" s="64">
        <v>5080</v>
      </c>
      <c r="I21" s="40">
        <v>13</v>
      </c>
      <c r="J21" s="40">
        <v>5088</v>
      </c>
      <c r="K21" s="50">
        <v>0</v>
      </c>
      <c r="L21">
        <v>22211</v>
      </c>
      <c r="N21" s="35">
        <v>12221</v>
      </c>
      <c r="O21" s="35">
        <f>COUNTIF($L$7:$L$500,N21)</f>
        <v>2</v>
      </c>
      <c r="P21" s="35">
        <f>O21/$Q$4</f>
        <v>2.4691358024691357E-2</v>
      </c>
      <c r="Q21" s="35">
        <f>IF(P21=0,0,(P21*((LOG(P21))/LOG(2))))</f>
        <v>-0.13184814821937343</v>
      </c>
      <c r="T21" s="35">
        <f>N21</f>
        <v>12221</v>
      </c>
      <c r="U21" s="35">
        <f>COUNTIF(L7:L20,T21)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COUNTIF(L21:L33,Y21)</f>
        <v>2</v>
      </c>
      <c r="AA21" s="35">
        <f>Z21/(AB4-Z25)</f>
        <v>0.16666666666666666</v>
      </c>
      <c r="AB21" s="35">
        <f>IF(AA21=0,0,(AA21*((LOG(AA21))/LOG(2))))</f>
        <v>-0.43082708345352599</v>
      </c>
      <c r="AD21" s="35">
        <f>N21</f>
        <v>12221</v>
      </c>
      <c r="AE21" s="35">
        <f>COUNTIF(L34:L47,AD21)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COUNTIF(L48:L60,AI21)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COUNTIF(L61:L74,AN21)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COUNTIF(L75:L87,AS21)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6565</v>
      </c>
      <c r="C22" s="61">
        <v>22</v>
      </c>
      <c r="D22" s="58">
        <v>6582</v>
      </c>
      <c r="E22" s="61">
        <v>24</v>
      </c>
      <c r="F22" s="58">
        <v>6598</v>
      </c>
      <c r="G22" s="64">
        <v>23</v>
      </c>
      <c r="H22" s="64">
        <v>6610</v>
      </c>
      <c r="I22" s="40">
        <v>24</v>
      </c>
      <c r="J22" s="40">
        <v>6618</v>
      </c>
      <c r="K22" s="50">
        <v>0</v>
      </c>
      <c r="L22">
        <v>22222</v>
      </c>
      <c r="N22" s="35">
        <v>12222</v>
      </c>
      <c r="O22" s="35">
        <f>COUNTIF($L$7:$L$500,N22)</f>
        <v>1</v>
      </c>
      <c r="P22" s="35">
        <f>O22/$Q$4</f>
        <v>1.2345679012345678E-2</v>
      </c>
      <c r="Q22" s="35">
        <f>IF(P22=0,0,(P22*((LOG(P22))/LOG(2))))</f>
        <v>-7.8269753122032396E-2</v>
      </c>
      <c r="T22" s="35">
        <f>N22</f>
        <v>12222</v>
      </c>
      <c r="U22" s="35">
        <f>COUNTIF(L7:L20,T22)</f>
        <v>1</v>
      </c>
      <c r="V22" s="35">
        <f>U22/(W4-U25)</f>
        <v>7.1428571428571425E-2</v>
      </c>
      <c r="W22" s="35">
        <f>IF(V22=0,0,(V22*((LOG(V22))/LOG(2))))</f>
        <v>-0.27195392300411453</v>
      </c>
      <c r="Y22" s="35">
        <f>N22</f>
        <v>12222</v>
      </c>
      <c r="Z22" s="35">
        <f>COUNTIF(L21:L33,Y22)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COUNTIF(L34:L47,AD22)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COUNTIF(L48:L60,AI22)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COUNTIF(L61:L74,AN22)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COUNTIF(L75:L87,AS22)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8386</v>
      </c>
      <c r="C23" s="61">
        <v>22</v>
      </c>
      <c r="D23" s="58">
        <v>8391</v>
      </c>
      <c r="E23" s="61">
        <v>24</v>
      </c>
      <c r="F23" s="58">
        <v>8398</v>
      </c>
      <c r="G23" s="64">
        <v>23</v>
      </c>
      <c r="H23" s="64">
        <v>8409</v>
      </c>
      <c r="I23" s="40">
        <v>24</v>
      </c>
      <c r="J23" s="40">
        <v>8416</v>
      </c>
      <c r="K23" s="50">
        <v>0</v>
      </c>
      <c r="L23">
        <v>22222</v>
      </c>
      <c r="N23" s="35">
        <v>21111</v>
      </c>
      <c r="O23" s="35">
        <f>COUNTIF($L$7:$L$500,N23)</f>
        <v>11</v>
      </c>
      <c r="P23" s="35">
        <f>O23/$Q$4</f>
        <v>0.13580246913580246</v>
      </c>
      <c r="Q23" s="35">
        <f>IF(P23=0,0,(P23*((LOG(P23))/LOG(2))))</f>
        <v>-0.39116792872494566</v>
      </c>
      <c r="T23" s="35">
        <f>N23</f>
        <v>21111</v>
      </c>
      <c r="U23" s="35">
        <f>COUNTIF(L7:L20,T23)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COUNTIF(L21:L33,Y23)</f>
        <v>1</v>
      </c>
      <c r="AA23" s="35">
        <f>Z23/(AB4-Z25)</f>
        <v>8.3333333333333329E-2</v>
      </c>
      <c r="AB23" s="35">
        <f>IF(AA23=0,0,(AA23*((LOG(AA23))/LOG(2))))</f>
        <v>-0.29874687506009634</v>
      </c>
      <c r="AD23" s="35">
        <f>N23</f>
        <v>21111</v>
      </c>
      <c r="AE23" s="35">
        <f>COUNTIF(L34:L47,AD23)</f>
        <v>1</v>
      </c>
      <c r="AF23" s="35">
        <f>AE23/(AG4-AE25)</f>
        <v>7.6923076923076927E-2</v>
      </c>
      <c r="AG23" s="35">
        <f>IF(AF23=0,0,(AF23*((LOG(AF23))/LOG(2))))</f>
        <v>-0.28464920908777636</v>
      </c>
      <c r="AI23" s="35">
        <f>N23</f>
        <v>21111</v>
      </c>
      <c r="AJ23" s="35">
        <f>COUNTIF(L48:L60,AI23)</f>
        <v>4</v>
      </c>
      <c r="AK23" s="35">
        <f>AJ23/(AL4-AJ25)</f>
        <v>0.30769230769230771</v>
      </c>
      <c r="AL23" s="35">
        <f>IF(AK23=0,0,(AK23*((LOG(AK23))/LOG(2))))</f>
        <v>-0.52321222096648989</v>
      </c>
      <c r="AN23" s="35">
        <f>N23</f>
        <v>21111</v>
      </c>
      <c r="AO23" s="35">
        <f>COUNTIF(L61:L74,AN23)</f>
        <v>4</v>
      </c>
      <c r="AP23" s="35">
        <f>AO23/(AQ4-AO25)</f>
        <v>0.30769230769230771</v>
      </c>
      <c r="AQ23" s="35">
        <f>IF(AP23=0,0,(AP23*((LOG(AP23))/LOG(2))))</f>
        <v>-0.52321222096648989</v>
      </c>
      <c r="AS23" s="35">
        <f>N23</f>
        <v>21111</v>
      </c>
      <c r="AT23" s="35">
        <f>COUNTIF(L75:L87,AS23)</f>
        <v>1</v>
      </c>
      <c r="AU23" s="35">
        <f>AT23/(AV4-AT25)</f>
        <v>8.3333333333333329E-2</v>
      </c>
      <c r="AV23" s="35">
        <f>IF(AU23=0,0,(AU23*((LOG(AU23))/LOG(2))))</f>
        <v>-0.29874687506009634</v>
      </c>
    </row>
    <row r="24" spans="1:48" x14ac:dyDescent="0.3">
      <c r="A24" s="58">
        <v>21</v>
      </c>
      <c r="B24" s="58">
        <v>8657</v>
      </c>
      <c r="C24" s="61">
        <v>22</v>
      </c>
      <c r="D24" s="58">
        <v>8664</v>
      </c>
      <c r="E24" s="61">
        <v>24</v>
      </c>
      <c r="F24" s="58">
        <v>8672</v>
      </c>
      <c r="G24" s="64">
        <v>23</v>
      </c>
      <c r="H24" s="64">
        <v>8681</v>
      </c>
      <c r="I24" s="40">
        <v>24</v>
      </c>
      <c r="J24" s="40">
        <v>8696</v>
      </c>
      <c r="K24" s="50">
        <v>0</v>
      </c>
      <c r="L24">
        <v>22222</v>
      </c>
      <c r="N24" s="35">
        <v>21112</v>
      </c>
      <c r="O24" s="35">
        <f>COUNTIF($L$7:$L$500,N24)</f>
        <v>1</v>
      </c>
      <c r="P24" s="35">
        <f>O24/$Q$4</f>
        <v>1.2345679012345678E-2</v>
      </c>
      <c r="Q24" s="35">
        <f>IF(P24=0,0,(P24*((LOG(P24))/LOG(2))))</f>
        <v>-7.8269753122032396E-2</v>
      </c>
      <c r="T24" s="35">
        <f>N24</f>
        <v>21112</v>
      </c>
      <c r="U24" s="35">
        <f>COUNTIF(L7:L20,T24)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COUNTIF(L21:L33,Y24)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COUNTIF(L34:L47,AD24)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COUNTIF(L48:L60,AI24)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COUNTIF(L61:L74,AN24)</f>
        <v>1</v>
      </c>
      <c r="AP24" s="35">
        <f>AO24/(AQ4-AO25)</f>
        <v>7.6923076923076927E-2</v>
      </c>
      <c r="AQ24" s="35">
        <f>IF(AP24=0,0,(AP24*((LOG(AP24))/LOG(2))))</f>
        <v>-0.28464920908777636</v>
      </c>
      <c r="AS24" s="35">
        <f>N24</f>
        <v>21112</v>
      </c>
      <c r="AT24" s="35">
        <f>COUNTIF(L75:L87,AS24)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9910</v>
      </c>
      <c r="C25" s="61">
        <v>13</v>
      </c>
      <c r="D25" s="58">
        <v>9918</v>
      </c>
      <c r="E25" s="61">
        <v>13</v>
      </c>
      <c r="F25" s="58">
        <v>9928</v>
      </c>
      <c r="G25" s="64">
        <v>14</v>
      </c>
      <c r="H25" s="64">
        <v>9937</v>
      </c>
      <c r="I25" s="40">
        <v>24</v>
      </c>
      <c r="J25" s="40">
        <v>9950</v>
      </c>
      <c r="K25" s="50">
        <v>0</v>
      </c>
      <c r="L25">
        <v>11112</v>
      </c>
      <c r="N25" s="35">
        <v>21121</v>
      </c>
      <c r="O25" s="35">
        <f>COUNTIF($L$7:$L$500,N25)</f>
        <v>4</v>
      </c>
      <c r="P25" s="35">
        <f>O25/$Q$4</f>
        <v>4.9382716049382713E-2</v>
      </c>
      <c r="Q25" s="35">
        <f>IF(P25=0,0,(P25*((LOG(P25))/LOG(2))))</f>
        <v>-0.21431358038936418</v>
      </c>
      <c r="T25" s="35">
        <f>N25</f>
        <v>21121</v>
      </c>
      <c r="U25" s="35">
        <f>COUNTIF(L7:L20,T25)</f>
        <v>0</v>
      </c>
      <c r="V25" s="54"/>
      <c r="W25" s="55"/>
      <c r="Y25" s="35">
        <f>N25</f>
        <v>21121</v>
      </c>
      <c r="Z25" s="35">
        <f>COUNTIF(L21:L33,Y25)</f>
        <v>1</v>
      </c>
      <c r="AA25" s="54"/>
      <c r="AB25" s="55"/>
      <c r="AD25" s="35">
        <f>N25</f>
        <v>21121</v>
      </c>
      <c r="AE25" s="35">
        <f>COUNTIF(L34:L47,AD25)</f>
        <v>1</v>
      </c>
      <c r="AF25" s="54"/>
      <c r="AG25" s="55"/>
      <c r="AI25" s="35">
        <f>N25</f>
        <v>21121</v>
      </c>
      <c r="AJ25" s="35">
        <f>COUNTIF(L48:L60,AI25)</f>
        <v>0</v>
      </c>
      <c r="AK25" s="54"/>
      <c r="AL25" s="55"/>
      <c r="AN25" s="35">
        <f>N25</f>
        <v>21121</v>
      </c>
      <c r="AO25" s="35">
        <f>COUNTIF(L61:L74,AN25)</f>
        <v>1</v>
      </c>
      <c r="AP25" s="54"/>
      <c r="AQ25" s="55"/>
      <c r="AS25" s="35">
        <f>N25</f>
        <v>21121</v>
      </c>
      <c r="AT25" s="35">
        <f>COUNTIF(L75:L87,AS25)</f>
        <v>1</v>
      </c>
      <c r="AU25" s="54"/>
      <c r="AV25" s="55"/>
    </row>
    <row r="26" spans="1:48" x14ac:dyDescent="0.3">
      <c r="A26" s="58">
        <v>21</v>
      </c>
      <c r="B26" s="58">
        <v>11019</v>
      </c>
      <c r="C26" s="61">
        <v>11</v>
      </c>
      <c r="D26" s="58">
        <v>11042</v>
      </c>
      <c r="E26" s="61">
        <v>11</v>
      </c>
      <c r="F26" s="58">
        <v>11050</v>
      </c>
      <c r="G26" s="64">
        <v>21</v>
      </c>
      <c r="H26" s="64">
        <v>11070</v>
      </c>
      <c r="I26" s="40">
        <v>11</v>
      </c>
      <c r="J26" s="40">
        <v>11087</v>
      </c>
      <c r="K26" s="50">
        <v>1</v>
      </c>
      <c r="L26">
        <v>21121</v>
      </c>
      <c r="N26" s="35">
        <v>21122</v>
      </c>
      <c r="O26" s="35">
        <f>COUNTIF($L$7:$L$500,N26)</f>
        <v>1</v>
      </c>
      <c r="P26" s="35">
        <f>O26/$Q$4</f>
        <v>1.2345679012345678E-2</v>
      </c>
      <c r="Q26" s="35">
        <f>IF(P26=0,0,(P26*((LOG(P26))/LOG(2))))</f>
        <v>-7.8269753122032396E-2</v>
      </c>
      <c r="T26" s="35">
        <f>N26</f>
        <v>21122</v>
      </c>
      <c r="U26" s="35">
        <f>COUNTIF(L7:L20,T26)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COUNTIF(L21:L33,Y26)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COUNTIF(L34:L47,AD26)</f>
        <v>1</v>
      </c>
      <c r="AF26" s="35">
        <f>AE26/(AG4-AE25)</f>
        <v>7.6923076923076927E-2</v>
      </c>
      <c r="AG26" s="35">
        <f>IF(AF26=0,0,(AF26*((LOG(AF26))/LOG(2))))</f>
        <v>-0.28464920908777636</v>
      </c>
      <c r="AI26" s="35">
        <f>N26</f>
        <v>21122</v>
      </c>
      <c r="AJ26" s="35">
        <f>COUNTIF(L48:L60,AI26)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COUNTIF(L61:L74,AN26)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COUNTIF(L75:L87,AS26)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11199</v>
      </c>
      <c r="C27" s="61">
        <v>13</v>
      </c>
      <c r="D27" s="58">
        <v>11204</v>
      </c>
      <c r="E27" s="61">
        <v>24</v>
      </c>
      <c r="F27" s="58">
        <v>11215</v>
      </c>
      <c r="G27" s="64">
        <v>23</v>
      </c>
      <c r="H27" s="64">
        <v>11223</v>
      </c>
      <c r="I27" s="40">
        <v>24</v>
      </c>
      <c r="J27" s="40">
        <v>11231</v>
      </c>
      <c r="K27" s="50">
        <v>0</v>
      </c>
      <c r="L27">
        <v>11222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COUNTIF(L7:L20,T27)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COUNTIF(L21:L33,Y27)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COUNTIF(L34:L47,AD27)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COUNTIF(L48:L60,AI27)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COUNTIF(L61:L74,AN27)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COUNTIF(L75:L87,AS27)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12</v>
      </c>
      <c r="B28" s="58">
        <v>11327</v>
      </c>
      <c r="C28" s="61">
        <v>13</v>
      </c>
      <c r="D28" s="58">
        <v>11335</v>
      </c>
      <c r="E28" s="61">
        <v>13</v>
      </c>
      <c r="F28" s="58">
        <v>11342</v>
      </c>
      <c r="G28" s="64">
        <v>14</v>
      </c>
      <c r="H28" s="64">
        <v>11348</v>
      </c>
      <c r="I28" s="40">
        <v>13</v>
      </c>
      <c r="J28" s="40">
        <v>11356</v>
      </c>
      <c r="K28" s="50">
        <v>0</v>
      </c>
      <c r="L28">
        <v>11111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COUNTIF(L7:L20,T28)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COUNTIF(L21:L33,Y28)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COUNTIF(L34:L47,AD28)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COUNTIF(L48:L60,AI28)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COUNTIF(L61:L74,AN28)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COUNTIF(L75:L87,AS28)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11482</v>
      </c>
      <c r="C29" s="61">
        <v>13</v>
      </c>
      <c r="D29" s="58">
        <v>11487</v>
      </c>
      <c r="E29" s="61">
        <v>24</v>
      </c>
      <c r="F29" s="58">
        <v>11498</v>
      </c>
      <c r="G29" s="64">
        <v>23</v>
      </c>
      <c r="H29" s="64">
        <v>11506</v>
      </c>
      <c r="I29" s="40">
        <v>24</v>
      </c>
      <c r="J29" s="40">
        <v>11514</v>
      </c>
      <c r="K29" s="50">
        <v>0</v>
      </c>
      <c r="L29">
        <v>11222</v>
      </c>
      <c r="N29" s="35">
        <v>21221</v>
      </c>
      <c r="O29" s="35">
        <f>COUNTIF($L$7:$L$500,N29)</f>
        <v>1</v>
      </c>
      <c r="P29" s="35">
        <f>O29/$Q$4</f>
        <v>1.2345679012345678E-2</v>
      </c>
      <c r="Q29" s="35">
        <f>IF(P29=0,0,(P29*((LOG(P29))/LOG(2))))</f>
        <v>-7.8269753122032396E-2</v>
      </c>
      <c r="T29" s="35">
        <f>N29</f>
        <v>21221</v>
      </c>
      <c r="U29" s="35">
        <f>COUNTIF(L7:L20,T29)</f>
        <v>1</v>
      </c>
      <c r="V29" s="35">
        <f>U29/(W4-U25)</f>
        <v>7.1428571428571425E-2</v>
      </c>
      <c r="W29" s="35">
        <f>IF(V29=0,0,(V29*((LOG(V29))/LOG(2))))</f>
        <v>-0.27195392300411453</v>
      </c>
      <c r="Y29" s="35">
        <f>N29</f>
        <v>21221</v>
      </c>
      <c r="Z29" s="35">
        <f>COUNTIF(L21:L33,Y29)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COUNTIF(L34:L47,AD29)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COUNTIF(L48:L60,AI29)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COUNTIF(L61:L74,AN29)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COUNTIF(L75:L87,AS29)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11629</v>
      </c>
      <c r="C30" s="61">
        <v>24</v>
      </c>
      <c r="D30" s="58">
        <v>11641</v>
      </c>
      <c r="E30" s="61">
        <v>24</v>
      </c>
      <c r="F30" s="58">
        <v>11648</v>
      </c>
      <c r="G30" s="64">
        <v>23</v>
      </c>
      <c r="H30" s="64">
        <v>11655</v>
      </c>
      <c r="I30" s="40">
        <v>13</v>
      </c>
      <c r="J30" s="40">
        <v>11681</v>
      </c>
      <c r="K30" s="50">
        <v>0</v>
      </c>
      <c r="L30">
        <v>12221</v>
      </c>
      <c r="N30" s="35">
        <v>21222</v>
      </c>
      <c r="O30" s="35">
        <f>COUNTIF($L$7:$L$500,N30)</f>
        <v>1</v>
      </c>
      <c r="P30" s="35">
        <f>O30/$Q$4</f>
        <v>1.2345679012345678E-2</v>
      </c>
      <c r="Q30" s="35">
        <f>IF(P30=0,0,(P30*((LOG(P30))/LOG(2))))</f>
        <v>-7.8269753122032396E-2</v>
      </c>
      <c r="T30" s="35">
        <f>N30</f>
        <v>21222</v>
      </c>
      <c r="U30" s="35">
        <f>COUNTIF(L7:L20,T30)</f>
        <v>1</v>
      </c>
      <c r="V30" s="35">
        <f>U30/(W4-U25)</f>
        <v>7.1428571428571425E-2</v>
      </c>
      <c r="W30" s="35">
        <f>IF(V30=0,0,(V30*((LOG(V30))/LOG(2))))</f>
        <v>-0.27195392300411453</v>
      </c>
      <c r="Y30" s="35">
        <f>N30</f>
        <v>21222</v>
      </c>
      <c r="Z30" s="35">
        <f>COUNTIF(L21:L33,Y30)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COUNTIF(L34:L47,AD30)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COUNTIF(L48:L60,AI30)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COUNTIF(L61:L74,AN30)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COUNTIF(L75:L87,AS30)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11799</v>
      </c>
      <c r="C31" s="61">
        <v>11</v>
      </c>
      <c r="D31" s="58">
        <v>11818</v>
      </c>
      <c r="E31" s="61">
        <v>11</v>
      </c>
      <c r="F31" s="58">
        <v>11829</v>
      </c>
      <c r="G31" s="64">
        <v>12</v>
      </c>
      <c r="H31" s="64">
        <v>11836</v>
      </c>
      <c r="I31" s="40">
        <v>13</v>
      </c>
      <c r="J31" s="40">
        <v>11843</v>
      </c>
      <c r="K31" s="50">
        <v>0</v>
      </c>
      <c r="L31">
        <v>21111</v>
      </c>
      <c r="N31" s="35">
        <v>22111</v>
      </c>
      <c r="O31" s="35">
        <f>COUNTIF($L$7:$L$500,N31)</f>
        <v>2</v>
      </c>
      <c r="P31" s="35">
        <f>O31/$Q$4</f>
        <v>2.4691358024691357E-2</v>
      </c>
      <c r="Q31" s="35">
        <f>IF(P31=0,0,(P31*((LOG(P31))/LOG(2))))</f>
        <v>-0.13184814821937343</v>
      </c>
      <c r="T31" s="35">
        <f>N31</f>
        <v>22111</v>
      </c>
      <c r="U31" s="35">
        <f>COUNTIF(L7:L20,T31)</f>
        <v>1</v>
      </c>
      <c r="V31" s="35">
        <f>U31/(W4-U25)</f>
        <v>7.1428571428571425E-2</v>
      </c>
      <c r="W31" s="35">
        <f>IF(V31=0,0,(V31*((LOG(V31))/LOG(2))))</f>
        <v>-0.27195392300411453</v>
      </c>
      <c r="Y31" s="35">
        <f>N31</f>
        <v>22111</v>
      </c>
      <c r="Z31" s="35">
        <f>COUNTIF(L21:L33,Y31)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COUNTIF(L34:L47,AD31)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COUNTIF(L48:L60,AI31)</f>
        <v>1</v>
      </c>
      <c r="AK31" s="35">
        <f>AJ31/(AL4-AJ25)</f>
        <v>7.6923076923076927E-2</v>
      </c>
      <c r="AL31" s="35">
        <f>IF(AK31=0,0,(AK31*((LOG(AK31))/LOG(2))))</f>
        <v>-0.28464920908777636</v>
      </c>
      <c r="AN31" s="35">
        <f>N31</f>
        <v>22111</v>
      </c>
      <c r="AO31" s="35">
        <f>COUNTIF(L61:L74,AN31)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COUNTIF(L75:L87,AS31)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11961</v>
      </c>
      <c r="C32" s="61">
        <v>24</v>
      </c>
      <c r="D32" s="58">
        <v>11974</v>
      </c>
      <c r="E32" s="61">
        <v>24</v>
      </c>
      <c r="F32" s="58">
        <v>11979</v>
      </c>
      <c r="G32" s="64">
        <v>23</v>
      </c>
      <c r="H32" s="64">
        <v>11983</v>
      </c>
      <c r="I32" s="40">
        <v>13</v>
      </c>
      <c r="J32" s="40">
        <v>12003</v>
      </c>
      <c r="K32" s="50">
        <v>0</v>
      </c>
      <c r="L32">
        <v>12221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COUNTIF(L7:L20,T32)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COUNTIF(L21:L33,Y32)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COUNTIF(L34:L47,AD32)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COUNTIF(L48:L60,AI32)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COUNTIF(L61:L74,AN32)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COUNTIF(L75:L87,AS32)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12141</v>
      </c>
      <c r="C33" s="61">
        <v>22</v>
      </c>
      <c r="D33" s="58">
        <v>12145</v>
      </c>
      <c r="E33" s="61">
        <v>24</v>
      </c>
      <c r="F33" s="58">
        <v>12155</v>
      </c>
      <c r="G33" s="64">
        <v>14</v>
      </c>
      <c r="H33" s="64">
        <v>12176</v>
      </c>
      <c r="I33" s="40">
        <v>13</v>
      </c>
      <c r="J33" s="40">
        <v>12192</v>
      </c>
      <c r="K33" s="50">
        <v>0</v>
      </c>
      <c r="L33">
        <v>22211</v>
      </c>
      <c r="N33" s="35">
        <v>22121</v>
      </c>
      <c r="O33" s="35">
        <f>COUNTIF($L$7:$L$500,N33)</f>
        <v>1</v>
      </c>
      <c r="P33" s="35">
        <f>O33/$Q$4</f>
        <v>1.2345679012345678E-2</v>
      </c>
      <c r="Q33" s="35">
        <f>IF(P33=0,0,(P33*((LOG(P33))/LOG(2))))</f>
        <v>-7.8269753122032396E-2</v>
      </c>
      <c r="T33" s="35">
        <f>N33</f>
        <v>22121</v>
      </c>
      <c r="U33" s="35">
        <f>COUNTIF(L7:L20,T33)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COUNTIF(L21:L33,Y33)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COUNTIF(L34:L47,AD33)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COUNTIF(L48:L60,AI33)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COUNTIF(L61:L74,AN33)</f>
        <v>1</v>
      </c>
      <c r="AP33" s="35">
        <f>AO33/(AQ4-AO25)</f>
        <v>7.6923076923076927E-2</v>
      </c>
      <c r="AQ33" s="35">
        <f>IF(AP33=0,0,(AP33*((LOG(AP33))/LOG(2))))</f>
        <v>-0.28464920908777636</v>
      </c>
      <c r="AS33" s="35">
        <f>N33</f>
        <v>22121</v>
      </c>
      <c r="AT33" s="35">
        <f>COUNTIF(L75:L87,AS33)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7">
        <v>21</v>
      </c>
      <c r="B34" s="57">
        <v>12330</v>
      </c>
      <c r="C34" s="60">
        <v>22</v>
      </c>
      <c r="D34" s="57">
        <v>12341</v>
      </c>
      <c r="E34" s="60">
        <v>24</v>
      </c>
      <c r="F34" s="57">
        <v>12346</v>
      </c>
      <c r="G34" s="63">
        <v>23</v>
      </c>
      <c r="H34" s="63">
        <v>12350</v>
      </c>
      <c r="I34" s="41">
        <v>24</v>
      </c>
      <c r="J34" s="41">
        <v>12357</v>
      </c>
      <c r="K34" s="42">
        <v>0</v>
      </c>
      <c r="L34">
        <v>22222</v>
      </c>
      <c r="N34" s="35">
        <v>22122</v>
      </c>
      <c r="O34" s="35">
        <f>COUNTIF($L$7:$L$500,N34)</f>
        <v>1</v>
      </c>
      <c r="P34" s="35">
        <f>O34/$Q$4</f>
        <v>1.2345679012345678E-2</v>
      </c>
      <c r="Q34" s="35">
        <f>IF(P34=0,0,(P34*((LOG(P34))/LOG(2))))</f>
        <v>-7.8269753122032396E-2</v>
      </c>
      <c r="T34" s="35">
        <f>N34</f>
        <v>22122</v>
      </c>
      <c r="U34" s="35">
        <f>COUNTIF(L7:L20,T34)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COUNTIF(L21:L33,Y34)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COUNTIF(L34:L47,AD34)</f>
        <v>1</v>
      </c>
      <c r="AF34" s="35">
        <f>AE34/(AG4-AE25)</f>
        <v>7.6923076923076927E-2</v>
      </c>
      <c r="AG34" s="35">
        <f>IF(AF34=0,0,(AF34*((LOG(AF34))/LOG(2))))</f>
        <v>-0.28464920908777636</v>
      </c>
      <c r="AI34" s="35">
        <f>N34</f>
        <v>22122</v>
      </c>
      <c r="AJ34" s="35">
        <f>COUNTIF(L48:L60,AI34)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COUNTIF(L61:L74,AN34)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COUNTIF(L75:L87,AS34)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7">
        <v>12</v>
      </c>
      <c r="B35" s="57">
        <v>12477</v>
      </c>
      <c r="C35" s="60">
        <v>13</v>
      </c>
      <c r="D35" s="57">
        <v>12485</v>
      </c>
      <c r="E35" s="60">
        <v>13</v>
      </c>
      <c r="F35" s="57">
        <v>12489</v>
      </c>
      <c r="G35" s="63">
        <v>23</v>
      </c>
      <c r="H35" s="63">
        <v>12509</v>
      </c>
      <c r="I35" s="41">
        <v>24</v>
      </c>
      <c r="J35" s="41">
        <v>12516</v>
      </c>
      <c r="K35" s="42">
        <v>0</v>
      </c>
      <c r="L35">
        <v>11122</v>
      </c>
      <c r="N35" s="35">
        <v>22211</v>
      </c>
      <c r="O35" s="35">
        <f>COUNTIF($L$7:$L$500,N35)</f>
        <v>2</v>
      </c>
      <c r="P35" s="35">
        <f>O35/$Q$4</f>
        <v>2.4691358024691357E-2</v>
      </c>
      <c r="Q35" s="35">
        <f>IF(P35=0,0,(P35*((LOG(P35))/LOG(2))))</f>
        <v>-0.13184814821937343</v>
      </c>
      <c r="T35" s="35">
        <f>N35</f>
        <v>22211</v>
      </c>
      <c r="U35" s="35">
        <f>COUNTIF(L7:L20,T35)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COUNTIF(L21:L33,Y35)</f>
        <v>2</v>
      </c>
      <c r="AA35" s="35">
        <f>Z35/(AB4-Z25)</f>
        <v>0.16666666666666666</v>
      </c>
      <c r="AB35" s="35">
        <f>IF(AA35=0,0,(AA35*((LOG(AA35))/LOG(2))))</f>
        <v>-0.43082708345352599</v>
      </c>
      <c r="AD35" s="35">
        <f>N35</f>
        <v>22211</v>
      </c>
      <c r="AE35" s="35">
        <f>COUNTIF(L34:L47,AD35)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COUNTIF(L48:L60,AI35)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COUNTIF(L61:L74,AN35)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COUNTIF(L75:L87,AS35)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7">
        <v>12</v>
      </c>
      <c r="B36" s="57">
        <v>12699</v>
      </c>
      <c r="C36" s="60">
        <v>13</v>
      </c>
      <c r="D36" s="57">
        <v>12711</v>
      </c>
      <c r="E36" s="60">
        <v>13</v>
      </c>
      <c r="F36" s="57">
        <v>12715</v>
      </c>
      <c r="G36" s="63">
        <v>14</v>
      </c>
      <c r="H36" s="63">
        <v>12722</v>
      </c>
      <c r="I36" s="41">
        <v>24</v>
      </c>
      <c r="J36" s="41">
        <v>12734</v>
      </c>
      <c r="K36" s="42">
        <v>0</v>
      </c>
      <c r="L36">
        <v>11112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COUNTIF(L7:L20,T36)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COUNTIF(L21:L33,Y36)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COUNTIF(L34:L47,AD36)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COUNTIF(L48:L60,AI36)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COUNTIF(L61:L74,AN36)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COUNTIF(L75:L87,AS36)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7">
        <v>21</v>
      </c>
      <c r="B37" s="57">
        <v>12869</v>
      </c>
      <c r="C37" s="60">
        <v>22</v>
      </c>
      <c r="D37" s="57">
        <v>12876</v>
      </c>
      <c r="E37" s="60">
        <v>13</v>
      </c>
      <c r="F37" s="57">
        <v>12895</v>
      </c>
      <c r="G37" s="63">
        <v>23</v>
      </c>
      <c r="H37" s="63">
        <v>12906</v>
      </c>
      <c r="I37" s="41">
        <v>24</v>
      </c>
      <c r="J37" s="41">
        <v>12913</v>
      </c>
      <c r="K37" s="42">
        <v>0</v>
      </c>
      <c r="L37">
        <v>22122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COUNTIF(L7:L20,T37)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COUNTIF(L21:L33,Y37)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COUNTIF(L34:L47,AD37)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COUNTIF(L48:L60,AI37)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COUNTIF(L61:L74,AN37)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COUNTIF(L75:L87,AS37)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7">
        <v>21</v>
      </c>
      <c r="B38" s="57">
        <v>13190</v>
      </c>
      <c r="C38" s="60">
        <v>11</v>
      </c>
      <c r="D38" s="57">
        <v>13204</v>
      </c>
      <c r="E38" s="60">
        <v>11</v>
      </c>
      <c r="F38" s="57">
        <v>13211</v>
      </c>
      <c r="G38" s="63">
        <v>21</v>
      </c>
      <c r="H38" s="63">
        <v>13222</v>
      </c>
      <c r="I38" s="41">
        <v>11</v>
      </c>
      <c r="J38" s="41">
        <v>13237</v>
      </c>
      <c r="K38" s="42">
        <v>1</v>
      </c>
      <c r="L38">
        <v>21121</v>
      </c>
      <c r="N38" s="35">
        <v>22222</v>
      </c>
      <c r="O38" s="35">
        <f>COUNTIF($L$7:$L$500,N38)</f>
        <v>6</v>
      </c>
      <c r="P38" s="35">
        <f>O38/$Q$4</f>
        <v>7.407407407407407E-2</v>
      </c>
      <c r="Q38" s="35">
        <f>IF(P38=0,0,(P38*((LOG(P38))/LOG(2))))</f>
        <v>-0.27813981497507173</v>
      </c>
      <c r="T38" s="35">
        <f>N38</f>
        <v>22222</v>
      </c>
      <c r="U38" s="35">
        <f>COUNTIF(L7:L20,T38)</f>
        <v>2</v>
      </c>
      <c r="V38" s="35">
        <f>U38/(W4-U25)</f>
        <v>0.14285714285714285</v>
      </c>
      <c r="W38" s="35">
        <f>IF(V38=0,0,(V38*((LOG(V38))/LOG(2))))</f>
        <v>-0.40105070315108626</v>
      </c>
      <c r="Y38" s="35">
        <f>N38</f>
        <v>22222</v>
      </c>
      <c r="Z38" s="35">
        <f>COUNTIF(L21:L33,Y38)</f>
        <v>3</v>
      </c>
      <c r="AA38" s="35">
        <f>Z38/(AB4-Z25)</f>
        <v>0.25</v>
      </c>
      <c r="AB38" s="35">
        <f>IF(AA38=0,0,(AA38*((LOG(AA38))/LOG(2))))</f>
        <v>-0.5</v>
      </c>
      <c r="AD38" s="35">
        <f>N38</f>
        <v>22222</v>
      </c>
      <c r="AE38" s="35">
        <f>COUNTIF(L34:L47,AD38)</f>
        <v>1</v>
      </c>
      <c r="AF38" s="35">
        <f>AE38/(AG4-AE25)</f>
        <v>7.6923076923076927E-2</v>
      </c>
      <c r="AG38" s="35">
        <f>IF(AF38=0,0,(AF38*((LOG(AF38))/LOG(2))))</f>
        <v>-0.28464920908777636</v>
      </c>
      <c r="AI38" s="35">
        <f>N38</f>
        <v>22222</v>
      </c>
      <c r="AJ38" s="35">
        <f>COUNTIF(L48:L60,AI38)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COUNTIF(L61:L74,AN38)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COUNTIF(L75:L87,AS38)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7">
        <v>12</v>
      </c>
      <c r="B39" s="57">
        <v>13335</v>
      </c>
      <c r="C39" s="60">
        <v>13</v>
      </c>
      <c r="D39" s="57">
        <v>13339</v>
      </c>
      <c r="E39" s="60">
        <v>13</v>
      </c>
      <c r="F39" s="57">
        <v>13346</v>
      </c>
      <c r="G39" s="63">
        <v>23</v>
      </c>
      <c r="H39" s="63">
        <v>13358</v>
      </c>
      <c r="I39" s="41">
        <v>24</v>
      </c>
      <c r="J39" s="41">
        <v>13364</v>
      </c>
      <c r="K39" s="42">
        <v>0</v>
      </c>
      <c r="L39">
        <v>11122</v>
      </c>
      <c r="P39" s="27">
        <f>SUM(P7:P38)</f>
        <v>1.0000000000000002</v>
      </c>
      <c r="Q39" s="27">
        <f>-SUM(Q7:Q38)</f>
        <v>4.1976429684705678</v>
      </c>
      <c r="V39" s="27">
        <f>SUM(V7:V38)</f>
        <v>0.99999999999999978</v>
      </c>
      <c r="W39" s="27">
        <f>-SUM(W7:W38)</f>
        <v>3.5216406363433173</v>
      </c>
      <c r="AA39" s="27">
        <f>SUM(AA7:AA38)</f>
        <v>1</v>
      </c>
      <c r="AB39" s="27">
        <f>-SUM(AB7:AB38)</f>
        <v>2.6887218755408671</v>
      </c>
      <c r="AF39" s="27">
        <f>SUM(AF7:AF38)</f>
        <v>1</v>
      </c>
      <c r="AG39" s="27">
        <f>-SUM(AG7:AG38)</f>
        <v>3.0269868333592873</v>
      </c>
      <c r="AK39" s="27">
        <f>SUM(AK7:AK38)</f>
        <v>1</v>
      </c>
      <c r="AL39" s="27">
        <f>-SUM(AL7:AL38)</f>
        <v>2.7773627950641693</v>
      </c>
      <c r="AP39" s="27">
        <f>SUM(AP7:AP38)</f>
        <v>1</v>
      </c>
      <c r="AQ39" s="27">
        <f>-SUM(AQ7:AQ38)</f>
        <v>2.6235166412180151</v>
      </c>
      <c r="AU39" s="27">
        <f>SUM(AU7:AU38)</f>
        <v>0.99999999999999989</v>
      </c>
      <c r="AV39" s="27">
        <f>-SUM(AV7:AV38)</f>
        <v>2.7516291673878226</v>
      </c>
    </row>
    <row r="40" spans="1:48" x14ac:dyDescent="0.3">
      <c r="A40" s="57">
        <v>12</v>
      </c>
      <c r="B40" s="57">
        <v>13471</v>
      </c>
      <c r="C40" s="60">
        <v>13</v>
      </c>
      <c r="D40" s="57">
        <v>13478</v>
      </c>
      <c r="E40" s="60">
        <v>24</v>
      </c>
      <c r="F40" s="57">
        <v>13489</v>
      </c>
      <c r="G40" s="63">
        <v>23</v>
      </c>
      <c r="H40" s="63">
        <v>13498</v>
      </c>
      <c r="I40" s="41">
        <v>24</v>
      </c>
      <c r="J40" s="41">
        <v>13507</v>
      </c>
      <c r="K40" s="42">
        <v>0</v>
      </c>
      <c r="L40">
        <v>11222</v>
      </c>
      <c r="P40" s="28" t="s">
        <v>88</v>
      </c>
      <c r="Q40" s="28">
        <f>Q39/(LOG(Q4)/LOG(2))</f>
        <v>0.66210446091952413</v>
      </c>
      <c r="V40" s="28" t="s">
        <v>115</v>
      </c>
      <c r="W40" s="28">
        <f>W39/(LOG(W4)/LOG(2))</f>
        <v>0.92495727570365882</v>
      </c>
      <c r="AA40" s="28" t="s">
        <v>118</v>
      </c>
      <c r="AB40" s="28">
        <f>AB39/(LOG(AB4)/LOG(2))</f>
        <v>0.72659523741452559</v>
      </c>
      <c r="AF40" s="28" t="s">
        <v>119</v>
      </c>
      <c r="AG40" s="28">
        <f>AG39/(LOG(AG4)/LOG(2))</f>
        <v>0.79503668434552377</v>
      </c>
      <c r="AK40" s="28" t="s">
        <v>120</v>
      </c>
      <c r="AL40" s="28">
        <f>AL39/(LOG(AL4)/LOG(2))</f>
        <v>0.75054939591324332</v>
      </c>
      <c r="AP40" s="28" t="s">
        <v>121</v>
      </c>
      <c r="AQ40" s="28">
        <f>AQ39/(LOG(AQ4)/LOG(2))</f>
        <v>0.68906542597825149</v>
      </c>
      <c r="AU40" s="28" t="s">
        <v>122</v>
      </c>
      <c r="AV40" s="28">
        <f>AV39/(LOG(AV4)/LOG(2))</f>
        <v>0.74359518786326761</v>
      </c>
    </row>
    <row r="41" spans="1:48" x14ac:dyDescent="0.3">
      <c r="A41" s="57">
        <v>12</v>
      </c>
      <c r="B41" s="57">
        <v>13639</v>
      </c>
      <c r="C41" s="60">
        <v>24</v>
      </c>
      <c r="D41" s="57">
        <v>13659</v>
      </c>
      <c r="E41" s="60">
        <v>13</v>
      </c>
      <c r="F41" s="57">
        <v>13673</v>
      </c>
      <c r="G41" s="63">
        <v>23</v>
      </c>
      <c r="H41" s="63">
        <v>13687</v>
      </c>
      <c r="I41" s="41">
        <v>24</v>
      </c>
      <c r="J41" s="41">
        <v>13695</v>
      </c>
      <c r="K41" s="42">
        <v>0</v>
      </c>
      <c r="L41">
        <v>12122</v>
      </c>
    </row>
    <row r="42" spans="1:48" x14ac:dyDescent="0.3">
      <c r="A42" s="57">
        <v>21</v>
      </c>
      <c r="B42" s="57">
        <v>13820</v>
      </c>
      <c r="C42" s="60">
        <v>11</v>
      </c>
      <c r="D42" s="57">
        <v>13847</v>
      </c>
      <c r="E42" s="60">
        <v>11</v>
      </c>
      <c r="F42" s="57">
        <v>13854</v>
      </c>
      <c r="G42" s="63">
        <v>21</v>
      </c>
      <c r="H42" s="63">
        <v>13867</v>
      </c>
      <c r="I42" s="41">
        <v>22</v>
      </c>
      <c r="J42" s="41">
        <v>13883</v>
      </c>
      <c r="K42" s="42">
        <v>0</v>
      </c>
      <c r="L42">
        <v>21122</v>
      </c>
    </row>
    <row r="43" spans="1:48" x14ac:dyDescent="0.3">
      <c r="A43" s="57">
        <v>12</v>
      </c>
      <c r="B43" s="57">
        <v>14026</v>
      </c>
      <c r="C43" s="60">
        <v>13</v>
      </c>
      <c r="D43" s="57">
        <v>14038</v>
      </c>
      <c r="E43" s="60">
        <v>13</v>
      </c>
      <c r="F43" s="57">
        <v>14043</v>
      </c>
      <c r="G43" s="63">
        <v>14</v>
      </c>
      <c r="H43" s="63">
        <v>14052</v>
      </c>
      <c r="I43" s="41">
        <v>13</v>
      </c>
      <c r="J43" s="41">
        <v>14063</v>
      </c>
      <c r="K43" s="42">
        <v>0</v>
      </c>
      <c r="L43">
        <v>11111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7">
        <v>12</v>
      </c>
      <c r="B44" s="57">
        <v>14189</v>
      </c>
      <c r="C44" s="60">
        <v>13</v>
      </c>
      <c r="D44" s="57">
        <v>14200</v>
      </c>
      <c r="E44" s="60">
        <v>13</v>
      </c>
      <c r="F44" s="57">
        <v>14207</v>
      </c>
      <c r="G44" s="63">
        <v>14</v>
      </c>
      <c r="H44" s="63">
        <v>14215</v>
      </c>
      <c r="I44" s="41">
        <v>13</v>
      </c>
      <c r="J44" s="41">
        <v>14223</v>
      </c>
      <c r="K44" s="42">
        <v>0</v>
      </c>
      <c r="L44">
        <v>11111</v>
      </c>
      <c r="N44" s="39">
        <f>COUNTIF(L7:L87,G3)</f>
        <v>4</v>
      </c>
      <c r="O44" s="39"/>
      <c r="P44" s="46">
        <v>14</v>
      </c>
      <c r="Q44" s="46">
        <v>13</v>
      </c>
      <c r="R44" s="46">
        <v>14</v>
      </c>
      <c r="S44" s="46">
        <v>13</v>
      </c>
      <c r="T44" s="46">
        <v>14</v>
      </c>
      <c r="U44" s="46">
        <v>13</v>
      </c>
      <c r="V44" s="45"/>
    </row>
    <row r="45" spans="1:48" x14ac:dyDescent="0.3">
      <c r="A45" s="57">
        <v>12</v>
      </c>
      <c r="B45" s="57">
        <v>14363</v>
      </c>
      <c r="C45" s="60">
        <v>24</v>
      </c>
      <c r="D45" s="57">
        <v>14374</v>
      </c>
      <c r="E45" s="60">
        <v>13</v>
      </c>
      <c r="F45" s="57">
        <v>14389</v>
      </c>
      <c r="G45" s="63">
        <v>23</v>
      </c>
      <c r="H45" s="63">
        <v>14399</v>
      </c>
      <c r="I45" s="41">
        <v>24</v>
      </c>
      <c r="J45" s="41">
        <v>14407</v>
      </c>
      <c r="K45" s="42">
        <v>0</v>
      </c>
      <c r="L45">
        <v>12122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7">
        <v>21</v>
      </c>
      <c r="B46" s="57">
        <v>14524</v>
      </c>
      <c r="C46" s="60">
        <v>11</v>
      </c>
      <c r="D46" s="57">
        <v>14536</v>
      </c>
      <c r="E46" s="60">
        <v>11</v>
      </c>
      <c r="F46" s="57">
        <v>14543</v>
      </c>
      <c r="G46" s="63">
        <v>12</v>
      </c>
      <c r="H46" s="63">
        <v>14551</v>
      </c>
      <c r="I46" s="41">
        <v>13</v>
      </c>
      <c r="J46" s="41">
        <v>14558</v>
      </c>
      <c r="K46" s="42">
        <v>0</v>
      </c>
      <c r="L46">
        <v>21111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12</v>
      </c>
      <c r="B47" s="57">
        <v>14677</v>
      </c>
      <c r="C47" s="60">
        <v>13</v>
      </c>
      <c r="D47" s="57">
        <v>14681</v>
      </c>
      <c r="E47" s="60">
        <v>13</v>
      </c>
      <c r="F47" s="57">
        <v>14688</v>
      </c>
      <c r="G47" s="63">
        <v>14</v>
      </c>
      <c r="H47" s="63">
        <v>14693</v>
      </c>
      <c r="I47" s="41">
        <v>13</v>
      </c>
      <c r="J47" s="41">
        <v>14700</v>
      </c>
      <c r="K47" s="42">
        <v>0</v>
      </c>
      <c r="L47">
        <v>11111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14813</v>
      </c>
      <c r="C48" s="61">
        <v>24</v>
      </c>
      <c r="D48" s="58">
        <v>14825</v>
      </c>
      <c r="E48" s="61">
        <v>13</v>
      </c>
      <c r="F48" s="58">
        <v>14837</v>
      </c>
      <c r="G48" s="64">
        <v>14</v>
      </c>
      <c r="H48" s="64">
        <v>14842</v>
      </c>
      <c r="I48" s="40">
        <v>13</v>
      </c>
      <c r="J48" s="40">
        <v>14849</v>
      </c>
      <c r="K48" s="50">
        <v>0</v>
      </c>
      <c r="L48">
        <v>12111</v>
      </c>
      <c r="O48" s="44" t="s">
        <v>104</v>
      </c>
      <c r="P48" s="46">
        <f>U25</f>
        <v>0</v>
      </c>
      <c r="Q48" s="46">
        <f>Z25</f>
        <v>1</v>
      </c>
      <c r="R48" s="46">
        <f>AE25</f>
        <v>1</v>
      </c>
      <c r="S48" s="46">
        <f>AJ25</f>
        <v>0</v>
      </c>
      <c r="T48" s="46">
        <f>AO25</f>
        <v>1</v>
      </c>
      <c r="U48" s="46">
        <f>AT25</f>
        <v>1</v>
      </c>
      <c r="V48" s="44"/>
    </row>
    <row r="49" spans="1:22" x14ac:dyDescent="0.3">
      <c r="A49" s="58">
        <v>12</v>
      </c>
      <c r="B49" s="58">
        <v>14950</v>
      </c>
      <c r="C49" s="61">
        <v>13</v>
      </c>
      <c r="D49" s="58">
        <v>14961</v>
      </c>
      <c r="E49" s="61">
        <v>13</v>
      </c>
      <c r="F49" s="58">
        <v>14972</v>
      </c>
      <c r="G49" s="64">
        <v>14</v>
      </c>
      <c r="H49" s="64">
        <v>14980</v>
      </c>
      <c r="I49" s="40">
        <v>24</v>
      </c>
      <c r="J49" s="40">
        <v>14991</v>
      </c>
      <c r="K49" s="50">
        <v>0</v>
      </c>
      <c r="L49">
        <v>11112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15100</v>
      </c>
      <c r="C50" s="61">
        <v>22</v>
      </c>
      <c r="D50" s="58">
        <v>15108</v>
      </c>
      <c r="E50" s="61">
        <v>13</v>
      </c>
      <c r="F50" s="58">
        <v>15122</v>
      </c>
      <c r="G50" s="64">
        <v>14</v>
      </c>
      <c r="H50" s="64">
        <v>15129</v>
      </c>
      <c r="I50" s="40">
        <v>13</v>
      </c>
      <c r="J50" s="40">
        <v>15133</v>
      </c>
      <c r="K50" s="50">
        <v>0</v>
      </c>
      <c r="L50">
        <v>22111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15238</v>
      </c>
      <c r="C51" s="61">
        <v>24</v>
      </c>
      <c r="D51" s="58">
        <v>15249</v>
      </c>
      <c r="E51" s="61">
        <v>24</v>
      </c>
      <c r="F51" s="58">
        <v>15255</v>
      </c>
      <c r="G51" s="64">
        <v>14</v>
      </c>
      <c r="H51" s="64">
        <v>15269</v>
      </c>
      <c r="I51" s="40">
        <v>13</v>
      </c>
      <c r="J51" s="40">
        <v>15277</v>
      </c>
      <c r="K51" s="50">
        <v>0</v>
      </c>
      <c r="L51">
        <v>12211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15387</v>
      </c>
      <c r="C52" s="61">
        <v>13</v>
      </c>
      <c r="D52" s="58">
        <v>15393</v>
      </c>
      <c r="E52" s="61">
        <v>13</v>
      </c>
      <c r="F52" s="58">
        <v>15401</v>
      </c>
      <c r="G52" s="64">
        <v>23</v>
      </c>
      <c r="H52" s="64">
        <v>15417</v>
      </c>
      <c r="I52" s="40">
        <v>24</v>
      </c>
      <c r="J52" s="40">
        <v>15424</v>
      </c>
      <c r="K52" s="50">
        <v>0</v>
      </c>
      <c r="L52">
        <v>11122</v>
      </c>
      <c r="N52" s="40"/>
      <c r="O52" s="49" t="s">
        <v>108</v>
      </c>
      <c r="P52">
        <f>J20/P44</f>
        <v>345.14285714285717</v>
      </c>
      <c r="Q52">
        <f>(J33-J20)/Q44</f>
        <v>566.15384615384619</v>
      </c>
      <c r="R52">
        <f>(J47-J33)/R44</f>
        <v>179.14285714285714</v>
      </c>
      <c r="S52">
        <f>(J60-J47)/S44</f>
        <v>175.46153846153845</v>
      </c>
      <c r="T52">
        <f>(J74-J60)/T44</f>
        <v>335.21428571428572</v>
      </c>
      <c r="U52">
        <f>(J87-J74)/U44</f>
        <v>173.23076923076923</v>
      </c>
    </row>
    <row r="53" spans="1:22" x14ac:dyDescent="0.3">
      <c r="A53" s="58">
        <v>21</v>
      </c>
      <c r="B53" s="58">
        <v>15533</v>
      </c>
      <c r="C53" s="61">
        <v>11</v>
      </c>
      <c r="D53" s="58">
        <v>15543</v>
      </c>
      <c r="E53" s="61">
        <v>11</v>
      </c>
      <c r="F53" s="58">
        <v>15553</v>
      </c>
      <c r="G53" s="64">
        <v>12</v>
      </c>
      <c r="H53" s="64">
        <v>15560</v>
      </c>
      <c r="I53" s="40">
        <v>13</v>
      </c>
      <c r="J53" s="40">
        <v>15567</v>
      </c>
      <c r="K53" s="50">
        <v>0</v>
      </c>
      <c r="L53">
        <v>21111</v>
      </c>
    </row>
    <row r="54" spans="1:22" x14ac:dyDescent="0.3">
      <c r="A54" s="58">
        <v>12</v>
      </c>
      <c r="B54" s="58">
        <v>15696</v>
      </c>
      <c r="C54" s="61">
        <v>13</v>
      </c>
      <c r="D54" s="58">
        <v>15705</v>
      </c>
      <c r="E54" s="61">
        <v>24</v>
      </c>
      <c r="F54" s="58">
        <v>15717</v>
      </c>
      <c r="G54" s="64">
        <v>14</v>
      </c>
      <c r="H54" s="64">
        <v>15729</v>
      </c>
      <c r="I54" s="40">
        <v>13</v>
      </c>
      <c r="J54" s="40">
        <v>15737</v>
      </c>
      <c r="K54" s="50">
        <v>0</v>
      </c>
      <c r="L54">
        <v>11211</v>
      </c>
    </row>
    <row r="55" spans="1:22" x14ac:dyDescent="0.3">
      <c r="A55" s="58">
        <v>21</v>
      </c>
      <c r="B55" s="58">
        <v>15898</v>
      </c>
      <c r="C55" s="61">
        <v>11</v>
      </c>
      <c r="D55" s="58">
        <v>15912</v>
      </c>
      <c r="E55" s="61">
        <v>11</v>
      </c>
      <c r="F55" s="58">
        <v>15918</v>
      </c>
      <c r="G55" s="64">
        <v>12</v>
      </c>
      <c r="H55" s="64">
        <v>15925</v>
      </c>
      <c r="I55" s="40">
        <v>13</v>
      </c>
      <c r="J55" s="40">
        <v>15933</v>
      </c>
      <c r="K55" s="50">
        <v>0</v>
      </c>
      <c r="L55">
        <v>21111</v>
      </c>
    </row>
    <row r="56" spans="1:22" x14ac:dyDescent="0.3">
      <c r="A56" s="58">
        <v>21</v>
      </c>
      <c r="B56" s="58">
        <v>16048</v>
      </c>
      <c r="C56" s="61">
        <v>11</v>
      </c>
      <c r="D56" s="58">
        <v>16061</v>
      </c>
      <c r="E56" s="61">
        <v>11</v>
      </c>
      <c r="F56" s="58">
        <v>16065</v>
      </c>
      <c r="G56" s="64">
        <v>12</v>
      </c>
      <c r="H56" s="64">
        <v>16075</v>
      </c>
      <c r="I56" s="40">
        <v>13</v>
      </c>
      <c r="J56" s="40">
        <v>16082</v>
      </c>
      <c r="K56" s="50">
        <v>0</v>
      </c>
      <c r="L56">
        <v>21111</v>
      </c>
    </row>
    <row r="57" spans="1:22" x14ac:dyDescent="0.3">
      <c r="A57" s="58">
        <v>12</v>
      </c>
      <c r="B57" s="58">
        <v>16247</v>
      </c>
      <c r="C57" s="61">
        <v>13</v>
      </c>
      <c r="D57" s="58">
        <v>16263</v>
      </c>
      <c r="E57" s="61">
        <v>13</v>
      </c>
      <c r="F57" s="58">
        <v>16270</v>
      </c>
      <c r="G57" s="64">
        <v>14</v>
      </c>
      <c r="H57" s="64">
        <v>16277</v>
      </c>
      <c r="I57" s="40">
        <v>24</v>
      </c>
      <c r="J57" s="40">
        <v>16290</v>
      </c>
      <c r="K57" s="50">
        <v>0</v>
      </c>
      <c r="L57">
        <v>11112</v>
      </c>
    </row>
    <row r="58" spans="1:22" x14ac:dyDescent="0.3">
      <c r="A58" s="58">
        <v>12</v>
      </c>
      <c r="B58" s="58">
        <v>16506</v>
      </c>
      <c r="C58" s="61">
        <v>13</v>
      </c>
      <c r="D58" s="58">
        <v>16524</v>
      </c>
      <c r="E58" s="61">
        <v>13</v>
      </c>
      <c r="F58" s="58">
        <v>16530</v>
      </c>
      <c r="G58" s="64">
        <v>14</v>
      </c>
      <c r="H58" s="64">
        <v>16539</v>
      </c>
      <c r="I58" s="40">
        <v>13</v>
      </c>
      <c r="J58" s="40">
        <v>16548</v>
      </c>
      <c r="K58" s="50">
        <v>0</v>
      </c>
      <c r="L58">
        <v>11111</v>
      </c>
    </row>
    <row r="59" spans="1:22" x14ac:dyDescent="0.3">
      <c r="A59" s="58">
        <v>12</v>
      </c>
      <c r="B59" s="58">
        <v>16755</v>
      </c>
      <c r="C59" s="61">
        <v>13</v>
      </c>
      <c r="D59" s="58">
        <v>16762</v>
      </c>
      <c r="E59" s="61">
        <v>13</v>
      </c>
      <c r="F59" s="58">
        <v>16777</v>
      </c>
      <c r="G59" s="64">
        <v>14</v>
      </c>
      <c r="H59" s="64">
        <v>16786</v>
      </c>
      <c r="I59" s="40">
        <v>13</v>
      </c>
      <c r="J59" s="40">
        <v>16793</v>
      </c>
      <c r="K59" s="50">
        <v>0</v>
      </c>
      <c r="L59">
        <v>11111</v>
      </c>
    </row>
    <row r="60" spans="1:22" x14ac:dyDescent="0.3">
      <c r="A60" s="58">
        <v>21</v>
      </c>
      <c r="B60" s="58">
        <v>16951</v>
      </c>
      <c r="C60" s="61">
        <v>11</v>
      </c>
      <c r="D60" s="58">
        <v>16965</v>
      </c>
      <c r="E60" s="61">
        <v>11</v>
      </c>
      <c r="F60" s="58">
        <v>16969</v>
      </c>
      <c r="G60" s="64">
        <v>12</v>
      </c>
      <c r="H60" s="64">
        <v>16975</v>
      </c>
      <c r="I60" s="40">
        <v>13</v>
      </c>
      <c r="J60" s="40">
        <v>16981</v>
      </c>
      <c r="K60" s="50">
        <v>0</v>
      </c>
      <c r="L60">
        <v>21111</v>
      </c>
    </row>
    <row r="61" spans="1:22" x14ac:dyDescent="0.3">
      <c r="A61" s="57">
        <v>12</v>
      </c>
      <c r="B61" s="57">
        <v>17272</v>
      </c>
      <c r="C61" s="60">
        <v>13</v>
      </c>
      <c r="D61" s="57">
        <v>17279</v>
      </c>
      <c r="E61" s="60">
        <v>13</v>
      </c>
      <c r="F61" s="57">
        <v>17286</v>
      </c>
      <c r="G61" s="63">
        <v>23</v>
      </c>
      <c r="H61" s="63">
        <v>17298</v>
      </c>
      <c r="I61" s="41">
        <v>13</v>
      </c>
      <c r="J61" s="41">
        <v>17311</v>
      </c>
      <c r="K61" s="42">
        <v>0</v>
      </c>
      <c r="L61">
        <v>11121</v>
      </c>
    </row>
    <row r="62" spans="1:22" x14ac:dyDescent="0.3">
      <c r="A62" s="57">
        <v>21</v>
      </c>
      <c r="B62" s="57">
        <v>17426</v>
      </c>
      <c r="C62" s="60">
        <v>11</v>
      </c>
      <c r="D62" s="57">
        <v>17440</v>
      </c>
      <c r="E62" s="60">
        <v>11</v>
      </c>
      <c r="F62" s="57">
        <v>17447</v>
      </c>
      <c r="G62" s="63">
        <v>12</v>
      </c>
      <c r="H62" s="63">
        <v>17454</v>
      </c>
      <c r="I62" s="41">
        <v>13</v>
      </c>
      <c r="J62" s="41">
        <v>17461</v>
      </c>
      <c r="K62" s="42">
        <v>0</v>
      </c>
      <c r="L62">
        <v>21111</v>
      </c>
    </row>
    <row r="63" spans="1:22" x14ac:dyDescent="0.3">
      <c r="A63" s="57">
        <v>21</v>
      </c>
      <c r="B63" s="57">
        <v>17644</v>
      </c>
      <c r="C63" s="60">
        <v>11</v>
      </c>
      <c r="D63" s="57">
        <v>17653</v>
      </c>
      <c r="E63" s="60">
        <v>11</v>
      </c>
      <c r="F63" s="57">
        <v>17660</v>
      </c>
      <c r="G63" s="63">
        <v>12</v>
      </c>
      <c r="H63" s="63">
        <v>17672</v>
      </c>
      <c r="I63" s="41">
        <v>13</v>
      </c>
      <c r="J63" s="41">
        <v>17680</v>
      </c>
      <c r="K63" s="42">
        <v>0</v>
      </c>
      <c r="L63">
        <v>21111</v>
      </c>
    </row>
    <row r="64" spans="1:22" x14ac:dyDescent="0.3">
      <c r="A64" s="57">
        <v>12</v>
      </c>
      <c r="B64" s="57">
        <v>17830</v>
      </c>
      <c r="C64" s="60">
        <v>13</v>
      </c>
      <c r="D64" s="57">
        <v>17837</v>
      </c>
      <c r="E64" s="60">
        <v>24</v>
      </c>
      <c r="F64" s="57">
        <v>17849</v>
      </c>
      <c r="G64" s="63">
        <v>14</v>
      </c>
      <c r="H64" s="63">
        <v>17862</v>
      </c>
      <c r="I64" s="41">
        <v>13</v>
      </c>
      <c r="J64" s="41">
        <v>17869</v>
      </c>
      <c r="K64" s="42">
        <v>0</v>
      </c>
      <c r="L64">
        <v>11211</v>
      </c>
    </row>
    <row r="65" spans="1:12" x14ac:dyDescent="0.3">
      <c r="A65" s="57">
        <v>12</v>
      </c>
      <c r="B65" s="57">
        <v>18058</v>
      </c>
      <c r="C65" s="60">
        <v>13</v>
      </c>
      <c r="D65" s="57">
        <v>18069</v>
      </c>
      <c r="E65" s="60">
        <v>13</v>
      </c>
      <c r="F65" s="57">
        <v>18076</v>
      </c>
      <c r="G65" s="63">
        <v>14</v>
      </c>
      <c r="H65" s="63">
        <v>18082</v>
      </c>
      <c r="I65" s="41">
        <v>24</v>
      </c>
      <c r="J65" s="41">
        <v>18095</v>
      </c>
      <c r="K65" s="42">
        <v>0</v>
      </c>
      <c r="L65">
        <v>11112</v>
      </c>
    </row>
    <row r="66" spans="1:12" x14ac:dyDescent="0.3">
      <c r="A66" s="57">
        <v>21</v>
      </c>
      <c r="B66" s="57">
        <v>18601</v>
      </c>
      <c r="C66" s="60">
        <v>11</v>
      </c>
      <c r="D66" s="57">
        <v>18616</v>
      </c>
      <c r="E66" s="60">
        <v>11</v>
      </c>
      <c r="F66" s="57">
        <v>18623</v>
      </c>
      <c r="G66" s="63">
        <v>12</v>
      </c>
      <c r="H66" s="63">
        <v>18631</v>
      </c>
      <c r="I66" s="41">
        <v>24</v>
      </c>
      <c r="J66" s="41">
        <v>18644</v>
      </c>
      <c r="K66" s="42">
        <v>0</v>
      </c>
      <c r="L66">
        <v>21112</v>
      </c>
    </row>
    <row r="67" spans="1:12" x14ac:dyDescent="0.3">
      <c r="A67" s="57">
        <v>12</v>
      </c>
      <c r="B67" s="57">
        <v>18781</v>
      </c>
      <c r="C67" s="60">
        <v>13</v>
      </c>
      <c r="D67" s="57">
        <v>18788</v>
      </c>
      <c r="E67" s="60">
        <v>13</v>
      </c>
      <c r="F67" s="57">
        <v>18795</v>
      </c>
      <c r="G67" s="63">
        <v>14</v>
      </c>
      <c r="H67" s="63">
        <v>18809</v>
      </c>
      <c r="I67" s="41">
        <v>13</v>
      </c>
      <c r="J67" s="41">
        <v>18824</v>
      </c>
      <c r="K67" s="42">
        <v>0</v>
      </c>
      <c r="L67">
        <v>11111</v>
      </c>
    </row>
    <row r="68" spans="1:12" x14ac:dyDescent="0.3">
      <c r="A68" s="57">
        <v>12</v>
      </c>
      <c r="B68" s="57">
        <v>18978</v>
      </c>
      <c r="C68" s="60">
        <v>13</v>
      </c>
      <c r="D68" s="57">
        <v>18986</v>
      </c>
      <c r="E68" s="60">
        <v>24</v>
      </c>
      <c r="F68" s="57">
        <v>18998</v>
      </c>
      <c r="G68" s="63">
        <v>14</v>
      </c>
      <c r="H68" s="63">
        <v>19009</v>
      </c>
      <c r="I68" s="41">
        <v>13</v>
      </c>
      <c r="J68" s="41">
        <v>19025</v>
      </c>
      <c r="K68" s="42">
        <v>0</v>
      </c>
      <c r="L68">
        <v>11211</v>
      </c>
    </row>
    <row r="69" spans="1:12" x14ac:dyDescent="0.3">
      <c r="A69" s="57">
        <v>12</v>
      </c>
      <c r="B69" s="57">
        <v>19203</v>
      </c>
      <c r="C69" s="60">
        <v>13</v>
      </c>
      <c r="D69" s="57">
        <v>19225</v>
      </c>
      <c r="E69" s="60">
        <v>13</v>
      </c>
      <c r="F69" s="57">
        <v>19233</v>
      </c>
      <c r="G69" s="63">
        <v>14</v>
      </c>
      <c r="H69" s="63">
        <v>19240</v>
      </c>
      <c r="I69" s="41">
        <v>13</v>
      </c>
      <c r="J69" s="41">
        <v>19247</v>
      </c>
      <c r="K69" s="42">
        <v>0</v>
      </c>
      <c r="L69">
        <v>11111</v>
      </c>
    </row>
    <row r="70" spans="1:12" x14ac:dyDescent="0.3">
      <c r="A70" s="57">
        <v>21</v>
      </c>
      <c r="B70" s="57">
        <v>19700</v>
      </c>
      <c r="C70" s="60">
        <v>11</v>
      </c>
      <c r="D70" s="57">
        <v>19716</v>
      </c>
      <c r="E70" s="60">
        <v>11</v>
      </c>
      <c r="F70" s="57">
        <v>19721</v>
      </c>
      <c r="G70" s="63">
        <v>12</v>
      </c>
      <c r="H70" s="63">
        <v>19728</v>
      </c>
      <c r="I70" s="41">
        <v>13</v>
      </c>
      <c r="J70" s="41">
        <v>19753</v>
      </c>
      <c r="K70" s="42">
        <v>0</v>
      </c>
      <c r="L70">
        <v>21111</v>
      </c>
    </row>
    <row r="71" spans="1:12" x14ac:dyDescent="0.3">
      <c r="A71" s="57">
        <v>21</v>
      </c>
      <c r="B71" s="57">
        <v>20006</v>
      </c>
      <c r="C71" s="60">
        <v>11</v>
      </c>
      <c r="D71" s="57">
        <v>20029</v>
      </c>
      <c r="E71" s="60">
        <v>11</v>
      </c>
      <c r="F71" s="57">
        <v>20044</v>
      </c>
      <c r="G71" s="63">
        <v>12</v>
      </c>
      <c r="H71" s="63">
        <v>20051</v>
      </c>
      <c r="I71" s="41">
        <v>13</v>
      </c>
      <c r="J71" s="41">
        <v>20058</v>
      </c>
      <c r="K71" s="42">
        <v>0</v>
      </c>
      <c r="L71">
        <v>21111</v>
      </c>
    </row>
    <row r="72" spans="1:12" x14ac:dyDescent="0.3">
      <c r="A72" s="57">
        <v>21</v>
      </c>
      <c r="B72" s="57">
        <v>20452</v>
      </c>
      <c r="C72" s="60">
        <v>22</v>
      </c>
      <c r="D72" s="57">
        <v>20459</v>
      </c>
      <c r="E72" s="60">
        <v>13</v>
      </c>
      <c r="F72" s="57">
        <v>20476</v>
      </c>
      <c r="G72" s="63">
        <v>23</v>
      </c>
      <c r="H72" s="63">
        <v>20487</v>
      </c>
      <c r="I72" s="41">
        <v>13</v>
      </c>
      <c r="J72" s="41">
        <v>20499</v>
      </c>
      <c r="K72" s="42">
        <v>0</v>
      </c>
      <c r="L72">
        <v>22121</v>
      </c>
    </row>
    <row r="73" spans="1:12" x14ac:dyDescent="0.3">
      <c r="A73" s="57">
        <v>12</v>
      </c>
      <c r="B73" s="57">
        <v>20938</v>
      </c>
      <c r="C73" s="60">
        <v>13</v>
      </c>
      <c r="D73" s="57">
        <v>20958</v>
      </c>
      <c r="E73" s="60">
        <v>13</v>
      </c>
      <c r="F73" s="57">
        <v>20965</v>
      </c>
      <c r="G73" s="63">
        <v>23</v>
      </c>
      <c r="H73" s="63">
        <v>20979</v>
      </c>
      <c r="I73" s="41">
        <v>13</v>
      </c>
      <c r="J73" s="41">
        <v>20994</v>
      </c>
      <c r="K73" s="42">
        <v>0</v>
      </c>
      <c r="L73">
        <v>11121</v>
      </c>
    </row>
    <row r="74" spans="1:12" x14ac:dyDescent="0.3">
      <c r="A74" s="57">
        <v>21</v>
      </c>
      <c r="B74" s="57">
        <v>21630</v>
      </c>
      <c r="C74" s="60">
        <v>11</v>
      </c>
      <c r="D74" s="57">
        <v>21638</v>
      </c>
      <c r="E74" s="60">
        <v>11</v>
      </c>
      <c r="F74" s="57">
        <v>21643</v>
      </c>
      <c r="G74" s="63">
        <v>21</v>
      </c>
      <c r="H74" s="63">
        <v>21656</v>
      </c>
      <c r="I74" s="41">
        <v>11</v>
      </c>
      <c r="J74" s="41">
        <v>21674</v>
      </c>
      <c r="K74" s="42">
        <v>1</v>
      </c>
      <c r="L74">
        <v>21121</v>
      </c>
    </row>
    <row r="75" spans="1:12" x14ac:dyDescent="0.3">
      <c r="A75" s="58">
        <v>12</v>
      </c>
      <c r="B75" s="58">
        <v>21774</v>
      </c>
      <c r="C75" s="61">
        <v>13</v>
      </c>
      <c r="D75" s="58">
        <v>21781</v>
      </c>
      <c r="E75" s="61">
        <v>13</v>
      </c>
      <c r="F75" s="58">
        <v>21807</v>
      </c>
      <c r="G75" s="64">
        <v>23</v>
      </c>
      <c r="H75" s="64">
        <v>21821</v>
      </c>
      <c r="I75" s="40">
        <v>24</v>
      </c>
      <c r="J75" s="40">
        <v>21828</v>
      </c>
      <c r="K75" s="50">
        <v>0</v>
      </c>
      <c r="L75">
        <v>11122</v>
      </c>
    </row>
    <row r="76" spans="1:12" x14ac:dyDescent="0.3">
      <c r="A76" s="58">
        <v>12</v>
      </c>
      <c r="B76" s="58">
        <v>21954</v>
      </c>
      <c r="C76" s="61">
        <v>13</v>
      </c>
      <c r="D76" s="58">
        <v>21959</v>
      </c>
      <c r="E76" s="61">
        <v>24</v>
      </c>
      <c r="F76" s="58">
        <v>21970</v>
      </c>
      <c r="G76" s="64">
        <v>14</v>
      </c>
      <c r="H76" s="64">
        <v>21984</v>
      </c>
      <c r="I76" s="40">
        <v>13</v>
      </c>
      <c r="J76" s="40">
        <v>21992</v>
      </c>
      <c r="K76" s="50">
        <v>0</v>
      </c>
      <c r="L76">
        <v>11211</v>
      </c>
    </row>
    <row r="77" spans="1:12" x14ac:dyDescent="0.3">
      <c r="A77" s="58">
        <v>12</v>
      </c>
      <c r="B77" s="58">
        <v>22122</v>
      </c>
      <c r="C77" s="61">
        <v>24</v>
      </c>
      <c r="D77" s="58">
        <v>22132</v>
      </c>
      <c r="E77" s="61">
        <v>13</v>
      </c>
      <c r="F77" s="58">
        <v>22145</v>
      </c>
      <c r="G77" s="64">
        <v>14</v>
      </c>
      <c r="H77" s="64">
        <v>22152</v>
      </c>
      <c r="I77" s="40">
        <v>24</v>
      </c>
      <c r="J77" s="40">
        <v>22163</v>
      </c>
      <c r="K77" s="50">
        <v>0</v>
      </c>
      <c r="L77">
        <v>12112</v>
      </c>
    </row>
    <row r="78" spans="1:12" x14ac:dyDescent="0.3">
      <c r="A78" s="58">
        <v>12</v>
      </c>
      <c r="B78" s="58">
        <v>22294</v>
      </c>
      <c r="C78" s="61">
        <v>24</v>
      </c>
      <c r="D78" s="58">
        <v>22310</v>
      </c>
      <c r="E78" s="61">
        <v>13</v>
      </c>
      <c r="F78" s="58">
        <v>22320</v>
      </c>
      <c r="G78" s="64">
        <v>14</v>
      </c>
      <c r="H78" s="64">
        <v>22327</v>
      </c>
      <c r="I78" s="40">
        <v>13</v>
      </c>
      <c r="J78" s="40">
        <v>22340</v>
      </c>
      <c r="K78" s="50">
        <v>0</v>
      </c>
      <c r="L78">
        <v>12111</v>
      </c>
    </row>
    <row r="79" spans="1:12" x14ac:dyDescent="0.3">
      <c r="A79" s="58">
        <v>12</v>
      </c>
      <c r="B79" s="58">
        <v>22472</v>
      </c>
      <c r="C79" s="61">
        <v>13</v>
      </c>
      <c r="D79" s="58">
        <v>22479</v>
      </c>
      <c r="E79" s="61">
        <v>13</v>
      </c>
      <c r="F79" s="58">
        <v>22485</v>
      </c>
      <c r="G79" s="64">
        <v>23</v>
      </c>
      <c r="H79" s="64">
        <v>22495</v>
      </c>
      <c r="I79" s="40">
        <v>13</v>
      </c>
      <c r="J79" s="40">
        <v>22510</v>
      </c>
      <c r="K79" s="50">
        <v>0</v>
      </c>
      <c r="L79">
        <v>11121</v>
      </c>
    </row>
    <row r="80" spans="1:12" x14ac:dyDescent="0.3">
      <c r="A80" s="58">
        <v>21</v>
      </c>
      <c r="B80" s="58">
        <v>22633</v>
      </c>
      <c r="C80" s="61">
        <v>11</v>
      </c>
      <c r="D80" s="58">
        <v>22645</v>
      </c>
      <c r="E80" s="61">
        <v>11</v>
      </c>
      <c r="F80" s="58">
        <v>22657</v>
      </c>
      <c r="G80" s="64">
        <v>21</v>
      </c>
      <c r="H80" s="64">
        <v>22669</v>
      </c>
      <c r="I80" s="40">
        <v>11</v>
      </c>
      <c r="J80" s="40">
        <v>22682</v>
      </c>
      <c r="K80" s="50">
        <v>1</v>
      </c>
      <c r="L80">
        <v>21121</v>
      </c>
    </row>
    <row r="81" spans="1:12" x14ac:dyDescent="0.3">
      <c r="A81" s="58">
        <v>12</v>
      </c>
      <c r="B81" s="58">
        <v>22798</v>
      </c>
      <c r="C81" s="61">
        <v>13</v>
      </c>
      <c r="D81" s="58">
        <v>22822</v>
      </c>
      <c r="E81" s="61">
        <v>13</v>
      </c>
      <c r="F81" s="58">
        <v>22830</v>
      </c>
      <c r="G81" s="64">
        <v>23</v>
      </c>
      <c r="H81" s="64">
        <v>22843</v>
      </c>
      <c r="I81" s="40">
        <v>13</v>
      </c>
      <c r="J81" s="40">
        <v>22865</v>
      </c>
      <c r="K81" s="50">
        <v>0</v>
      </c>
      <c r="L81">
        <v>11121</v>
      </c>
    </row>
    <row r="82" spans="1:12" x14ac:dyDescent="0.3">
      <c r="A82" s="58">
        <v>12</v>
      </c>
      <c r="B82" s="58">
        <v>23009</v>
      </c>
      <c r="C82" s="61">
        <v>13</v>
      </c>
      <c r="D82" s="58">
        <v>23015</v>
      </c>
      <c r="E82" s="61">
        <v>24</v>
      </c>
      <c r="F82" s="58">
        <v>23026</v>
      </c>
      <c r="G82" s="64">
        <v>14</v>
      </c>
      <c r="H82" s="64">
        <v>23040</v>
      </c>
      <c r="I82" s="40">
        <v>13</v>
      </c>
      <c r="J82" s="40">
        <v>23048</v>
      </c>
      <c r="K82" s="50">
        <v>0</v>
      </c>
      <c r="L82">
        <v>11211</v>
      </c>
    </row>
    <row r="83" spans="1:12" x14ac:dyDescent="0.3">
      <c r="A83" s="58">
        <v>12</v>
      </c>
      <c r="B83" s="58">
        <v>23181</v>
      </c>
      <c r="C83" s="61">
        <v>13</v>
      </c>
      <c r="D83" s="58">
        <v>23187</v>
      </c>
      <c r="E83" s="61">
        <v>13</v>
      </c>
      <c r="F83" s="58">
        <v>23195</v>
      </c>
      <c r="G83" s="64">
        <v>14</v>
      </c>
      <c r="H83" s="64">
        <v>23202</v>
      </c>
      <c r="I83" s="40">
        <v>13</v>
      </c>
      <c r="J83" s="40">
        <v>23210</v>
      </c>
      <c r="K83" s="50">
        <v>0</v>
      </c>
      <c r="L83">
        <v>11111</v>
      </c>
    </row>
    <row r="84" spans="1:12" x14ac:dyDescent="0.3">
      <c r="A84" s="58">
        <v>12</v>
      </c>
      <c r="B84" s="58">
        <v>23347</v>
      </c>
      <c r="C84" s="61">
        <v>24</v>
      </c>
      <c r="D84" s="58">
        <v>23357</v>
      </c>
      <c r="E84" s="61">
        <v>13</v>
      </c>
      <c r="F84" s="58">
        <v>23367</v>
      </c>
      <c r="G84" s="64">
        <v>14</v>
      </c>
      <c r="H84" s="64">
        <v>23373</v>
      </c>
      <c r="I84" s="40">
        <v>13</v>
      </c>
      <c r="J84" s="40">
        <v>23381</v>
      </c>
      <c r="K84" s="50">
        <v>0</v>
      </c>
      <c r="L84">
        <v>12111</v>
      </c>
    </row>
    <row r="85" spans="1:12" x14ac:dyDescent="0.3">
      <c r="A85" s="58">
        <v>12</v>
      </c>
      <c r="B85" s="58">
        <v>23508</v>
      </c>
      <c r="C85" s="61">
        <v>24</v>
      </c>
      <c r="D85" s="58">
        <v>23520</v>
      </c>
      <c r="E85" s="61">
        <v>13</v>
      </c>
      <c r="F85" s="58">
        <v>23532</v>
      </c>
      <c r="G85" s="64">
        <v>14</v>
      </c>
      <c r="H85" s="64">
        <v>23538</v>
      </c>
      <c r="I85" s="40">
        <v>24</v>
      </c>
      <c r="J85" s="40">
        <v>23559</v>
      </c>
      <c r="K85" s="50">
        <v>0</v>
      </c>
      <c r="L85">
        <v>12112</v>
      </c>
    </row>
    <row r="86" spans="1:12" x14ac:dyDescent="0.3">
      <c r="A86" s="58">
        <v>21</v>
      </c>
      <c r="B86" s="58">
        <v>23710</v>
      </c>
      <c r="C86" s="61">
        <v>11</v>
      </c>
      <c r="D86" s="58">
        <v>23721</v>
      </c>
      <c r="E86" s="61">
        <v>11</v>
      </c>
      <c r="F86" s="58">
        <v>23728</v>
      </c>
      <c r="G86" s="64">
        <v>12</v>
      </c>
      <c r="H86" s="64">
        <v>23746</v>
      </c>
      <c r="I86" s="40">
        <v>13</v>
      </c>
      <c r="J86" s="40">
        <v>23755</v>
      </c>
      <c r="K86" s="50">
        <v>0</v>
      </c>
      <c r="L86">
        <v>21111</v>
      </c>
    </row>
    <row r="87" spans="1:12" x14ac:dyDescent="0.3">
      <c r="A87" s="58">
        <v>12</v>
      </c>
      <c r="B87" s="58">
        <v>23875</v>
      </c>
      <c r="C87" s="61">
        <v>13</v>
      </c>
      <c r="D87" s="58">
        <v>23882</v>
      </c>
      <c r="E87" s="61">
        <v>13</v>
      </c>
      <c r="F87" s="58">
        <v>23907</v>
      </c>
      <c r="G87" s="64">
        <v>23</v>
      </c>
      <c r="H87" s="64">
        <v>23918</v>
      </c>
      <c r="I87" s="40">
        <v>24</v>
      </c>
      <c r="J87" s="40">
        <v>23926</v>
      </c>
      <c r="K87" s="50"/>
      <c r="L87">
        <v>11122</v>
      </c>
    </row>
    <row r="88" spans="1:12" x14ac:dyDescent="0.3">
      <c r="A88" s="17"/>
      <c r="B88" s="17"/>
      <c r="C88" s="17"/>
      <c r="D88" s="17"/>
      <c r="E88" s="17"/>
      <c r="F88" s="17"/>
      <c r="G88" s="17"/>
      <c r="H8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151</v>
      </c>
      <c r="V3" s="25" t="s">
        <v>116</v>
      </c>
      <c r="W3">
        <f>COUNTA(L7:L31)</f>
        <v>25</v>
      </c>
      <c r="AA3" s="25" t="s">
        <v>116</v>
      </c>
      <c r="AB3">
        <f>COUNTA(L32:L56)</f>
        <v>25</v>
      </c>
      <c r="AF3" s="25" t="s">
        <v>116</v>
      </c>
      <c r="AG3">
        <f>COUNTA(L57:L82)</f>
        <v>26</v>
      </c>
      <c r="AK3" s="25" t="s">
        <v>116</v>
      </c>
      <c r="AL3">
        <f>COUNTA(L83:L107)</f>
        <v>25</v>
      </c>
      <c r="AP3" s="25" t="s">
        <v>116</v>
      </c>
      <c r="AQ3">
        <f>COUNTA(L108:L132)</f>
        <v>25</v>
      </c>
      <c r="AU3" s="25" t="s">
        <v>116</v>
      </c>
      <c r="AV3">
        <f>COUNTA(L133:L157)</f>
        <v>25</v>
      </c>
    </row>
    <row r="4" spans="1:48" x14ac:dyDescent="0.3">
      <c r="P4" s="25" t="s">
        <v>84</v>
      </c>
      <c r="Q4" s="26">
        <f>SUM(O7:O38)</f>
        <v>151</v>
      </c>
      <c r="V4" s="25" t="s">
        <v>117</v>
      </c>
      <c r="W4">
        <f>SUM(U7:U38)</f>
        <v>25</v>
      </c>
      <c r="AA4" s="25" t="s">
        <v>117</v>
      </c>
      <c r="AB4">
        <f>SUM(Z7:Z38)</f>
        <v>25</v>
      </c>
      <c r="AF4" s="25" t="s">
        <v>117</v>
      </c>
      <c r="AG4">
        <f>SUM(AE7:AE38)</f>
        <v>26</v>
      </c>
      <c r="AK4" s="25" t="s">
        <v>117</v>
      </c>
      <c r="AL4">
        <f>SUM(AJ7:AJ38)</f>
        <v>25</v>
      </c>
      <c r="AP4" s="25" t="s">
        <v>117</v>
      </c>
      <c r="AQ4">
        <f>SUM(AO7:AO38)</f>
        <v>25</v>
      </c>
      <c r="AU4" s="25" t="s">
        <v>117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29</v>
      </c>
      <c r="C7" s="59">
        <v>13</v>
      </c>
      <c r="D7" s="56">
        <v>65</v>
      </c>
      <c r="E7" s="59">
        <v>24</v>
      </c>
      <c r="F7" s="56">
        <v>77</v>
      </c>
      <c r="G7" s="62">
        <v>14</v>
      </c>
      <c r="H7" s="62">
        <v>110</v>
      </c>
      <c r="I7" s="41">
        <v>13</v>
      </c>
      <c r="J7" s="41">
        <v>147</v>
      </c>
      <c r="K7" s="42">
        <v>0</v>
      </c>
      <c r="L7">
        <v>11211</v>
      </c>
      <c r="N7" s="35">
        <v>11111</v>
      </c>
      <c r="O7" s="35">
        <f>COUNTIF($L$7:$L$500,N7)</f>
        <v>22</v>
      </c>
      <c r="P7" s="35">
        <f>O7/$Q$4</f>
        <v>0.14569536423841059</v>
      </c>
      <c r="Q7" s="35">
        <f>IF(P7=0,0,(P7*((LOG(P7))/LOG(2))))</f>
        <v>-0.40488350102735893</v>
      </c>
      <c r="T7" s="35">
        <f>N7</f>
        <v>11111</v>
      </c>
      <c r="U7" s="35">
        <f>COUNTIF(L7:L31,T7)</f>
        <v>6</v>
      </c>
      <c r="V7" s="35">
        <f>U7/(W4-U25)</f>
        <v>0.24</v>
      </c>
      <c r="W7" s="35">
        <f>IF(V7=0,0,(V7*((LOG(V7))/LOG(2))))</f>
        <v>-0.49413448537285637</v>
      </c>
      <c r="Y7" s="35">
        <f>N7</f>
        <v>11111</v>
      </c>
      <c r="Z7" s="35">
        <f>COUNTIF(L32:L56,Y7)</f>
        <v>1</v>
      </c>
      <c r="AA7" s="35">
        <f>Z7/(AB4-Z25)</f>
        <v>4.1666666666666664E-2</v>
      </c>
      <c r="AB7" s="35">
        <f>IF(AA7=0,0,(AA7*((LOG(AA7))/LOG(2))))</f>
        <v>-0.19104010419671485</v>
      </c>
      <c r="AD7" s="35">
        <f>N7</f>
        <v>11111</v>
      </c>
      <c r="AE7" s="35">
        <f>COUNTIF(L57:L82,AD7)</f>
        <v>3</v>
      </c>
      <c r="AF7" s="35">
        <f>AE7/(AG4-AE25)</f>
        <v>0.13636363636363635</v>
      </c>
      <c r="AG7" s="35">
        <f>IF(AF7=0,0,(AF7*((LOG(AF7))/LOG(2))))</f>
        <v>-0.39197306153401923</v>
      </c>
      <c r="AI7" s="35">
        <f>N7</f>
        <v>11111</v>
      </c>
      <c r="AJ7" s="35">
        <f>COUNTIF(L83:L107,AI7)</f>
        <v>7</v>
      </c>
      <c r="AK7" s="35">
        <f>AJ7/(AL4-AJ25)</f>
        <v>0.29166666666666669</v>
      </c>
      <c r="AL7" s="35">
        <f>IF(AK7=0,0,(AK7*((LOG(AK7))/LOG(2))))</f>
        <v>-0.51846887711020273</v>
      </c>
      <c r="AN7" s="35">
        <f>N7</f>
        <v>11111</v>
      </c>
      <c r="AO7" s="35">
        <f>COUNTIF(L108:L132,AN7)</f>
        <v>5</v>
      </c>
      <c r="AP7" s="35">
        <f>AO7/(AQ4-AO25)</f>
        <v>0.21739130434782608</v>
      </c>
      <c r="AQ7" s="35">
        <f>IF(AP7=0,0,(AP7*((LOG(AP7))/LOG(2))))</f>
        <v>-0.47861605677601093</v>
      </c>
      <c r="AS7" s="35">
        <f>N7</f>
        <v>11111</v>
      </c>
      <c r="AT7" s="35">
        <f>COUNTIF(L133:L157,AS7)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309</v>
      </c>
      <c r="C8" s="60">
        <v>24</v>
      </c>
      <c r="D8" s="57">
        <v>333</v>
      </c>
      <c r="E8" s="60">
        <v>24</v>
      </c>
      <c r="F8" s="57">
        <v>341</v>
      </c>
      <c r="G8" s="63">
        <v>14</v>
      </c>
      <c r="H8" s="63">
        <v>373</v>
      </c>
      <c r="I8" s="41">
        <v>13</v>
      </c>
      <c r="J8" s="41">
        <v>382</v>
      </c>
      <c r="K8" s="42">
        <v>0</v>
      </c>
      <c r="L8">
        <v>12211</v>
      </c>
      <c r="N8" s="35">
        <v>11112</v>
      </c>
      <c r="O8" s="35">
        <f>COUNTIF($L$7:$L$500,N8)</f>
        <v>7</v>
      </c>
      <c r="P8" s="35">
        <f>O8/$Q$4</f>
        <v>4.6357615894039736E-2</v>
      </c>
      <c r="Q8" s="35">
        <f>IF(P8=0,0,(P8*((LOG(P8))/LOG(2))))</f>
        <v>-0.20541290543624055</v>
      </c>
      <c r="T8" s="35">
        <f>N8</f>
        <v>11112</v>
      </c>
      <c r="U8" s="35">
        <f>COUNTIF(L7:L31,T8)</f>
        <v>1</v>
      </c>
      <c r="V8" s="35">
        <f>U8/(W4-U25)</f>
        <v>0.04</v>
      </c>
      <c r="W8" s="35">
        <f>IF(V8=0,0,(V8*((LOG(V8))/LOG(2))))</f>
        <v>-0.18575424759098899</v>
      </c>
      <c r="Y8" s="35">
        <f>N8</f>
        <v>11112</v>
      </c>
      <c r="Z8" s="35">
        <f>COUNTIF(L32:L56,Y8)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COUNTIF(L57:L82,AD8)</f>
        <v>4</v>
      </c>
      <c r="AF8" s="35">
        <f>AE8/(AG4-AE25)</f>
        <v>0.18181818181818182</v>
      </c>
      <c r="AG8" s="35">
        <f>IF(AF8=0,0,(AF8*((LOG(AF8))/LOG(2))))</f>
        <v>-0.44716938520678134</v>
      </c>
      <c r="AI8" s="35">
        <f>N8</f>
        <v>11112</v>
      </c>
      <c r="AJ8" s="35">
        <f>COUNTIF(L83:L107,AI8)</f>
        <v>2</v>
      </c>
      <c r="AK8" s="35">
        <f>AJ8/(AL4-AJ25)</f>
        <v>8.3333333333333329E-2</v>
      </c>
      <c r="AL8" s="35">
        <f>IF(AK8=0,0,(AK8*((LOG(AK8))/LOG(2))))</f>
        <v>-0.29874687506009634</v>
      </c>
      <c r="AN8" s="35">
        <f>N8</f>
        <v>11112</v>
      </c>
      <c r="AO8" s="35">
        <f>COUNTIF(L108:L132,AN8)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COUNTIF(L133:L157,AS8)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499</v>
      </c>
      <c r="C9" s="60">
        <v>11</v>
      </c>
      <c r="D9" s="57">
        <v>527</v>
      </c>
      <c r="E9" s="60">
        <v>11</v>
      </c>
      <c r="F9" s="57">
        <v>561</v>
      </c>
      <c r="G9" s="63">
        <v>12</v>
      </c>
      <c r="H9" s="63">
        <v>569</v>
      </c>
      <c r="I9" s="41">
        <v>13</v>
      </c>
      <c r="J9" s="41">
        <v>576</v>
      </c>
      <c r="K9" s="42">
        <v>0</v>
      </c>
      <c r="L9">
        <v>21111</v>
      </c>
      <c r="N9" s="35">
        <v>11121</v>
      </c>
      <c r="O9" s="35">
        <f>COUNTIF($L$7:$L$500,N9)</f>
        <v>6</v>
      </c>
      <c r="P9" s="35">
        <f>O9/$Q$4</f>
        <v>3.9735099337748346E-2</v>
      </c>
      <c r="Q9" s="35">
        <f>IF(P9=0,0,(P9*((LOG(P9))/LOG(2))))</f>
        <v>-0.18490498961340091</v>
      </c>
      <c r="T9" s="35">
        <f>N9</f>
        <v>11121</v>
      </c>
      <c r="U9" s="35">
        <f>COUNTIF(L7:L31,T9)</f>
        <v>1</v>
      </c>
      <c r="V9" s="35">
        <f>U9/(W4-U25)</f>
        <v>0.04</v>
      </c>
      <c r="W9" s="35">
        <f>IF(V9=0,0,(V9*((LOG(V9))/LOG(2))))</f>
        <v>-0.18575424759098899</v>
      </c>
      <c r="Y9" s="35">
        <f>N9</f>
        <v>11121</v>
      </c>
      <c r="Z9" s="35">
        <f>COUNTIF(L32:L56,Y9)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COUNTIF(L57:L82,AD9)</f>
        <v>1</v>
      </c>
      <c r="AF9" s="35">
        <f>AE9/(AG4-AE25)</f>
        <v>4.5454545454545456E-2</v>
      </c>
      <c r="AG9" s="35">
        <f>IF(AF9=0,0,(AF9*((LOG(AF9))/LOG(2))))</f>
        <v>-0.20270143721078623</v>
      </c>
      <c r="AI9" s="35">
        <f>N9</f>
        <v>11121</v>
      </c>
      <c r="AJ9" s="35">
        <f>COUNTIF(L83:L107,AI9)</f>
        <v>1</v>
      </c>
      <c r="AK9" s="35">
        <f>AJ9/(AL4-AJ25)</f>
        <v>4.1666666666666664E-2</v>
      </c>
      <c r="AL9" s="35">
        <f>IF(AK9=0,0,(AK9*((LOG(AK9))/LOG(2))))</f>
        <v>-0.19104010419671485</v>
      </c>
      <c r="AN9" s="35">
        <f>N9</f>
        <v>11121</v>
      </c>
      <c r="AO9" s="35">
        <f>COUNTIF(L108:L132,AN9)</f>
        <v>3</v>
      </c>
      <c r="AP9" s="35">
        <f>AO9/(AQ4-AO25)</f>
        <v>0.13043478260869565</v>
      </c>
      <c r="AQ9" s="35">
        <f>IF(AP9=0,0,(AP9*((LOG(AP9))/LOG(2))))</f>
        <v>-0.3832955811307639</v>
      </c>
      <c r="AS9" s="35">
        <f>N9</f>
        <v>11121</v>
      </c>
      <c r="AT9" s="35">
        <f>COUNTIF(L133:L157,AS9)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705</v>
      </c>
      <c r="C10" s="60">
        <v>13</v>
      </c>
      <c r="D10" s="57">
        <v>709</v>
      </c>
      <c r="E10" s="60">
        <v>24</v>
      </c>
      <c r="F10" s="57">
        <v>721</v>
      </c>
      <c r="G10" s="63">
        <v>14</v>
      </c>
      <c r="H10" s="63">
        <v>729</v>
      </c>
      <c r="I10" s="41">
        <v>13</v>
      </c>
      <c r="J10" s="41">
        <v>739</v>
      </c>
      <c r="K10" s="42">
        <v>0</v>
      </c>
      <c r="L10">
        <v>11211</v>
      </c>
      <c r="N10" s="35">
        <v>11122</v>
      </c>
      <c r="O10" s="35">
        <f>COUNTIF($L$7:$L$500,N10)</f>
        <v>1</v>
      </c>
      <c r="P10" s="35">
        <f>O10/$Q$4</f>
        <v>6.6225165562913907E-3</v>
      </c>
      <c r="Q10" s="35">
        <f>IF(P10=0,0,(P10*((LOG(P10))/LOG(2))))</f>
        <v>-4.7936455227318403E-2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COUNTIF(L133:L157,AS10)</f>
        <v>1</v>
      </c>
      <c r="AU10" s="35">
        <f>AT10/(AV4-AT25)</f>
        <v>4.7619047619047616E-2</v>
      </c>
      <c r="AV10" s="35">
        <f>IF(AU10=0,0,(AU10*((LOG(AU10))/LOG(2))))</f>
        <v>-0.20915797251327431</v>
      </c>
    </row>
    <row r="11" spans="1:48" x14ac:dyDescent="0.3">
      <c r="A11" s="57">
        <v>12</v>
      </c>
      <c r="B11" s="57">
        <v>878</v>
      </c>
      <c r="C11" s="60">
        <v>13</v>
      </c>
      <c r="D11" s="57">
        <v>885</v>
      </c>
      <c r="E11" s="60">
        <v>13</v>
      </c>
      <c r="F11" s="57">
        <v>891</v>
      </c>
      <c r="G11" s="63">
        <v>23</v>
      </c>
      <c r="H11" s="63">
        <v>905</v>
      </c>
      <c r="I11" s="41">
        <v>13</v>
      </c>
      <c r="J11" s="41">
        <v>925</v>
      </c>
      <c r="K11" s="42">
        <v>0</v>
      </c>
      <c r="L11">
        <v>11121</v>
      </c>
      <c r="N11" s="35">
        <v>11211</v>
      </c>
      <c r="O11" s="35">
        <f>COUNTIF($L$7:$L$500,N11)</f>
        <v>6</v>
      </c>
      <c r="P11" s="35">
        <f>O11/$Q$4</f>
        <v>3.9735099337748346E-2</v>
      </c>
      <c r="Q11" s="35">
        <f>IF(P11=0,0,(P11*((LOG(P11))/LOG(2))))</f>
        <v>-0.18490498961340091</v>
      </c>
      <c r="T11" s="35">
        <f>N11</f>
        <v>11211</v>
      </c>
      <c r="U11" s="35">
        <f>COUNTIF(L7:L31,T11)</f>
        <v>2</v>
      </c>
      <c r="V11" s="35">
        <f>U11/(W4-U25)</f>
        <v>0.08</v>
      </c>
      <c r="W11" s="35">
        <f>IF(V11=0,0,(V11*((LOG(V11))/LOG(2))))</f>
        <v>-0.29150849518197797</v>
      </c>
      <c r="Y11" s="35">
        <f>N11</f>
        <v>11211</v>
      </c>
      <c r="Z11" s="35">
        <f>COUNTIF(L32:L56,Y11)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COUNTIF(L57:L82,AD11)</f>
        <v>2</v>
      </c>
      <c r="AF11" s="35">
        <f>AE11/(AG4-AE25)</f>
        <v>9.0909090909090912E-2</v>
      </c>
      <c r="AG11" s="35">
        <f>IF(AF11=0,0,(AF11*((LOG(AF11))/LOG(2))))</f>
        <v>-0.31449378351248153</v>
      </c>
      <c r="AI11" s="35">
        <f>N11</f>
        <v>11211</v>
      </c>
      <c r="AJ11" s="35">
        <f>COUNTIF(L83:L107,AI11)</f>
        <v>1</v>
      </c>
      <c r="AK11" s="35">
        <f>AJ11/(AL4-AJ25)</f>
        <v>4.1666666666666664E-2</v>
      </c>
      <c r="AL11" s="35">
        <f>IF(AK11=0,0,(AK11*((LOG(AK11))/LOG(2))))</f>
        <v>-0.19104010419671485</v>
      </c>
      <c r="AN11" s="35">
        <f>N11</f>
        <v>11211</v>
      </c>
      <c r="AO11" s="35">
        <f>COUNTIF(L108:L132,AN11)</f>
        <v>1</v>
      </c>
      <c r="AP11" s="35">
        <f>AO11/(AQ4-AO25)</f>
        <v>4.3478260869565216E-2</v>
      </c>
      <c r="AQ11" s="35">
        <f>IF(AP11=0,0,(AP11*((LOG(AP11))/LOG(2))))</f>
        <v>-0.19667660678508753</v>
      </c>
      <c r="AS11" s="35">
        <f>N11</f>
        <v>11211</v>
      </c>
      <c r="AT11" s="35">
        <f>COUNTIF(L133:L157,AS11)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1052</v>
      </c>
      <c r="C12" s="60">
        <v>13</v>
      </c>
      <c r="D12" s="57">
        <v>1059</v>
      </c>
      <c r="E12" s="60">
        <v>13</v>
      </c>
      <c r="F12" s="57">
        <v>1067</v>
      </c>
      <c r="G12" s="63">
        <v>14</v>
      </c>
      <c r="H12" s="63">
        <v>1074</v>
      </c>
      <c r="I12" s="41">
        <v>13</v>
      </c>
      <c r="J12" s="41">
        <v>1091</v>
      </c>
      <c r="K12" s="42">
        <v>0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COUNTIF(L57:L82,AD12)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COUNTIF(L83:L107,AI12)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COUNTIF(L108:L132,AN12)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COUNTIF(L133:L157,AS12)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1214</v>
      </c>
      <c r="C13" s="60">
        <v>11</v>
      </c>
      <c r="D13" s="57">
        <v>1235</v>
      </c>
      <c r="E13" s="60">
        <v>22</v>
      </c>
      <c r="F13" s="57">
        <v>1246</v>
      </c>
      <c r="G13" s="63">
        <v>14</v>
      </c>
      <c r="H13" s="63">
        <v>1269</v>
      </c>
      <c r="I13" s="41">
        <v>24</v>
      </c>
      <c r="J13" s="41">
        <v>1282</v>
      </c>
      <c r="K13" s="42">
        <v>0</v>
      </c>
      <c r="L13">
        <v>21212</v>
      </c>
      <c r="N13" s="35">
        <v>11221</v>
      </c>
      <c r="O13" s="35">
        <f>COUNTIF($L$7:$L$500,N13)</f>
        <v>1</v>
      </c>
      <c r="P13" s="35">
        <f>O13/$Q$4</f>
        <v>6.6225165562913907E-3</v>
      </c>
      <c r="Q13" s="35">
        <f>IF(P13=0,0,(P13*((LOG(P13))/LOG(2))))</f>
        <v>-4.7936455227318403E-2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COUNTIF(L32:L56,Y13)</f>
        <v>1</v>
      </c>
      <c r="AA13" s="35">
        <f>Z13/(AB4-Z25)</f>
        <v>4.1666666666666664E-2</v>
      </c>
      <c r="AB13" s="35">
        <f>IF(AA13=0,0,(AA13*((LOG(AA13))/LOG(2))))</f>
        <v>-0.19104010419671485</v>
      </c>
      <c r="AD13" s="35">
        <f>N13</f>
        <v>11221</v>
      </c>
      <c r="AE13" s="35">
        <f>COUNTIF(L57:L82,AD13)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COUNTIF(L108:L132,AN13)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COUNTIF(L133:L157,AS13)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1397</v>
      </c>
      <c r="C14" s="60">
        <v>13</v>
      </c>
      <c r="D14" s="57">
        <v>1416</v>
      </c>
      <c r="E14" s="60">
        <v>13</v>
      </c>
      <c r="F14" s="57">
        <v>1422</v>
      </c>
      <c r="G14" s="63">
        <v>14</v>
      </c>
      <c r="H14" s="63">
        <v>1447</v>
      </c>
      <c r="I14" s="41">
        <v>13</v>
      </c>
      <c r="J14" s="41">
        <v>1456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COUNTIF(L133:L157,AS14)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1565</v>
      </c>
      <c r="C15" s="60">
        <v>24</v>
      </c>
      <c r="D15" s="57">
        <v>1578</v>
      </c>
      <c r="E15" s="60">
        <v>24</v>
      </c>
      <c r="F15" s="57">
        <v>1586</v>
      </c>
      <c r="G15" s="63">
        <v>14</v>
      </c>
      <c r="H15" s="63">
        <v>1608</v>
      </c>
      <c r="I15" s="41">
        <v>13</v>
      </c>
      <c r="J15" s="41">
        <v>1615</v>
      </c>
      <c r="K15" s="42">
        <v>0</v>
      </c>
      <c r="L15">
        <v>12211</v>
      </c>
      <c r="N15" s="35">
        <v>12111</v>
      </c>
      <c r="O15" s="35">
        <f>COUNTIF($L$7:$L$500,N15)</f>
        <v>5</v>
      </c>
      <c r="P15" s="35">
        <f>O15/$Q$4</f>
        <v>3.3112582781456956E-2</v>
      </c>
      <c r="Q15" s="35">
        <f>IF(P15=0,0,(P15*((LOG(P15))/LOG(2))))</f>
        <v>-0.16279723988204359</v>
      </c>
      <c r="T15" s="35">
        <f>N15</f>
        <v>12111</v>
      </c>
      <c r="U15" s="35">
        <f>COUNTIF(L7:L31,T15)</f>
        <v>3</v>
      </c>
      <c r="V15" s="35">
        <f>U15/(W4-U25)</f>
        <v>0.12</v>
      </c>
      <c r="W15" s="35">
        <f>IF(V15=0,0,(V15*((LOG(V15))/LOG(2))))</f>
        <v>-0.36706724268642821</v>
      </c>
      <c r="Y15" s="35">
        <f>N15</f>
        <v>12111</v>
      </c>
      <c r="Z15" s="35">
        <f>COUNTIF(L32:L56,Y15)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COUNTIF(L57:L82,AD15)</f>
        <v>1</v>
      </c>
      <c r="AF15" s="35">
        <f>AE15/(AG4-AE25)</f>
        <v>4.5454545454545456E-2</v>
      </c>
      <c r="AG15" s="35">
        <f>IF(AF15=0,0,(AF15*((LOG(AF15))/LOG(2))))</f>
        <v>-0.20270143721078623</v>
      </c>
      <c r="AI15" s="35">
        <f>N15</f>
        <v>12111</v>
      </c>
      <c r="AJ15" s="35">
        <f>COUNTIF(L83:L107,AI15)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COUNTIF(L108:L132,AN15)</f>
        <v>1</v>
      </c>
      <c r="AP15" s="35">
        <f>AO15/(AQ4-AO25)</f>
        <v>4.3478260869565216E-2</v>
      </c>
      <c r="AQ15" s="35">
        <f>IF(AP15=0,0,(AP15*((LOG(AP15))/LOG(2))))</f>
        <v>-0.19667660678508753</v>
      </c>
      <c r="AS15" s="35">
        <f>N15</f>
        <v>12111</v>
      </c>
      <c r="AT15" s="35">
        <f>COUNTIF(L133:L157,AS15)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1838</v>
      </c>
      <c r="C16" s="60">
        <v>24</v>
      </c>
      <c r="D16" s="57">
        <v>1850</v>
      </c>
      <c r="E16" s="60">
        <v>13</v>
      </c>
      <c r="F16" s="57">
        <v>1864</v>
      </c>
      <c r="G16" s="63">
        <v>14</v>
      </c>
      <c r="H16" s="63">
        <v>1872</v>
      </c>
      <c r="I16" s="41">
        <v>13</v>
      </c>
      <c r="J16" s="41">
        <v>1879</v>
      </c>
      <c r="K16" s="42">
        <v>0</v>
      </c>
      <c r="L16">
        <v>12111</v>
      </c>
      <c r="N16" s="35">
        <v>12112</v>
      </c>
      <c r="O16" s="35">
        <f>COUNTIF($L$7:$L$500,N16)</f>
        <v>4</v>
      </c>
      <c r="P16" s="35">
        <f>O16/$Q$4</f>
        <v>2.6490066225165563E-2</v>
      </c>
      <c r="Q16" s="35">
        <f>IF(P16=0,0,(P16*((LOG(P16))/LOG(2))))</f>
        <v>-0.13876568845894247</v>
      </c>
      <c r="T16" s="35">
        <f>N16</f>
        <v>12112</v>
      </c>
      <c r="U16" s="35">
        <f>COUNTIF(L7:L31,T16)</f>
        <v>1</v>
      </c>
      <c r="V16" s="35">
        <f>U16/(W4-U25)</f>
        <v>0.04</v>
      </c>
      <c r="W16" s="35">
        <f>IF(V16=0,0,(V16*((LOG(V16))/LOG(2))))</f>
        <v>-0.18575424759098899</v>
      </c>
      <c r="Y16" s="35">
        <f>N16</f>
        <v>12112</v>
      </c>
      <c r="Z16" s="35">
        <f>COUNTIF(L32:L56,Y16)</f>
        <v>1</v>
      </c>
      <c r="AA16" s="35">
        <f>Z16/(AB4-Z25)</f>
        <v>4.1666666666666664E-2</v>
      </c>
      <c r="AB16" s="35">
        <f>IF(AA16=0,0,(AA16*((LOG(AA16))/LOG(2))))</f>
        <v>-0.19104010419671485</v>
      </c>
      <c r="AD16" s="35">
        <f>N16</f>
        <v>12112</v>
      </c>
      <c r="AE16" s="35">
        <f>COUNTIF(L57:L82,AD16)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COUNTIF(L83:L107,AI16)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COUNTIF(L108:L132,AN16)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COUNTIF(L133:L157,AS16)</f>
        <v>2</v>
      </c>
      <c r="AU16" s="35">
        <f>AT16/(AV4-AT25)</f>
        <v>9.5238095238095233E-2</v>
      </c>
      <c r="AV16" s="35">
        <f>IF(AU16=0,0,(AU16*((LOG(AU16))/LOG(2))))</f>
        <v>-0.32307784978845333</v>
      </c>
    </row>
    <row r="17" spans="1:48" x14ac:dyDescent="0.3">
      <c r="A17" s="57">
        <v>12</v>
      </c>
      <c r="B17" s="57">
        <v>2096</v>
      </c>
      <c r="C17" s="60">
        <v>13</v>
      </c>
      <c r="D17" s="57">
        <v>2104</v>
      </c>
      <c r="E17" s="60">
        <v>13</v>
      </c>
      <c r="F17" s="57">
        <v>2132</v>
      </c>
      <c r="G17" s="63">
        <v>14</v>
      </c>
      <c r="H17" s="63">
        <v>2139</v>
      </c>
      <c r="I17" s="41">
        <v>13</v>
      </c>
      <c r="J17" s="41">
        <v>2146</v>
      </c>
      <c r="K17" s="42">
        <v>0</v>
      </c>
      <c r="L17">
        <v>11111</v>
      </c>
      <c r="N17" s="35">
        <v>12121</v>
      </c>
      <c r="O17" s="35">
        <f>COUNTIF($L$7:$L$500,N17)</f>
        <v>5</v>
      </c>
      <c r="P17" s="35">
        <f>O17/$Q$4</f>
        <v>3.3112582781456956E-2</v>
      </c>
      <c r="Q17" s="35">
        <f>IF(P17=0,0,(P17*((LOG(P17))/LOG(2))))</f>
        <v>-0.16279723988204359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COUNTIF(L32:L56,Y17)</f>
        <v>2</v>
      </c>
      <c r="AA17" s="35">
        <f>Z17/(AB4-Z25)</f>
        <v>8.3333333333333329E-2</v>
      </c>
      <c r="AB17" s="35">
        <f>IF(AA17=0,0,(AA17*((LOG(AA17))/LOG(2))))</f>
        <v>-0.29874687506009634</v>
      </c>
      <c r="AD17" s="35">
        <f>N17</f>
        <v>12121</v>
      </c>
      <c r="AE17" s="35">
        <f>COUNTIF(L57:L82,AD17)</f>
        <v>2</v>
      </c>
      <c r="AF17" s="35">
        <f>AE17/(AG4-AE25)</f>
        <v>9.0909090909090912E-2</v>
      </c>
      <c r="AG17" s="35">
        <f>IF(AF17=0,0,(AF17*((LOG(AF17))/LOG(2))))</f>
        <v>-0.31449378351248153</v>
      </c>
      <c r="AI17" s="35">
        <f>N17</f>
        <v>12121</v>
      </c>
      <c r="AJ17" s="35">
        <f>COUNTIF(L83:L107,AI17)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COUNTIF(L108:L132,AN17)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COUNTIF(L133:L157,AS17)</f>
        <v>1</v>
      </c>
      <c r="AU17" s="35">
        <f>AT17/(AV4-AT25)</f>
        <v>4.7619047619047616E-2</v>
      </c>
      <c r="AV17" s="35">
        <f>IF(AU17=0,0,(AU17*((LOG(AU17))/LOG(2))))</f>
        <v>-0.20915797251327431</v>
      </c>
    </row>
    <row r="18" spans="1:48" x14ac:dyDescent="0.3">
      <c r="A18" s="57">
        <v>12</v>
      </c>
      <c r="B18" s="57">
        <v>2267</v>
      </c>
      <c r="C18" s="60">
        <v>13</v>
      </c>
      <c r="D18" s="57">
        <v>2278</v>
      </c>
      <c r="E18" s="60">
        <v>13</v>
      </c>
      <c r="F18" s="57">
        <v>2288</v>
      </c>
      <c r="G18" s="63">
        <v>14</v>
      </c>
      <c r="H18" s="63">
        <v>2296</v>
      </c>
      <c r="I18" s="41">
        <v>13</v>
      </c>
      <c r="J18" s="41">
        <v>2300</v>
      </c>
      <c r="K18" s="42">
        <v>0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COUNTIF(L108:L132,AN18)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COUNTIF(L133:L157,AS18)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2527</v>
      </c>
      <c r="C19" s="60">
        <v>13</v>
      </c>
      <c r="D19" s="57">
        <v>2534</v>
      </c>
      <c r="E19" s="60">
        <v>13</v>
      </c>
      <c r="F19" s="57">
        <v>2541</v>
      </c>
      <c r="G19" s="63">
        <v>14</v>
      </c>
      <c r="H19" s="63">
        <v>2550</v>
      </c>
      <c r="I19" s="41">
        <v>24</v>
      </c>
      <c r="J19" s="41">
        <v>2563</v>
      </c>
      <c r="K19" s="42">
        <v>0</v>
      </c>
      <c r="L19">
        <v>11112</v>
      </c>
      <c r="N19" s="35">
        <v>12211</v>
      </c>
      <c r="O19" s="35">
        <f>COUNTIF($L$7:$L$500,N19)</f>
        <v>3</v>
      </c>
      <c r="P19" s="35">
        <f>O19/$Q$4</f>
        <v>1.9867549668874173E-2</v>
      </c>
      <c r="Q19" s="35">
        <f>IF(P19=0,0,(P19*((LOG(P19))/LOG(2))))</f>
        <v>-0.11232004447557463</v>
      </c>
      <c r="T19" s="35">
        <f>N19</f>
        <v>12211</v>
      </c>
      <c r="U19" s="35">
        <f>COUNTIF(L7:L31,T19)</f>
        <v>2</v>
      </c>
      <c r="V19" s="35">
        <f>U19/(W4-U25)</f>
        <v>0.08</v>
      </c>
      <c r="W19" s="35">
        <f>IF(V19=0,0,(V19*((LOG(V19))/LOG(2))))</f>
        <v>-0.29150849518197797</v>
      </c>
      <c r="Y19" s="35">
        <f>N19</f>
        <v>12211</v>
      </c>
      <c r="Z19" s="35">
        <f>COUNTIF(L32:L56,Y19)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COUNTIF(L57:L82,AD19)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COUNTIF(L83:L107,AI19)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COUNTIF(L108:L132,AN19)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COUNTIF(L133:L157,AS19)</f>
        <v>1</v>
      </c>
      <c r="AU19" s="35">
        <f>AT19/(AV4-AT25)</f>
        <v>4.7619047619047616E-2</v>
      </c>
      <c r="AV19" s="35">
        <f>IF(AU19=0,0,(AU19*((LOG(AU19))/LOG(2))))</f>
        <v>-0.20915797251327431</v>
      </c>
    </row>
    <row r="20" spans="1:48" x14ac:dyDescent="0.3">
      <c r="A20" s="57">
        <v>12</v>
      </c>
      <c r="B20" s="57">
        <v>2693</v>
      </c>
      <c r="C20" s="60">
        <v>24</v>
      </c>
      <c r="D20" s="57">
        <v>2709</v>
      </c>
      <c r="E20" s="60">
        <v>13</v>
      </c>
      <c r="F20" s="57">
        <v>2725</v>
      </c>
      <c r="G20" s="63">
        <v>14</v>
      </c>
      <c r="H20" s="63">
        <v>2731</v>
      </c>
      <c r="I20" s="41">
        <v>13</v>
      </c>
      <c r="J20" s="41">
        <v>2746</v>
      </c>
      <c r="K20" s="42">
        <v>0</v>
      </c>
      <c r="L20">
        <v>12111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COUNTIF(L57:L82,AD20)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COUNTIF(L83:L107,AI20)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COUNTIF(L108:L132,AN20)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COUNTIF(L133:L157,AS20)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3033</v>
      </c>
      <c r="C21" s="60">
        <v>13</v>
      </c>
      <c r="D21" s="57">
        <v>3044</v>
      </c>
      <c r="E21" s="60">
        <v>13</v>
      </c>
      <c r="F21" s="57">
        <v>3051</v>
      </c>
      <c r="G21" s="63">
        <v>14</v>
      </c>
      <c r="H21" s="63">
        <v>3060</v>
      </c>
      <c r="I21" s="41">
        <v>13</v>
      </c>
      <c r="J21" s="41">
        <v>3066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COUNTIF(L57:L82,AD21)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COUNTIF(L83:L107,AI21)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COUNTIF(L108:L132,AN21)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COUNTIF(L133:L157,AS21)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3184</v>
      </c>
      <c r="C22" s="60">
        <v>22</v>
      </c>
      <c r="D22" s="57">
        <v>3228</v>
      </c>
      <c r="E22" s="60">
        <v>13</v>
      </c>
      <c r="F22" s="57">
        <v>3238</v>
      </c>
      <c r="G22" s="63">
        <v>14</v>
      </c>
      <c r="H22" s="63">
        <v>3251</v>
      </c>
      <c r="I22" s="41">
        <v>13</v>
      </c>
      <c r="J22" s="41">
        <v>3265</v>
      </c>
      <c r="K22" s="42">
        <v>0</v>
      </c>
      <c r="L22">
        <v>22111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COUNTIF(L133:L157,AS22)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3382</v>
      </c>
      <c r="C23" s="60">
        <v>11</v>
      </c>
      <c r="D23" s="57">
        <v>3392</v>
      </c>
      <c r="E23" s="60">
        <v>22</v>
      </c>
      <c r="F23" s="57">
        <v>3403</v>
      </c>
      <c r="G23" s="63">
        <v>14</v>
      </c>
      <c r="H23" s="63">
        <v>3411</v>
      </c>
      <c r="I23" s="41">
        <v>13</v>
      </c>
      <c r="J23" s="41">
        <v>3418</v>
      </c>
      <c r="K23" s="42">
        <v>0</v>
      </c>
      <c r="L23">
        <v>21211</v>
      </c>
      <c r="N23" s="35">
        <v>21111</v>
      </c>
      <c r="O23" s="35">
        <f>COUNTIF($L$7:$L$500,N23)</f>
        <v>29</v>
      </c>
      <c r="P23" s="35">
        <f>O23/$Q$4</f>
        <v>0.19205298013245034</v>
      </c>
      <c r="Q23" s="35">
        <f>IF(P23=0,0,(P23*((LOG(P23))/LOG(2))))</f>
        <v>-0.4571674740511768</v>
      </c>
      <c r="T23" s="35">
        <f>N23</f>
        <v>21111</v>
      </c>
      <c r="U23" s="35">
        <f>COUNTIF(L7:L31,T23)</f>
        <v>1</v>
      </c>
      <c r="V23" s="35">
        <f>U23/(W4-U25)</f>
        <v>0.04</v>
      </c>
      <c r="W23" s="35">
        <f>IF(V23=0,0,(V23*((LOG(V23))/LOG(2))))</f>
        <v>-0.18575424759098899</v>
      </c>
      <c r="Y23" s="35">
        <f>N23</f>
        <v>21111</v>
      </c>
      <c r="Z23" s="35">
        <f>COUNTIF(L32:L56,Y23)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COUNTIF(L57:L82,AD23)</f>
        <v>5</v>
      </c>
      <c r="AF23" s="35">
        <f>AE23/(AG4-AE25)</f>
        <v>0.22727272727272727</v>
      </c>
      <c r="AG23" s="35">
        <f>IF(AF23=0,0,(AF23*((LOG(AF23))/LOG(2))))</f>
        <v>-0.48579625539771243</v>
      </c>
      <c r="AI23" s="35">
        <f>N23</f>
        <v>21111</v>
      </c>
      <c r="AJ23" s="35">
        <f>COUNTIF(L83:L107,AI23)</f>
        <v>12</v>
      </c>
      <c r="AK23" s="35">
        <f>AJ23/(AL4-AJ25)</f>
        <v>0.5</v>
      </c>
      <c r="AL23" s="35">
        <f>IF(AK23=0,0,(AK23*((LOG(AK23))/LOG(2))))</f>
        <v>-0.5</v>
      </c>
      <c r="AN23" s="35">
        <f>N23</f>
        <v>21111</v>
      </c>
      <c r="AO23" s="35">
        <f>COUNTIF(L108:L132,AN23)</f>
        <v>9</v>
      </c>
      <c r="AP23" s="35">
        <f>AO23/(AQ4-AO25)</f>
        <v>0.39130434782608697</v>
      </c>
      <c r="AQ23" s="35">
        <f>IF(AP23=0,0,(AP23*((LOG(AP23))/LOG(2))))</f>
        <v>-0.5296840257187958</v>
      </c>
      <c r="AS23" s="35">
        <f>N23</f>
        <v>21111</v>
      </c>
      <c r="AT23" s="35">
        <f>COUNTIF(L133:L157,AS23)</f>
        <v>2</v>
      </c>
      <c r="AU23" s="35">
        <f>AT23/(AV4-AT25)</f>
        <v>9.5238095238095233E-2</v>
      </c>
      <c r="AV23" s="35">
        <f>IF(AU23=0,0,(AU23*((LOG(AU23))/LOG(2))))</f>
        <v>-0.32307784978845333</v>
      </c>
    </row>
    <row r="24" spans="1:48" x14ac:dyDescent="0.3">
      <c r="A24" s="57">
        <v>12</v>
      </c>
      <c r="B24" s="57">
        <v>3564</v>
      </c>
      <c r="C24" s="60">
        <v>13</v>
      </c>
      <c r="D24" s="57">
        <v>3584</v>
      </c>
      <c r="E24" s="60">
        <v>13</v>
      </c>
      <c r="F24" s="57">
        <v>3594</v>
      </c>
      <c r="G24" s="63">
        <v>14</v>
      </c>
      <c r="H24" s="63">
        <v>3603</v>
      </c>
      <c r="I24" s="41">
        <v>13</v>
      </c>
      <c r="J24" s="41">
        <v>3617</v>
      </c>
      <c r="K24" s="42">
        <v>0</v>
      </c>
      <c r="L24">
        <v>11111</v>
      </c>
      <c r="N24" s="35">
        <v>21112</v>
      </c>
      <c r="O24" s="35">
        <f>COUNTIF($L$7:$L$500,N24)</f>
        <v>2</v>
      </c>
      <c r="P24" s="35">
        <f>O24/$Q$4</f>
        <v>1.3245033112582781E-2</v>
      </c>
      <c r="Q24" s="35">
        <f>IF(P24=0,0,(P24*((LOG(P24))/LOG(2))))</f>
        <v>-8.2627877342054026E-2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COUNTIF(L57:L82,AD24)</f>
        <v>1</v>
      </c>
      <c r="AF24" s="35">
        <f>AE24/(AG4-AE25)</f>
        <v>4.5454545454545456E-2</v>
      </c>
      <c r="AG24" s="35">
        <f>IF(AF24=0,0,(AF24*((LOG(AF24))/LOG(2))))</f>
        <v>-0.20270143721078623</v>
      </c>
      <c r="AI24" s="35">
        <f>N24</f>
        <v>21112</v>
      </c>
      <c r="AJ24" s="35">
        <f>COUNTIF(L83:L107,AI24)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COUNTIF(L108:L132,AN24)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COUNTIF(L133:L157,AS24)</f>
        <v>1</v>
      </c>
      <c r="AU24" s="35">
        <f>AT24/(AV4-AT25)</f>
        <v>4.7619047619047616E-2</v>
      </c>
      <c r="AV24" s="35">
        <f>IF(AU24=0,0,(AU24*((LOG(AU24))/LOG(2))))</f>
        <v>-0.20915797251327431</v>
      </c>
    </row>
    <row r="25" spans="1:48" x14ac:dyDescent="0.3">
      <c r="A25" s="57">
        <v>12</v>
      </c>
      <c r="B25" s="57">
        <v>3729</v>
      </c>
      <c r="C25" s="60">
        <v>24</v>
      </c>
      <c r="D25" s="57">
        <v>3744</v>
      </c>
      <c r="E25" s="60">
        <v>13</v>
      </c>
      <c r="F25" s="57">
        <v>3757</v>
      </c>
      <c r="G25" s="63">
        <v>14</v>
      </c>
      <c r="H25" s="63">
        <v>3764</v>
      </c>
      <c r="I25" s="41">
        <v>24</v>
      </c>
      <c r="J25" s="41">
        <v>3774</v>
      </c>
      <c r="K25" s="42">
        <v>0</v>
      </c>
      <c r="L25">
        <v>12112</v>
      </c>
      <c r="N25" s="35">
        <v>21121</v>
      </c>
      <c r="O25" s="35">
        <f>COUNTIF($L$7:$L$500,N25)</f>
        <v>12</v>
      </c>
      <c r="P25" s="35">
        <f>O25/$Q$4</f>
        <v>7.9470198675496692E-2</v>
      </c>
      <c r="Q25" s="35">
        <f>IF(P25=0,0,(P25*((LOG(P25))/LOG(2))))</f>
        <v>-0.2903397805513051</v>
      </c>
      <c r="T25" s="35">
        <f>N25</f>
        <v>21121</v>
      </c>
      <c r="U25" s="35">
        <f>COUNTIF(L7:L31,T25)</f>
        <v>0</v>
      </c>
      <c r="V25" s="54"/>
      <c r="W25" s="55"/>
      <c r="Y25" s="35">
        <f>N25</f>
        <v>21121</v>
      </c>
      <c r="Z25" s="35">
        <f>COUNTIF(L32:L56,Y25)</f>
        <v>1</v>
      </c>
      <c r="AA25" s="54"/>
      <c r="AB25" s="55"/>
      <c r="AD25" s="35">
        <f>N25</f>
        <v>21121</v>
      </c>
      <c r="AE25" s="35">
        <f>COUNTIF(L57:L82,AD25)</f>
        <v>4</v>
      </c>
      <c r="AF25" s="54"/>
      <c r="AG25" s="55"/>
      <c r="AI25" s="35">
        <f>N25</f>
        <v>21121</v>
      </c>
      <c r="AJ25" s="35">
        <f>COUNTIF(L83:L107,AI25)</f>
        <v>1</v>
      </c>
      <c r="AK25" s="54"/>
      <c r="AL25" s="55"/>
      <c r="AN25" s="35">
        <f>N25</f>
        <v>21121</v>
      </c>
      <c r="AO25" s="35">
        <f>COUNTIF(L108:L132,AN25)</f>
        <v>2</v>
      </c>
      <c r="AP25" s="54"/>
      <c r="AQ25" s="55"/>
      <c r="AS25" s="35">
        <f>N25</f>
        <v>21121</v>
      </c>
      <c r="AT25" s="35">
        <f>COUNTIF(L133:L157,AS25)</f>
        <v>4</v>
      </c>
      <c r="AU25" s="54"/>
      <c r="AV25" s="55"/>
    </row>
    <row r="26" spans="1:48" x14ac:dyDescent="0.3">
      <c r="A26" s="57">
        <v>12</v>
      </c>
      <c r="B26" s="57">
        <v>3919</v>
      </c>
      <c r="C26" s="60">
        <v>24</v>
      </c>
      <c r="D26" s="57">
        <v>3931</v>
      </c>
      <c r="E26" s="60">
        <v>13</v>
      </c>
      <c r="F26" s="57">
        <v>3939</v>
      </c>
      <c r="G26" s="63">
        <v>14</v>
      </c>
      <c r="H26" s="63">
        <v>3945</v>
      </c>
      <c r="I26" s="41">
        <v>13</v>
      </c>
      <c r="J26" s="41">
        <v>3951</v>
      </c>
      <c r="K26" s="42">
        <v>0</v>
      </c>
      <c r="L26">
        <v>12111</v>
      </c>
      <c r="N26" s="35">
        <v>21122</v>
      </c>
      <c r="O26" s="35">
        <f>COUNTIF($L$7:$L$500,N26)</f>
        <v>2</v>
      </c>
      <c r="P26" s="35">
        <f>O26/$Q$4</f>
        <v>1.3245033112582781E-2</v>
      </c>
      <c r="Q26" s="35">
        <f>IF(P26=0,0,(P26*((LOG(P26))/LOG(2))))</f>
        <v>-8.2627877342054026E-2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1</v>
      </c>
      <c r="AA26" s="35">
        <f>Z26/(AB4-Z25)</f>
        <v>4.1666666666666664E-2</v>
      </c>
      <c r="AB26" s="35">
        <f>IF(AA26=0,0,(AA26*((LOG(AA26))/LOG(2))))</f>
        <v>-0.19104010419671485</v>
      </c>
      <c r="AD26" s="35">
        <f>N26</f>
        <v>21122</v>
      </c>
      <c r="AE26" s="35">
        <f>COUNTIF(L57:L82,AD26)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COUNTIF(L133:L157,AS26)</f>
        <v>1</v>
      </c>
      <c r="AU26" s="35">
        <f>AT26/(AV4-AT25)</f>
        <v>4.7619047619047616E-2</v>
      </c>
      <c r="AV26" s="35">
        <f>IF(AU26=0,0,(AU26*((LOG(AU26))/LOG(2))))</f>
        <v>-0.20915797251327431</v>
      </c>
    </row>
    <row r="27" spans="1:48" x14ac:dyDescent="0.3">
      <c r="A27" s="57">
        <v>21</v>
      </c>
      <c r="B27" s="57">
        <v>4090</v>
      </c>
      <c r="C27" s="60">
        <v>22</v>
      </c>
      <c r="D27" s="57">
        <v>4108</v>
      </c>
      <c r="E27" s="60">
        <v>24</v>
      </c>
      <c r="F27" s="57">
        <v>4116</v>
      </c>
      <c r="G27" s="63">
        <v>14</v>
      </c>
      <c r="H27" s="63">
        <v>4130</v>
      </c>
      <c r="I27" s="41">
        <v>13</v>
      </c>
      <c r="J27" s="41">
        <v>4137</v>
      </c>
      <c r="K27" s="42">
        <v>0</v>
      </c>
      <c r="L27">
        <v>22211</v>
      </c>
      <c r="N27" s="35">
        <v>21211</v>
      </c>
      <c r="O27" s="35">
        <f>COUNTIF($L$7:$L$500,N27)</f>
        <v>14</v>
      </c>
      <c r="P27" s="35">
        <f>O27/$Q$4</f>
        <v>9.2715231788079472E-2</v>
      </c>
      <c r="Q27" s="35">
        <f>IF(P27=0,0,(P27*((LOG(P27))/LOG(2))))</f>
        <v>-0.3181105790844016</v>
      </c>
      <c r="T27" s="35">
        <f>N27</f>
        <v>21211</v>
      </c>
      <c r="U27" s="35">
        <f>COUNTIF(L7:L31,T27)</f>
        <v>2</v>
      </c>
      <c r="V27" s="35">
        <f>U27/(W4-U25)</f>
        <v>0.08</v>
      </c>
      <c r="W27" s="35">
        <f>IF(V27=0,0,(V27*((LOG(V27))/LOG(2))))</f>
        <v>-0.29150849518197797</v>
      </c>
      <c r="Y27" s="35">
        <f>N27</f>
        <v>21211</v>
      </c>
      <c r="Z27" s="35">
        <f>COUNTIF(L32:L56,Y27)</f>
        <v>2</v>
      </c>
      <c r="AA27" s="35">
        <f>Z27/(AB4-Z25)</f>
        <v>8.3333333333333329E-2</v>
      </c>
      <c r="AB27" s="35">
        <f>IF(AA27=0,0,(AA27*((LOG(AA27))/LOG(2))))</f>
        <v>-0.29874687506009634</v>
      </c>
      <c r="AD27" s="35">
        <f>N27</f>
        <v>21211</v>
      </c>
      <c r="AE27" s="35">
        <f>COUNTIF(L57:L82,AD27)</f>
        <v>1</v>
      </c>
      <c r="AF27" s="35">
        <f>AE27/(AG4-AE25)</f>
        <v>4.5454545454545456E-2</v>
      </c>
      <c r="AG27" s="35">
        <f>IF(AF27=0,0,(AF27*((LOG(AF27))/LOG(2))))</f>
        <v>-0.20270143721078623</v>
      </c>
      <c r="AI27" s="35">
        <f>N27</f>
        <v>21211</v>
      </c>
      <c r="AJ27" s="35">
        <f>COUNTIF(L83:L107,AI27)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COUNTIF(L108:L132,AN27)</f>
        <v>3</v>
      </c>
      <c r="AP27" s="35">
        <f>AO27/(AQ4-AO25)</f>
        <v>0.13043478260869565</v>
      </c>
      <c r="AQ27" s="35">
        <f>IF(AP27=0,0,(AP27*((LOG(AP27))/LOG(2))))</f>
        <v>-0.3832955811307639</v>
      </c>
      <c r="AS27" s="35">
        <f>N27</f>
        <v>21211</v>
      </c>
      <c r="AT27" s="35">
        <f>COUNTIF(L133:L157,AS27)</f>
        <v>6</v>
      </c>
      <c r="AU27" s="35">
        <f>AT27/(AV4-AT25)</f>
        <v>0.2857142857142857</v>
      </c>
      <c r="AV27" s="35">
        <f>IF(AU27=0,0,(AU27*((LOG(AU27))/LOG(2))))</f>
        <v>-0.51638712058788683</v>
      </c>
    </row>
    <row r="28" spans="1:48" x14ac:dyDescent="0.3">
      <c r="A28" s="57">
        <v>21</v>
      </c>
      <c r="B28" s="57">
        <v>4254</v>
      </c>
      <c r="C28" s="60">
        <v>11</v>
      </c>
      <c r="D28" s="57">
        <v>4269</v>
      </c>
      <c r="E28" s="60">
        <v>22</v>
      </c>
      <c r="F28" s="57">
        <v>4280</v>
      </c>
      <c r="G28" s="63">
        <v>14</v>
      </c>
      <c r="H28" s="63">
        <v>4292</v>
      </c>
      <c r="I28" s="41">
        <v>24</v>
      </c>
      <c r="J28" s="41">
        <v>4303</v>
      </c>
      <c r="K28" s="42">
        <v>0</v>
      </c>
      <c r="L28">
        <v>21212</v>
      </c>
      <c r="N28" s="35">
        <v>21212</v>
      </c>
      <c r="O28" s="35">
        <f>COUNTIF($L$7:$L$500,N28)</f>
        <v>7</v>
      </c>
      <c r="P28" s="35">
        <f>O28/$Q$4</f>
        <v>4.6357615894039736E-2</v>
      </c>
      <c r="Q28" s="35">
        <f>IF(P28=0,0,(P28*((LOG(P28))/LOG(2))))</f>
        <v>-0.20541290543624055</v>
      </c>
      <c r="T28" s="35">
        <f>N28</f>
        <v>21212</v>
      </c>
      <c r="U28" s="35">
        <f>COUNTIF(L7:L31,T28)</f>
        <v>2</v>
      </c>
      <c r="V28" s="35">
        <f>U28/(W4-U25)</f>
        <v>0.08</v>
      </c>
      <c r="W28" s="35">
        <f>IF(V28=0,0,(V28*((LOG(V28))/LOG(2))))</f>
        <v>-0.29150849518197797</v>
      </c>
      <c r="Y28" s="35">
        <f>N28</f>
        <v>21212</v>
      </c>
      <c r="Z28" s="35">
        <f>COUNTIF(L32:L56,Y28)</f>
        <v>4</v>
      </c>
      <c r="AA28" s="35">
        <f>Z28/(AB4-Z25)</f>
        <v>0.16666666666666666</v>
      </c>
      <c r="AB28" s="35">
        <f>IF(AA28=0,0,(AA28*((LOG(AA28))/LOG(2))))</f>
        <v>-0.43082708345352599</v>
      </c>
      <c r="AD28" s="35">
        <f>N28</f>
        <v>21212</v>
      </c>
      <c r="AE28" s="35">
        <f>COUNTIF(L57:L82,AD28)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COUNTIF(L83:L107,AI28)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COUNTIF(L108:L132,AN28)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COUNTIF(L133:L157,AS28)</f>
        <v>1</v>
      </c>
      <c r="AU28" s="35">
        <f>AT28/(AV4-AT25)</f>
        <v>4.7619047619047616E-2</v>
      </c>
      <c r="AV28" s="35">
        <f>IF(AU28=0,0,(AU28*((LOG(AU28))/LOG(2))))</f>
        <v>-0.20915797251327431</v>
      </c>
    </row>
    <row r="29" spans="1:48" x14ac:dyDescent="0.3">
      <c r="A29" s="57">
        <v>21</v>
      </c>
      <c r="B29" s="57">
        <v>4410</v>
      </c>
      <c r="C29" s="60">
        <v>22</v>
      </c>
      <c r="D29" s="57">
        <v>4417</v>
      </c>
      <c r="E29" s="60">
        <v>13</v>
      </c>
      <c r="F29" s="57">
        <v>4427</v>
      </c>
      <c r="G29" s="63">
        <v>23</v>
      </c>
      <c r="H29" s="63">
        <v>4440</v>
      </c>
      <c r="I29" s="41">
        <v>13</v>
      </c>
      <c r="J29" s="41">
        <v>4448</v>
      </c>
      <c r="K29" s="42">
        <v>0</v>
      </c>
      <c r="L29">
        <v>22121</v>
      </c>
      <c r="N29" s="35">
        <v>21221</v>
      </c>
      <c r="O29" s="35">
        <f>COUNTIF($L$7:$L$500,N29)</f>
        <v>2</v>
      </c>
      <c r="P29" s="35">
        <f>O29/$Q$4</f>
        <v>1.3245033112582781E-2</v>
      </c>
      <c r="Q29" s="35">
        <f>IF(P29=0,0,(P29*((LOG(P29))/LOG(2))))</f>
        <v>-8.2627877342054026E-2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COUNTIF(L32:L56,Y29)</f>
        <v>1</v>
      </c>
      <c r="AA29" s="35">
        <f>Z29/(AB4-Z25)</f>
        <v>4.1666666666666664E-2</v>
      </c>
      <c r="AB29" s="35">
        <f>IF(AA29=0,0,(AA29*((LOG(AA29))/LOG(2))))</f>
        <v>-0.19104010419671485</v>
      </c>
      <c r="AD29" s="35">
        <f>N29</f>
        <v>21221</v>
      </c>
      <c r="AE29" s="35">
        <f>COUNTIF(L57:L82,AD29)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COUNTIF(L83:L107,AI29)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COUNTIF(L108:L132,AN29)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COUNTIF(L133:L157,AS29)</f>
        <v>1</v>
      </c>
      <c r="AU29" s="35">
        <f>AT29/(AV4-AT25)</f>
        <v>4.7619047619047616E-2</v>
      </c>
      <c r="AV29" s="35">
        <f>IF(AU29=0,0,(AU29*((LOG(AU29))/LOG(2))))</f>
        <v>-0.20915797251327431</v>
      </c>
    </row>
    <row r="30" spans="1:48" x14ac:dyDescent="0.3">
      <c r="A30" s="57">
        <v>21</v>
      </c>
      <c r="B30" s="57">
        <v>4608</v>
      </c>
      <c r="C30" s="60">
        <v>11</v>
      </c>
      <c r="D30" s="57">
        <v>4630</v>
      </c>
      <c r="E30" s="60">
        <v>22</v>
      </c>
      <c r="F30" s="57">
        <v>4640</v>
      </c>
      <c r="G30" s="63">
        <v>14</v>
      </c>
      <c r="H30" s="63">
        <v>4648</v>
      </c>
      <c r="I30" s="41">
        <v>13</v>
      </c>
      <c r="J30" s="41">
        <v>4657</v>
      </c>
      <c r="K30" s="42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COUNTIF(L133:L157,AS30)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4766</v>
      </c>
      <c r="C31" s="60">
        <v>22</v>
      </c>
      <c r="D31" s="57">
        <v>4779</v>
      </c>
      <c r="E31" s="60">
        <v>13</v>
      </c>
      <c r="F31" s="57">
        <v>4794</v>
      </c>
      <c r="G31" s="63">
        <v>23</v>
      </c>
      <c r="H31" s="63">
        <v>4805</v>
      </c>
      <c r="I31" s="41">
        <v>13</v>
      </c>
      <c r="J31" s="41">
        <v>4824</v>
      </c>
      <c r="K31" s="42">
        <v>0</v>
      </c>
      <c r="L31">
        <v>22121</v>
      </c>
      <c r="N31" s="35">
        <v>22111</v>
      </c>
      <c r="O31" s="35">
        <f>COUNTIF($L$7:$L$500,N31)</f>
        <v>7</v>
      </c>
      <c r="P31" s="35">
        <f>O31/$Q$4</f>
        <v>4.6357615894039736E-2</v>
      </c>
      <c r="Q31" s="35">
        <f>IF(P31=0,0,(P31*((LOG(P31))/LOG(2))))</f>
        <v>-0.20541290543624055</v>
      </c>
      <c r="T31" s="35">
        <f>N31</f>
        <v>22111</v>
      </c>
      <c r="U31" s="35">
        <f>COUNTIF(L7:L31,T31)</f>
        <v>1</v>
      </c>
      <c r="V31" s="35">
        <f>U31/(W4-U25)</f>
        <v>0.04</v>
      </c>
      <c r="W31" s="35">
        <f>IF(V31=0,0,(V31*((LOG(V31))/LOG(2))))</f>
        <v>-0.18575424759098899</v>
      </c>
      <c r="Y31" s="35">
        <f>N31</f>
        <v>22111</v>
      </c>
      <c r="Z31" s="35">
        <f>COUNTIF(L32:L56,Y31)</f>
        <v>1</v>
      </c>
      <c r="AA31" s="35">
        <f>Z31/(AB4-Z25)</f>
        <v>4.1666666666666664E-2</v>
      </c>
      <c r="AB31" s="35">
        <f>IF(AA31=0,0,(AA31*((LOG(AA31))/LOG(2))))</f>
        <v>-0.19104010419671485</v>
      </c>
      <c r="AD31" s="35">
        <f>N31</f>
        <v>22111</v>
      </c>
      <c r="AE31" s="35">
        <f>COUNTIF(L57:L82,AD31)</f>
        <v>1</v>
      </c>
      <c r="AF31" s="35">
        <f>AE31/(AG4-AE25)</f>
        <v>4.5454545454545456E-2</v>
      </c>
      <c r="AG31" s="35">
        <f>IF(AF31=0,0,(AF31*((LOG(AF31))/LOG(2))))</f>
        <v>-0.20270143721078623</v>
      </c>
      <c r="AI31" s="35">
        <f>N31</f>
        <v>22111</v>
      </c>
      <c r="AJ31" s="35">
        <f>COUNTIF(L83:L107,AI31)</f>
        <v>1</v>
      </c>
      <c r="AK31" s="35">
        <f>AJ31/(AL4-AJ25)</f>
        <v>4.1666666666666664E-2</v>
      </c>
      <c r="AL31" s="35">
        <f>IF(AK31=0,0,(AK31*((LOG(AK31))/LOG(2))))</f>
        <v>-0.19104010419671485</v>
      </c>
      <c r="AN31" s="35">
        <f>N31</f>
        <v>22111</v>
      </c>
      <c r="AO31" s="35">
        <f>COUNTIF(L108:L132,AN31)</f>
        <v>1</v>
      </c>
      <c r="AP31" s="35">
        <f>AO31/(AQ4-AO25)</f>
        <v>4.3478260869565216E-2</v>
      </c>
      <c r="AQ31" s="35">
        <f>IF(AP31=0,0,(AP31*((LOG(AP31))/LOG(2))))</f>
        <v>-0.19667660678508753</v>
      </c>
      <c r="AS31" s="35">
        <f>N31</f>
        <v>22111</v>
      </c>
      <c r="AT31" s="35">
        <f>COUNTIF(L133:L157,AS31)</f>
        <v>2</v>
      </c>
      <c r="AU31" s="35">
        <f>AT31/(AV4-AT25)</f>
        <v>9.5238095238095233E-2</v>
      </c>
      <c r="AV31" s="35">
        <f>IF(AU31=0,0,(AU31*((LOG(AU31))/LOG(2))))</f>
        <v>-0.32307784978845333</v>
      </c>
    </row>
    <row r="32" spans="1:48" x14ac:dyDescent="0.3">
      <c r="A32" s="58">
        <v>12</v>
      </c>
      <c r="B32" s="58">
        <v>4979</v>
      </c>
      <c r="C32" s="61">
        <v>24</v>
      </c>
      <c r="D32" s="58">
        <v>4990</v>
      </c>
      <c r="E32" s="61">
        <v>13</v>
      </c>
      <c r="F32" s="58">
        <v>4999</v>
      </c>
      <c r="G32" s="64">
        <v>14</v>
      </c>
      <c r="H32" s="64">
        <v>5012</v>
      </c>
      <c r="I32" s="40">
        <v>24</v>
      </c>
      <c r="J32" s="40">
        <v>5023</v>
      </c>
      <c r="K32" s="50">
        <v>0</v>
      </c>
      <c r="L32">
        <v>12112</v>
      </c>
      <c r="N32" s="35">
        <v>22112</v>
      </c>
      <c r="O32" s="35">
        <f>COUNTIF($L$7:$L$500,N32)</f>
        <v>2</v>
      </c>
      <c r="P32" s="35">
        <f>O32/$Q$4</f>
        <v>1.3245033112582781E-2</v>
      </c>
      <c r="Q32" s="35">
        <f>IF(P32=0,0,(P32*((LOG(P32))/LOG(2))))</f>
        <v>-8.2627877342054026E-2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1</v>
      </c>
      <c r="AA32" s="35">
        <f>Z32/(AB4-Z25)</f>
        <v>4.1666666666666664E-2</v>
      </c>
      <c r="AB32" s="35">
        <f>IF(AA32=0,0,(AA32*((LOG(AA32))/LOG(2))))</f>
        <v>-0.19104010419671485</v>
      </c>
      <c r="AD32" s="35">
        <f>N32</f>
        <v>22112</v>
      </c>
      <c r="AE32" s="35">
        <f>COUNTIF(L57:L82,AD32)</f>
        <v>1</v>
      </c>
      <c r="AF32" s="35">
        <f>AE32/(AG4-AE25)</f>
        <v>4.5454545454545456E-2</v>
      </c>
      <c r="AG32" s="35">
        <f>IF(AF32=0,0,(AF32*((LOG(AF32))/LOG(2))))</f>
        <v>-0.20270143721078623</v>
      </c>
      <c r="AI32" s="35">
        <f>N32</f>
        <v>22112</v>
      </c>
      <c r="AJ32" s="35">
        <f>COUNTIF(L83:L107,AI32)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COUNTIF(L108:L132,AN32)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COUNTIF(L133:L157,AS32)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5198</v>
      </c>
      <c r="C33" s="61">
        <v>22</v>
      </c>
      <c r="D33" s="58">
        <v>5213</v>
      </c>
      <c r="E33" s="61">
        <v>13</v>
      </c>
      <c r="F33" s="58">
        <v>5230</v>
      </c>
      <c r="G33" s="64">
        <v>23</v>
      </c>
      <c r="H33" s="64">
        <v>5240</v>
      </c>
      <c r="I33" s="40">
        <v>24</v>
      </c>
      <c r="J33" s="40">
        <v>5248</v>
      </c>
      <c r="K33" s="50">
        <v>0</v>
      </c>
      <c r="L33">
        <v>22122</v>
      </c>
      <c r="N33" s="35">
        <v>22121</v>
      </c>
      <c r="O33" s="35">
        <f>COUNTIF($L$7:$L$500,N33)</f>
        <v>9</v>
      </c>
      <c r="P33" s="35">
        <f>O33/$Q$4</f>
        <v>5.9602649006622516E-2</v>
      </c>
      <c r="Q33" s="35">
        <f>IF(P33=0,0,(P33*((LOG(P33))/LOG(2))))</f>
        <v>-0.24249216980758209</v>
      </c>
      <c r="T33" s="35">
        <f>N33</f>
        <v>22121</v>
      </c>
      <c r="U33" s="35">
        <f>COUNTIF(L7:L31,T33)</f>
        <v>2</v>
      </c>
      <c r="V33" s="35">
        <f>U33/(W4-U25)</f>
        <v>0.08</v>
      </c>
      <c r="W33" s="35">
        <f>IF(V33=0,0,(V33*((LOG(V33))/LOG(2))))</f>
        <v>-0.29150849518197797</v>
      </c>
      <c r="Y33" s="35">
        <f>N33</f>
        <v>22121</v>
      </c>
      <c r="Z33" s="35">
        <f>COUNTIF(L32:L56,Y33)</f>
        <v>5</v>
      </c>
      <c r="AA33" s="35">
        <f>Z33/(AB4-Z25)</f>
        <v>0.20833333333333334</v>
      </c>
      <c r="AB33" s="35">
        <f>IF(AA33=0,0,(AA33*((LOG(AA33))/LOG(2))))</f>
        <v>-0.47146550121537367</v>
      </c>
      <c r="AD33" s="35">
        <f>N33</f>
        <v>22121</v>
      </c>
      <c r="AE33" s="35">
        <f>COUNTIF(L57:L82,AD33)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COUNTIF(L83:L107,AI33)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COUNTIF(L108:L132,AN33)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COUNTIF(L133:L157,AS33)</f>
        <v>2</v>
      </c>
      <c r="AU33" s="35">
        <f>AT33/(AV4-AT25)</f>
        <v>9.5238095238095233E-2</v>
      </c>
      <c r="AV33" s="35">
        <f>IF(AU33=0,0,(AU33*((LOG(AU33))/LOG(2))))</f>
        <v>-0.32307784978845333</v>
      </c>
    </row>
    <row r="34" spans="1:48" x14ac:dyDescent="0.3">
      <c r="A34" s="58">
        <v>21</v>
      </c>
      <c r="B34" s="58">
        <v>5357</v>
      </c>
      <c r="C34" s="61">
        <v>11</v>
      </c>
      <c r="D34" s="58">
        <v>5372</v>
      </c>
      <c r="E34" s="61">
        <v>22</v>
      </c>
      <c r="F34" s="58">
        <v>5382</v>
      </c>
      <c r="G34" s="64">
        <v>14</v>
      </c>
      <c r="H34" s="64">
        <v>5394</v>
      </c>
      <c r="I34" s="40">
        <v>24</v>
      </c>
      <c r="J34" s="40">
        <v>5405</v>
      </c>
      <c r="K34" s="50">
        <v>0</v>
      </c>
      <c r="L34">
        <v>21212</v>
      </c>
      <c r="N34" s="35">
        <v>22122</v>
      </c>
      <c r="O34" s="35">
        <f>COUNTIF($L$7:$L$500,N34)</f>
        <v>1</v>
      </c>
      <c r="P34" s="35">
        <f>O34/$Q$4</f>
        <v>6.6225165562913907E-3</v>
      </c>
      <c r="Q34" s="35">
        <f>IF(P34=0,0,(P34*((LOG(P34))/LOG(2))))</f>
        <v>-4.7936455227318403E-2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1</v>
      </c>
      <c r="AA34" s="35">
        <f>Z34/(AB4-Z25)</f>
        <v>4.1666666666666664E-2</v>
      </c>
      <c r="AB34" s="35">
        <f>IF(AA34=0,0,(AA34*((LOG(AA34))/LOG(2))))</f>
        <v>-0.19104010419671485</v>
      </c>
      <c r="AD34" s="35">
        <f>N34</f>
        <v>22122</v>
      </c>
      <c r="AE34" s="35">
        <f>COUNTIF(L57:L82,AD34)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COUNTIF(L83:L107,AI34)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COUNTIF(L108:L132,AN34)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COUNTIF(L133:L157,AS34)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5541</v>
      </c>
      <c r="C35" s="61">
        <v>11</v>
      </c>
      <c r="D35" s="58">
        <v>5555</v>
      </c>
      <c r="E35" s="61">
        <v>22</v>
      </c>
      <c r="F35" s="58">
        <v>5565</v>
      </c>
      <c r="G35" s="64">
        <v>14</v>
      </c>
      <c r="H35" s="64">
        <v>5585</v>
      </c>
      <c r="I35" s="40">
        <v>13</v>
      </c>
      <c r="J35" s="40">
        <v>5592</v>
      </c>
      <c r="K35" s="50">
        <v>0</v>
      </c>
      <c r="L35">
        <v>21211</v>
      </c>
      <c r="N35" s="35">
        <v>22211</v>
      </c>
      <c r="O35" s="35">
        <f>COUNTIF($L$7:$L$500,N35)</f>
        <v>1</v>
      </c>
      <c r="P35" s="35">
        <f>O35/$Q$4</f>
        <v>6.6225165562913907E-3</v>
      </c>
      <c r="Q35" s="35">
        <f>IF(P35=0,0,(P35*((LOG(P35))/LOG(2))))</f>
        <v>-4.7936455227318403E-2</v>
      </c>
      <c r="T35" s="35">
        <f>N35</f>
        <v>22211</v>
      </c>
      <c r="U35" s="35">
        <f>COUNTIF(L7:L31,T35)</f>
        <v>1</v>
      </c>
      <c r="V35" s="35">
        <f>U35/(W4-U25)</f>
        <v>0.04</v>
      </c>
      <c r="W35" s="35">
        <f>IF(V35=0,0,(V35*((LOG(V35))/LOG(2))))</f>
        <v>-0.18575424759098899</v>
      </c>
      <c r="Y35" s="35">
        <f>N35</f>
        <v>22211</v>
      </c>
      <c r="Z35" s="35">
        <f>COUNTIF(L32:L56,Y35)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COUNTIF(L57:L82,AD35)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COUNTIF(L83:L107,AI35)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COUNTIF(L108:L132,AN35)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COUNTIF(L133:L157,AS35)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5777</v>
      </c>
      <c r="C36" s="61">
        <v>22</v>
      </c>
      <c r="D36" s="58">
        <v>5797</v>
      </c>
      <c r="E36" s="61">
        <v>13</v>
      </c>
      <c r="F36" s="58">
        <v>5809</v>
      </c>
      <c r="G36" s="64">
        <v>23</v>
      </c>
      <c r="H36" s="64">
        <v>5820</v>
      </c>
      <c r="I36" s="40">
        <v>13</v>
      </c>
      <c r="J36" s="40">
        <v>5828</v>
      </c>
      <c r="K36" s="50">
        <v>0</v>
      </c>
      <c r="L36">
        <v>22121</v>
      </c>
      <c r="N36" s="35">
        <v>22212</v>
      </c>
      <c r="O36" s="35">
        <f>COUNTIF($L$7:$L$500,N36)</f>
        <v>2</v>
      </c>
      <c r="P36" s="35">
        <f>O36/$Q$4</f>
        <v>1.3245033112582781E-2</v>
      </c>
      <c r="Q36" s="35">
        <f>IF(P36=0,0,(P36*((LOG(P36))/LOG(2))))</f>
        <v>-8.2627877342054026E-2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2</v>
      </c>
      <c r="AA36" s="35">
        <f>Z36/(AB4-Z25)</f>
        <v>8.3333333333333329E-2</v>
      </c>
      <c r="AB36" s="35">
        <f>IF(AA36=0,0,(AA36*((LOG(AA36))/LOG(2))))</f>
        <v>-0.29874687506009634</v>
      </c>
      <c r="AD36" s="35">
        <f>N36</f>
        <v>22212</v>
      </c>
      <c r="AE36" s="35">
        <f>COUNTIF(L57:L82,AD36)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COUNTIF(L83:L107,AI36)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COUNTIF(L108:L132,AN36)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COUNTIF(L133:L157,AS36)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5958</v>
      </c>
      <c r="C37" s="61">
        <v>22</v>
      </c>
      <c r="D37" s="58">
        <v>5975</v>
      </c>
      <c r="E37" s="61">
        <v>13</v>
      </c>
      <c r="F37" s="58">
        <v>5989</v>
      </c>
      <c r="G37" s="64">
        <v>23</v>
      </c>
      <c r="H37" s="64">
        <v>5999</v>
      </c>
      <c r="I37" s="40">
        <v>13</v>
      </c>
      <c r="J37" s="40">
        <v>6012</v>
      </c>
      <c r="K37" s="50">
        <v>0</v>
      </c>
      <c r="L37">
        <v>22121</v>
      </c>
      <c r="N37" s="35">
        <v>22221</v>
      </c>
      <c r="O37" s="35">
        <f>COUNTIF($L$7:$L$500,N37)</f>
        <v>1</v>
      </c>
      <c r="P37" s="35">
        <f>O37/$Q$4</f>
        <v>6.6225165562913907E-3</v>
      </c>
      <c r="Q37" s="35">
        <f>IF(P37=0,0,(P37*((LOG(P37))/LOG(2))))</f>
        <v>-4.7936455227318403E-2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COUNTIF(L32:L56,Y37)</f>
        <v>1</v>
      </c>
      <c r="AA37" s="35">
        <f>Z37/(AB4-Z25)</f>
        <v>4.1666666666666664E-2</v>
      </c>
      <c r="AB37" s="35">
        <f>IF(AA37=0,0,(AA37*((LOG(AA37))/LOG(2))))</f>
        <v>-0.19104010419671485</v>
      </c>
      <c r="AD37" s="35">
        <f>N37</f>
        <v>22221</v>
      </c>
      <c r="AE37" s="35">
        <f>COUNTIF(L57:L82,AD37)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COUNTIF(L83:L107,AI37)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COUNTIF(L108:L132,AN37)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COUNTIF(L133:L157,AS37)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6153</v>
      </c>
      <c r="C38" s="61">
        <v>11</v>
      </c>
      <c r="D38" s="58">
        <v>6175</v>
      </c>
      <c r="E38" s="61">
        <v>11</v>
      </c>
      <c r="F38" s="58">
        <v>6206</v>
      </c>
      <c r="G38" s="64">
        <v>21</v>
      </c>
      <c r="H38" s="64">
        <v>6217</v>
      </c>
      <c r="I38" s="40">
        <v>22</v>
      </c>
      <c r="J38" s="40">
        <v>6238</v>
      </c>
      <c r="K38" s="50">
        <v>0</v>
      </c>
      <c r="L38">
        <v>21122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COUNTIF(L108:L132,AN38)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COUNTIF(L133:L157,AS38)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6348</v>
      </c>
      <c r="C39" s="61">
        <v>22</v>
      </c>
      <c r="D39" s="58">
        <v>6356</v>
      </c>
      <c r="E39" s="61">
        <v>24</v>
      </c>
      <c r="F39" s="58">
        <v>6360</v>
      </c>
      <c r="G39" s="64">
        <v>23</v>
      </c>
      <c r="H39" s="64">
        <v>6369</v>
      </c>
      <c r="I39" s="40">
        <v>13</v>
      </c>
      <c r="J39" s="40">
        <v>6387</v>
      </c>
      <c r="K39" s="50">
        <v>0</v>
      </c>
      <c r="L39">
        <v>22221</v>
      </c>
      <c r="P39" s="27">
        <f>SUM(P7:P38)</f>
        <v>0.99999999999999989</v>
      </c>
      <c r="Q39" s="27">
        <f>-SUM(Q7:Q38)</f>
        <v>3.9285440756028156</v>
      </c>
      <c r="V39" s="27">
        <f>SUM(V7:V38)</f>
        <v>1</v>
      </c>
      <c r="W39" s="27">
        <f>-SUM(W7:W38)</f>
        <v>3.4332696895151078</v>
      </c>
      <c r="AA39" s="27">
        <f>SUM(AA7:AA38)</f>
        <v>0.99999999999999989</v>
      </c>
      <c r="AB39" s="27">
        <f>-SUM(AB7:AB38)</f>
        <v>3.5178941476196228</v>
      </c>
      <c r="AF39" s="27">
        <f>SUM(AF7:AF38)</f>
        <v>0.99999999999999989</v>
      </c>
      <c r="AG39" s="27">
        <f>-SUM(AG7:AG38)</f>
        <v>3.1701348924281927</v>
      </c>
      <c r="AK39" s="27">
        <f>SUM(AK7:AK38)</f>
        <v>1</v>
      </c>
      <c r="AL39" s="27">
        <f>-SUM(AL7:AL38)</f>
        <v>1.8903360647604437</v>
      </c>
      <c r="AP39" s="27">
        <f>SUM(AP7:AP38)</f>
        <v>0.99999999999999989</v>
      </c>
      <c r="AQ39" s="27">
        <f>-SUM(AQ7:AQ38)</f>
        <v>2.3649210651115973</v>
      </c>
      <c r="AU39" s="27">
        <f>SUM(AU7:AU38)</f>
        <v>1</v>
      </c>
      <c r="AV39" s="27">
        <f>-SUM(AV7:AV38)</f>
        <v>3.2728043273346201</v>
      </c>
    </row>
    <row r="40" spans="1:48" x14ac:dyDescent="0.3">
      <c r="A40" s="58">
        <v>21</v>
      </c>
      <c r="B40" s="58">
        <v>6523</v>
      </c>
      <c r="C40" s="61">
        <v>22</v>
      </c>
      <c r="D40" s="58">
        <v>6529</v>
      </c>
      <c r="E40" s="61">
        <v>24</v>
      </c>
      <c r="F40" s="58">
        <v>6536</v>
      </c>
      <c r="G40" s="64">
        <v>14</v>
      </c>
      <c r="H40" s="64">
        <v>6550</v>
      </c>
      <c r="I40" s="40">
        <v>24</v>
      </c>
      <c r="J40" s="40">
        <v>6560</v>
      </c>
      <c r="K40" s="50">
        <v>0</v>
      </c>
      <c r="L40">
        <v>22212</v>
      </c>
      <c r="P40" s="28" t="s">
        <v>88</v>
      </c>
      <c r="Q40" s="28">
        <f>Q39/(LOG(Q4)/LOG(2))</f>
        <v>0.54273617144668262</v>
      </c>
      <c r="V40" s="28" t="s">
        <v>115</v>
      </c>
      <c r="W40" s="28">
        <f>W39/(LOG(W4)/LOG(2))</f>
        <v>0.73931438640903668</v>
      </c>
      <c r="AA40" s="28" t="s">
        <v>118</v>
      </c>
      <c r="AB40" s="28">
        <f>AB39/(LOG(AB4)/LOG(2))</f>
        <v>0.75753727158167594</v>
      </c>
      <c r="AF40" s="28" t="s">
        <v>119</v>
      </c>
      <c r="AG40" s="28">
        <f>AG39/(LOG(AG4)/LOG(2))</f>
        <v>0.67443368759591349</v>
      </c>
      <c r="AK40" s="28" t="s">
        <v>120</v>
      </c>
      <c r="AL40" s="28">
        <f>AL39/(LOG(AL4)/LOG(2))</f>
        <v>0.40706171498651522</v>
      </c>
      <c r="AP40" s="28" t="s">
        <v>121</v>
      </c>
      <c r="AQ40" s="28">
        <f>AQ39/(LOG(AQ4)/LOG(2))</f>
        <v>0.50925803221876265</v>
      </c>
      <c r="AU40" s="28" t="s">
        <v>122</v>
      </c>
      <c r="AV40" s="28">
        <f>AV39/(LOG(AV4)/LOG(2))</f>
        <v>0.7047600514720902</v>
      </c>
    </row>
    <row r="41" spans="1:48" x14ac:dyDescent="0.3">
      <c r="A41" s="58">
        <v>21</v>
      </c>
      <c r="B41" s="58">
        <v>6672</v>
      </c>
      <c r="C41" s="61">
        <v>11</v>
      </c>
      <c r="D41" s="58">
        <v>6684</v>
      </c>
      <c r="E41" s="61">
        <v>22</v>
      </c>
      <c r="F41" s="58">
        <v>6694</v>
      </c>
      <c r="G41" s="64">
        <v>14</v>
      </c>
      <c r="H41" s="64">
        <v>6710</v>
      </c>
      <c r="I41" s="40">
        <v>24</v>
      </c>
      <c r="J41" s="40">
        <v>6720</v>
      </c>
      <c r="K41" s="50">
        <v>0</v>
      </c>
      <c r="L41">
        <v>21212</v>
      </c>
    </row>
    <row r="42" spans="1:48" x14ac:dyDescent="0.3">
      <c r="A42" s="58">
        <v>21</v>
      </c>
      <c r="B42" s="58">
        <v>6835</v>
      </c>
      <c r="C42" s="61">
        <v>22</v>
      </c>
      <c r="D42" s="58">
        <v>6851</v>
      </c>
      <c r="E42" s="61">
        <v>13</v>
      </c>
      <c r="F42" s="58">
        <v>6862</v>
      </c>
      <c r="G42" s="64">
        <v>23</v>
      </c>
      <c r="H42" s="64">
        <v>6872</v>
      </c>
      <c r="I42" s="40">
        <v>13</v>
      </c>
      <c r="J42" s="40">
        <v>6884</v>
      </c>
      <c r="K42" s="50">
        <v>0</v>
      </c>
      <c r="L42">
        <v>22121</v>
      </c>
    </row>
    <row r="43" spans="1:48" x14ac:dyDescent="0.3">
      <c r="A43" s="58">
        <v>12</v>
      </c>
      <c r="B43" s="58">
        <v>6982</v>
      </c>
      <c r="C43" s="61">
        <v>24</v>
      </c>
      <c r="D43" s="58">
        <v>6992</v>
      </c>
      <c r="E43" s="61">
        <v>13</v>
      </c>
      <c r="F43" s="58">
        <v>7005</v>
      </c>
      <c r="G43" s="64">
        <v>23</v>
      </c>
      <c r="H43" s="64">
        <v>7015</v>
      </c>
      <c r="I43" s="40">
        <v>13</v>
      </c>
      <c r="J43" s="40">
        <v>7027</v>
      </c>
      <c r="K43" s="50">
        <v>0</v>
      </c>
      <c r="L43">
        <v>12121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7145</v>
      </c>
      <c r="C44" s="61">
        <v>11</v>
      </c>
      <c r="D44" s="58">
        <v>7162</v>
      </c>
      <c r="E44" s="61">
        <v>22</v>
      </c>
      <c r="F44" s="58">
        <v>7170</v>
      </c>
      <c r="G44" s="64">
        <v>14</v>
      </c>
      <c r="H44" s="64">
        <v>7182</v>
      </c>
      <c r="I44" s="40">
        <v>24</v>
      </c>
      <c r="J44" s="40">
        <v>7192</v>
      </c>
      <c r="K44" s="50">
        <v>0</v>
      </c>
      <c r="L44">
        <v>21212</v>
      </c>
      <c r="N44" s="39">
        <f>COUNTIF(L7:L157,G3)</f>
        <v>12</v>
      </c>
      <c r="O44" s="39"/>
      <c r="P44" s="46">
        <v>25</v>
      </c>
      <c r="Q44" s="46">
        <v>25</v>
      </c>
      <c r="R44" s="46">
        <v>26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8">
        <v>21</v>
      </c>
      <c r="B45" s="58">
        <v>7304</v>
      </c>
      <c r="C45" s="61">
        <v>11</v>
      </c>
      <c r="D45" s="58">
        <v>7327</v>
      </c>
      <c r="E45" s="61">
        <v>22</v>
      </c>
      <c r="F45" s="58">
        <v>7397</v>
      </c>
      <c r="G45" s="64">
        <v>14</v>
      </c>
      <c r="H45" s="64">
        <v>7413</v>
      </c>
      <c r="I45" s="40">
        <v>24</v>
      </c>
      <c r="J45" s="40">
        <v>7429</v>
      </c>
      <c r="K45" s="50">
        <v>0</v>
      </c>
      <c r="L45">
        <v>21212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7614</v>
      </c>
      <c r="C46" s="61">
        <v>22</v>
      </c>
      <c r="D46" s="58">
        <v>7635</v>
      </c>
      <c r="E46" s="61">
        <v>13</v>
      </c>
      <c r="F46" s="58">
        <v>7644</v>
      </c>
      <c r="G46" s="64">
        <v>14</v>
      </c>
      <c r="H46" s="64">
        <v>7650</v>
      </c>
      <c r="I46" s="40">
        <v>24</v>
      </c>
      <c r="J46" s="40">
        <v>7661</v>
      </c>
      <c r="K46" s="50">
        <v>0</v>
      </c>
      <c r="L46">
        <v>22112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7762</v>
      </c>
      <c r="C47" s="61">
        <v>22</v>
      </c>
      <c r="D47" s="58">
        <v>7767</v>
      </c>
      <c r="E47" s="61">
        <v>24</v>
      </c>
      <c r="F47" s="58">
        <v>7785</v>
      </c>
      <c r="G47" s="64">
        <v>14</v>
      </c>
      <c r="H47" s="64">
        <v>7796</v>
      </c>
      <c r="I47" s="40">
        <v>24</v>
      </c>
      <c r="J47" s="40">
        <v>7806</v>
      </c>
      <c r="K47" s="50">
        <v>0</v>
      </c>
      <c r="L47">
        <v>22212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7949</v>
      </c>
      <c r="C48" s="61">
        <v>13</v>
      </c>
      <c r="D48" s="58">
        <v>7977</v>
      </c>
      <c r="E48" s="61">
        <v>13</v>
      </c>
      <c r="F48" s="58">
        <v>7992</v>
      </c>
      <c r="G48" s="64">
        <v>14</v>
      </c>
      <c r="H48" s="64">
        <v>8006</v>
      </c>
      <c r="I48" s="40">
        <v>13</v>
      </c>
      <c r="J48" s="40">
        <v>8030</v>
      </c>
      <c r="K48" s="50">
        <v>0</v>
      </c>
      <c r="L48">
        <v>11111</v>
      </c>
      <c r="O48" s="44" t="s">
        <v>104</v>
      </c>
      <c r="P48" s="46">
        <f>U25</f>
        <v>0</v>
      </c>
      <c r="Q48" s="46">
        <f>Z25</f>
        <v>1</v>
      </c>
      <c r="R48" s="46">
        <f>AE25</f>
        <v>4</v>
      </c>
      <c r="S48" s="46">
        <f>AJ25</f>
        <v>1</v>
      </c>
      <c r="T48" s="46">
        <f>AO25</f>
        <v>2</v>
      </c>
      <c r="U48" s="46">
        <f>AT25</f>
        <v>4</v>
      </c>
      <c r="V48" s="44"/>
    </row>
    <row r="49" spans="1:22" x14ac:dyDescent="0.3">
      <c r="A49" s="58">
        <v>12</v>
      </c>
      <c r="B49" s="58">
        <v>8175</v>
      </c>
      <c r="C49" s="61">
        <v>24</v>
      </c>
      <c r="D49" s="58">
        <v>8186</v>
      </c>
      <c r="E49" s="61">
        <v>13</v>
      </c>
      <c r="F49" s="58">
        <v>8194</v>
      </c>
      <c r="G49" s="64">
        <v>23</v>
      </c>
      <c r="H49" s="64">
        <v>8216</v>
      </c>
      <c r="I49" s="40">
        <v>13</v>
      </c>
      <c r="J49" s="40">
        <v>8232</v>
      </c>
      <c r="K49" s="50">
        <v>0</v>
      </c>
      <c r="L49">
        <v>12121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8390</v>
      </c>
      <c r="C50" s="61">
        <v>11</v>
      </c>
      <c r="D50" s="58">
        <v>8405</v>
      </c>
      <c r="E50" s="61">
        <v>22</v>
      </c>
      <c r="F50" s="58">
        <v>8416</v>
      </c>
      <c r="G50" s="64">
        <v>14</v>
      </c>
      <c r="H50" s="64">
        <v>8428</v>
      </c>
      <c r="I50" s="40">
        <v>13</v>
      </c>
      <c r="J50" s="40">
        <v>8453</v>
      </c>
      <c r="K50" s="50">
        <v>0</v>
      </c>
      <c r="L50">
        <v>21211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8561</v>
      </c>
      <c r="C51" s="61">
        <v>22</v>
      </c>
      <c r="D51" s="58">
        <v>8569</v>
      </c>
      <c r="E51" s="61">
        <v>13</v>
      </c>
      <c r="F51" s="58">
        <v>8579</v>
      </c>
      <c r="G51" s="64">
        <v>23</v>
      </c>
      <c r="H51" s="64">
        <v>8590</v>
      </c>
      <c r="I51" s="40">
        <v>13</v>
      </c>
      <c r="J51" s="40">
        <v>8602</v>
      </c>
      <c r="K51" s="50">
        <v>0</v>
      </c>
      <c r="L51">
        <v>22121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8715</v>
      </c>
      <c r="C52" s="61">
        <v>22</v>
      </c>
      <c r="D52" s="58">
        <v>8733</v>
      </c>
      <c r="E52" s="61">
        <v>13</v>
      </c>
      <c r="F52" s="58">
        <v>8747</v>
      </c>
      <c r="G52" s="64">
        <v>23</v>
      </c>
      <c r="H52" s="64">
        <v>8757</v>
      </c>
      <c r="I52" s="40">
        <v>13</v>
      </c>
      <c r="J52" s="40">
        <v>8769</v>
      </c>
      <c r="K52" s="50">
        <v>0</v>
      </c>
      <c r="L52">
        <v>22121</v>
      </c>
      <c r="N52" s="40"/>
      <c r="O52" s="49" t="s">
        <v>108</v>
      </c>
      <c r="P52">
        <f>J31/P44</f>
        <v>192.96</v>
      </c>
      <c r="Q52">
        <f>(J56-J31)/Q44</f>
        <v>184.44</v>
      </c>
      <c r="R52">
        <f>(J82-J56)/R44</f>
        <v>149.80769230769232</v>
      </c>
      <c r="S52">
        <f>(J107-J82)/S44</f>
        <v>140.6</v>
      </c>
      <c r="T52">
        <f>(J132-J107)/T44</f>
        <v>142.68</v>
      </c>
      <c r="U52">
        <f>(J157-J132)/U44</f>
        <v>140.80000000000001</v>
      </c>
    </row>
    <row r="53" spans="1:22" x14ac:dyDescent="0.3">
      <c r="A53" s="58">
        <v>21</v>
      </c>
      <c r="B53" s="58">
        <v>8876</v>
      </c>
      <c r="C53" s="61">
        <v>11</v>
      </c>
      <c r="D53" s="58">
        <v>8889</v>
      </c>
      <c r="E53" s="61">
        <v>22</v>
      </c>
      <c r="F53" s="58">
        <v>8897</v>
      </c>
      <c r="G53" s="64">
        <v>23</v>
      </c>
      <c r="H53" s="64">
        <v>8908</v>
      </c>
      <c r="I53" s="40">
        <v>13</v>
      </c>
      <c r="J53" s="40">
        <v>8919</v>
      </c>
      <c r="K53" s="50">
        <v>0</v>
      </c>
      <c r="L53">
        <v>21221</v>
      </c>
    </row>
    <row r="54" spans="1:22" x14ac:dyDescent="0.3">
      <c r="A54" s="58">
        <v>12</v>
      </c>
      <c r="B54" s="58">
        <v>9027</v>
      </c>
      <c r="C54" s="61">
        <v>13</v>
      </c>
      <c r="D54" s="58">
        <v>9035</v>
      </c>
      <c r="E54" s="61">
        <v>24</v>
      </c>
      <c r="F54" s="58">
        <v>9044</v>
      </c>
      <c r="G54" s="64">
        <v>23</v>
      </c>
      <c r="H54" s="64">
        <v>9052</v>
      </c>
      <c r="I54" s="40">
        <v>13</v>
      </c>
      <c r="J54" s="40">
        <v>9061</v>
      </c>
      <c r="K54" s="50">
        <v>0</v>
      </c>
      <c r="L54">
        <v>11221</v>
      </c>
    </row>
    <row r="55" spans="1:22" x14ac:dyDescent="0.3">
      <c r="A55" s="58">
        <v>21</v>
      </c>
      <c r="B55" s="58">
        <v>9182</v>
      </c>
      <c r="C55" s="61">
        <v>22</v>
      </c>
      <c r="D55" s="58">
        <v>9197</v>
      </c>
      <c r="E55" s="61">
        <v>13</v>
      </c>
      <c r="F55" s="58">
        <v>9214</v>
      </c>
      <c r="G55" s="64">
        <v>14</v>
      </c>
      <c r="H55" s="64">
        <v>9222</v>
      </c>
      <c r="I55" s="40">
        <v>13</v>
      </c>
      <c r="J55" s="40">
        <v>9239</v>
      </c>
      <c r="K55" s="50">
        <v>0</v>
      </c>
      <c r="L55">
        <v>22111</v>
      </c>
    </row>
    <row r="56" spans="1:22" x14ac:dyDescent="0.3">
      <c r="A56" s="58">
        <v>21</v>
      </c>
      <c r="B56" s="58">
        <v>9383</v>
      </c>
      <c r="C56" s="61">
        <v>11</v>
      </c>
      <c r="D56" s="58">
        <v>9393</v>
      </c>
      <c r="E56" s="61">
        <v>11</v>
      </c>
      <c r="F56" s="58">
        <v>9411</v>
      </c>
      <c r="G56" s="64">
        <v>21</v>
      </c>
      <c r="H56" s="64">
        <v>9422</v>
      </c>
      <c r="I56" s="40">
        <v>11</v>
      </c>
      <c r="J56" s="40">
        <v>9435</v>
      </c>
      <c r="K56" s="50">
        <v>1</v>
      </c>
      <c r="L56">
        <v>21121</v>
      </c>
    </row>
    <row r="57" spans="1:22" x14ac:dyDescent="0.3">
      <c r="A57" s="57">
        <v>12</v>
      </c>
      <c r="B57" s="57">
        <v>9546</v>
      </c>
      <c r="C57" s="60">
        <v>24</v>
      </c>
      <c r="D57" s="57">
        <v>9557</v>
      </c>
      <c r="E57" s="60">
        <v>13</v>
      </c>
      <c r="F57" s="57">
        <v>9570</v>
      </c>
      <c r="G57" s="63">
        <v>23</v>
      </c>
      <c r="H57" s="63">
        <v>9582</v>
      </c>
      <c r="I57" s="41">
        <v>13</v>
      </c>
      <c r="J57" s="41">
        <v>9594</v>
      </c>
      <c r="K57" s="42">
        <v>0</v>
      </c>
      <c r="L57">
        <v>12121</v>
      </c>
    </row>
    <row r="58" spans="1:22" x14ac:dyDescent="0.3">
      <c r="A58" s="57">
        <v>12</v>
      </c>
      <c r="B58" s="57">
        <v>9725</v>
      </c>
      <c r="C58" s="60">
        <v>13</v>
      </c>
      <c r="D58" s="57">
        <v>9729</v>
      </c>
      <c r="E58" s="60">
        <v>24</v>
      </c>
      <c r="F58" s="57">
        <v>9739</v>
      </c>
      <c r="G58" s="63">
        <v>14</v>
      </c>
      <c r="H58" s="63">
        <v>9749</v>
      </c>
      <c r="I58" s="41">
        <v>13</v>
      </c>
      <c r="J58" s="41">
        <v>9756</v>
      </c>
      <c r="K58" s="42">
        <v>0</v>
      </c>
      <c r="L58">
        <v>11211</v>
      </c>
    </row>
    <row r="59" spans="1:22" x14ac:dyDescent="0.3">
      <c r="A59" s="57">
        <v>12</v>
      </c>
      <c r="B59" s="57">
        <v>9873</v>
      </c>
      <c r="C59" s="60">
        <v>24</v>
      </c>
      <c r="D59" s="57">
        <v>9883</v>
      </c>
      <c r="E59" s="60">
        <v>13</v>
      </c>
      <c r="F59" s="57">
        <v>9896</v>
      </c>
      <c r="G59" s="63">
        <v>14</v>
      </c>
      <c r="H59" s="63">
        <v>9903</v>
      </c>
      <c r="I59" s="41">
        <v>13</v>
      </c>
      <c r="J59" s="41">
        <v>9910</v>
      </c>
      <c r="K59" s="42">
        <v>0</v>
      </c>
      <c r="L59">
        <v>12111</v>
      </c>
    </row>
    <row r="60" spans="1:22" x14ac:dyDescent="0.3">
      <c r="A60" s="57">
        <v>21</v>
      </c>
      <c r="B60" s="57">
        <v>10038</v>
      </c>
      <c r="C60" s="60">
        <v>11</v>
      </c>
      <c r="D60" s="57">
        <v>10050</v>
      </c>
      <c r="E60" s="60">
        <v>11</v>
      </c>
      <c r="F60" s="57">
        <v>10056</v>
      </c>
      <c r="G60" s="63">
        <v>12</v>
      </c>
      <c r="H60" s="63">
        <v>10070</v>
      </c>
      <c r="I60" s="41">
        <v>13</v>
      </c>
      <c r="J60" s="41">
        <v>10080</v>
      </c>
      <c r="K60" s="42">
        <v>0</v>
      </c>
      <c r="L60">
        <v>21111</v>
      </c>
    </row>
    <row r="61" spans="1:22" x14ac:dyDescent="0.3">
      <c r="A61" s="57">
        <v>21</v>
      </c>
      <c r="B61" s="57">
        <v>10206</v>
      </c>
      <c r="C61" s="60">
        <v>11</v>
      </c>
      <c r="D61" s="57">
        <v>10220</v>
      </c>
      <c r="E61" s="60">
        <v>11</v>
      </c>
      <c r="F61" s="57">
        <v>10228</v>
      </c>
      <c r="G61" s="63">
        <v>21</v>
      </c>
      <c r="H61" s="63">
        <v>10239</v>
      </c>
      <c r="I61" s="41">
        <v>11</v>
      </c>
      <c r="J61" s="41">
        <v>10255</v>
      </c>
      <c r="K61" s="42">
        <v>1</v>
      </c>
      <c r="L61">
        <v>21121</v>
      </c>
    </row>
    <row r="62" spans="1:22" x14ac:dyDescent="0.3">
      <c r="A62" s="57">
        <v>12</v>
      </c>
      <c r="B62" s="57">
        <v>10364</v>
      </c>
      <c r="C62" s="60">
        <v>13</v>
      </c>
      <c r="D62" s="57">
        <v>10386</v>
      </c>
      <c r="E62" s="60">
        <v>13</v>
      </c>
      <c r="F62" s="57">
        <v>10394</v>
      </c>
      <c r="G62" s="63">
        <v>14</v>
      </c>
      <c r="H62" s="63">
        <v>10400</v>
      </c>
      <c r="I62" s="41">
        <v>24</v>
      </c>
      <c r="J62" s="41">
        <v>10422</v>
      </c>
      <c r="K62" s="42">
        <v>0</v>
      </c>
      <c r="L62">
        <v>11112</v>
      </c>
    </row>
    <row r="63" spans="1:22" x14ac:dyDescent="0.3">
      <c r="A63" s="57">
        <v>12</v>
      </c>
      <c r="B63" s="57">
        <v>10540</v>
      </c>
      <c r="C63" s="60">
        <v>13</v>
      </c>
      <c r="D63" s="57">
        <v>10544</v>
      </c>
      <c r="E63" s="60">
        <v>13</v>
      </c>
      <c r="F63" s="57">
        <v>10555</v>
      </c>
      <c r="G63" s="63">
        <v>14</v>
      </c>
      <c r="H63" s="63">
        <v>10561</v>
      </c>
      <c r="I63" s="41">
        <v>24</v>
      </c>
      <c r="J63" s="41">
        <v>10572</v>
      </c>
      <c r="K63" s="42">
        <v>0</v>
      </c>
      <c r="L63">
        <v>11112</v>
      </c>
    </row>
    <row r="64" spans="1:22" x14ac:dyDescent="0.3">
      <c r="A64" s="57">
        <v>21</v>
      </c>
      <c r="B64" s="57">
        <v>10680</v>
      </c>
      <c r="C64" s="60">
        <v>11</v>
      </c>
      <c r="D64" s="57">
        <v>10699</v>
      </c>
      <c r="E64" s="60">
        <v>11</v>
      </c>
      <c r="F64" s="57">
        <v>10710</v>
      </c>
      <c r="G64" s="63">
        <v>12</v>
      </c>
      <c r="H64" s="63">
        <v>10720</v>
      </c>
      <c r="I64" s="41">
        <v>13</v>
      </c>
      <c r="J64" s="41">
        <v>10728</v>
      </c>
      <c r="K64" s="42">
        <v>0</v>
      </c>
      <c r="L64">
        <v>21111</v>
      </c>
    </row>
    <row r="65" spans="1:12" x14ac:dyDescent="0.3">
      <c r="A65" s="57">
        <v>21</v>
      </c>
      <c r="B65" s="57">
        <v>10852</v>
      </c>
      <c r="C65" s="60">
        <v>11</v>
      </c>
      <c r="D65" s="57">
        <v>10867</v>
      </c>
      <c r="E65" s="60">
        <v>11</v>
      </c>
      <c r="F65" s="57">
        <v>10873</v>
      </c>
      <c r="G65" s="63">
        <v>21</v>
      </c>
      <c r="H65" s="63">
        <v>10884</v>
      </c>
      <c r="I65" s="41">
        <v>11</v>
      </c>
      <c r="J65" s="41">
        <v>10898</v>
      </c>
      <c r="K65" s="42">
        <v>1</v>
      </c>
      <c r="L65">
        <v>21121</v>
      </c>
    </row>
    <row r="66" spans="1:12" x14ac:dyDescent="0.3">
      <c r="A66" s="57">
        <v>21</v>
      </c>
      <c r="B66" s="57">
        <v>10991</v>
      </c>
      <c r="C66" s="60">
        <v>11</v>
      </c>
      <c r="D66" s="57">
        <v>11001</v>
      </c>
      <c r="E66" s="60">
        <v>22</v>
      </c>
      <c r="F66" s="57">
        <v>11012</v>
      </c>
      <c r="G66" s="63">
        <v>14</v>
      </c>
      <c r="H66" s="63">
        <v>11025</v>
      </c>
      <c r="I66" s="41">
        <v>13</v>
      </c>
      <c r="J66" s="41">
        <v>11032</v>
      </c>
      <c r="K66" s="42">
        <v>0</v>
      </c>
      <c r="L66">
        <v>21211</v>
      </c>
    </row>
    <row r="67" spans="1:12" x14ac:dyDescent="0.3">
      <c r="A67" s="57">
        <v>12</v>
      </c>
      <c r="B67" s="57">
        <v>11151</v>
      </c>
      <c r="C67" s="60">
        <v>13</v>
      </c>
      <c r="D67" s="57">
        <v>11161</v>
      </c>
      <c r="E67" s="60">
        <v>24</v>
      </c>
      <c r="F67" s="57">
        <v>11171</v>
      </c>
      <c r="G67" s="63">
        <v>14</v>
      </c>
      <c r="H67" s="63">
        <v>11184</v>
      </c>
      <c r="I67" s="41">
        <v>13</v>
      </c>
      <c r="J67" s="41">
        <v>11196</v>
      </c>
      <c r="K67" s="42">
        <v>0</v>
      </c>
      <c r="L67">
        <v>11211</v>
      </c>
    </row>
    <row r="68" spans="1:12" x14ac:dyDescent="0.3">
      <c r="A68" s="57">
        <v>21</v>
      </c>
      <c r="B68" s="57">
        <v>11305</v>
      </c>
      <c r="C68" s="60">
        <v>22</v>
      </c>
      <c r="D68" s="57">
        <v>11314</v>
      </c>
      <c r="E68" s="60">
        <v>13</v>
      </c>
      <c r="F68" s="57">
        <v>11325</v>
      </c>
      <c r="G68" s="63">
        <v>14</v>
      </c>
      <c r="H68" s="63">
        <v>11334</v>
      </c>
      <c r="I68" s="41">
        <v>24</v>
      </c>
      <c r="J68" s="41">
        <v>11345</v>
      </c>
      <c r="K68" s="42">
        <v>0</v>
      </c>
      <c r="L68">
        <v>22112</v>
      </c>
    </row>
    <row r="69" spans="1:12" x14ac:dyDescent="0.3">
      <c r="A69" s="57">
        <v>12</v>
      </c>
      <c r="B69" s="57">
        <v>11458</v>
      </c>
      <c r="C69" s="60">
        <v>13</v>
      </c>
      <c r="D69" s="57">
        <v>11463</v>
      </c>
      <c r="E69" s="60">
        <v>13</v>
      </c>
      <c r="F69" s="57">
        <v>11471</v>
      </c>
      <c r="G69" s="63">
        <v>23</v>
      </c>
      <c r="H69" s="63">
        <v>11482</v>
      </c>
      <c r="I69" s="41">
        <v>13</v>
      </c>
      <c r="J69" s="41">
        <v>11505</v>
      </c>
      <c r="K69" s="42">
        <v>0</v>
      </c>
      <c r="L69">
        <v>11121</v>
      </c>
    </row>
    <row r="70" spans="1:12" x14ac:dyDescent="0.3">
      <c r="A70" s="57">
        <v>21</v>
      </c>
      <c r="B70" s="57">
        <v>11616</v>
      </c>
      <c r="C70" s="60">
        <v>11</v>
      </c>
      <c r="D70" s="57">
        <v>11629</v>
      </c>
      <c r="E70" s="60">
        <v>11</v>
      </c>
      <c r="F70" s="57">
        <v>11636</v>
      </c>
      <c r="G70" s="63">
        <v>12</v>
      </c>
      <c r="H70" s="63">
        <v>11642</v>
      </c>
      <c r="I70" s="41">
        <v>13</v>
      </c>
      <c r="J70" s="41">
        <v>11648</v>
      </c>
      <c r="K70" s="42">
        <v>0</v>
      </c>
      <c r="L70">
        <v>21111</v>
      </c>
    </row>
    <row r="71" spans="1:12" x14ac:dyDescent="0.3">
      <c r="A71" s="57">
        <v>21</v>
      </c>
      <c r="B71" s="57">
        <v>11751</v>
      </c>
      <c r="C71" s="60">
        <v>11</v>
      </c>
      <c r="D71" s="57">
        <v>11763</v>
      </c>
      <c r="E71" s="60">
        <v>11</v>
      </c>
      <c r="F71" s="57">
        <v>11772</v>
      </c>
      <c r="G71" s="63">
        <v>12</v>
      </c>
      <c r="H71" s="63">
        <v>11778</v>
      </c>
      <c r="I71" s="41">
        <v>13</v>
      </c>
      <c r="J71" s="41">
        <v>11782</v>
      </c>
      <c r="K71" s="42">
        <v>0</v>
      </c>
      <c r="L71">
        <v>21111</v>
      </c>
    </row>
    <row r="72" spans="1:12" x14ac:dyDescent="0.3">
      <c r="A72" s="57">
        <v>12</v>
      </c>
      <c r="B72" s="57">
        <v>11907</v>
      </c>
      <c r="C72" s="60">
        <v>13</v>
      </c>
      <c r="D72" s="57">
        <v>11910</v>
      </c>
      <c r="E72" s="60">
        <v>13</v>
      </c>
      <c r="F72" s="57">
        <v>11917</v>
      </c>
      <c r="G72" s="63">
        <v>14</v>
      </c>
      <c r="H72" s="63">
        <v>11923</v>
      </c>
      <c r="I72" s="41">
        <v>13</v>
      </c>
      <c r="J72" s="41">
        <v>11933</v>
      </c>
      <c r="K72" s="42">
        <v>0</v>
      </c>
      <c r="L72">
        <v>11111</v>
      </c>
    </row>
    <row r="73" spans="1:12" x14ac:dyDescent="0.3">
      <c r="A73" s="57">
        <v>12</v>
      </c>
      <c r="B73" s="57">
        <v>12051</v>
      </c>
      <c r="C73" s="60">
        <v>13</v>
      </c>
      <c r="D73" s="57">
        <v>12057</v>
      </c>
      <c r="E73" s="60">
        <v>13</v>
      </c>
      <c r="F73" s="57">
        <v>12061</v>
      </c>
      <c r="G73" s="63">
        <v>14</v>
      </c>
      <c r="H73" s="63">
        <v>12067</v>
      </c>
      <c r="I73" s="41">
        <v>24</v>
      </c>
      <c r="J73" s="41">
        <v>12079</v>
      </c>
      <c r="K73" s="42">
        <v>0</v>
      </c>
      <c r="L73">
        <v>11112</v>
      </c>
    </row>
    <row r="74" spans="1:12" x14ac:dyDescent="0.3">
      <c r="A74" s="57">
        <v>12</v>
      </c>
      <c r="B74" s="57">
        <v>12196</v>
      </c>
      <c r="C74" s="60">
        <v>13</v>
      </c>
      <c r="D74" s="57">
        <v>12206</v>
      </c>
      <c r="E74" s="60">
        <v>13</v>
      </c>
      <c r="F74" s="57">
        <v>12210</v>
      </c>
      <c r="G74" s="63">
        <v>14</v>
      </c>
      <c r="H74" s="63">
        <v>12217</v>
      </c>
      <c r="I74" s="41">
        <v>13</v>
      </c>
      <c r="J74" s="41">
        <v>12224</v>
      </c>
      <c r="K74" s="42">
        <v>0</v>
      </c>
      <c r="L74">
        <v>11111</v>
      </c>
    </row>
    <row r="75" spans="1:12" x14ac:dyDescent="0.3">
      <c r="A75" s="57">
        <v>21</v>
      </c>
      <c r="B75" s="57">
        <v>12341</v>
      </c>
      <c r="C75" s="60">
        <v>22</v>
      </c>
      <c r="D75" s="57">
        <v>12346</v>
      </c>
      <c r="E75" s="60">
        <v>13</v>
      </c>
      <c r="F75" s="57">
        <v>12359</v>
      </c>
      <c r="G75" s="63">
        <v>14</v>
      </c>
      <c r="H75" s="63">
        <v>12365</v>
      </c>
      <c r="I75" s="41">
        <v>13</v>
      </c>
      <c r="J75" s="41">
        <v>12371</v>
      </c>
      <c r="K75" s="42">
        <v>0</v>
      </c>
      <c r="L75">
        <v>22111</v>
      </c>
    </row>
    <row r="76" spans="1:12" x14ac:dyDescent="0.3">
      <c r="A76" s="57">
        <v>21</v>
      </c>
      <c r="B76" s="57">
        <v>12479</v>
      </c>
      <c r="C76" s="60">
        <v>11</v>
      </c>
      <c r="D76" s="57">
        <v>12488</v>
      </c>
      <c r="E76" s="60">
        <v>11</v>
      </c>
      <c r="F76" s="57">
        <v>12494</v>
      </c>
      <c r="G76" s="63">
        <v>21</v>
      </c>
      <c r="H76" s="63">
        <v>12508</v>
      </c>
      <c r="I76" s="41">
        <v>11</v>
      </c>
      <c r="J76" s="41">
        <v>12522</v>
      </c>
      <c r="K76" s="42">
        <v>1</v>
      </c>
      <c r="L76">
        <v>21121</v>
      </c>
    </row>
    <row r="77" spans="1:12" x14ac:dyDescent="0.3">
      <c r="A77" s="57">
        <v>12</v>
      </c>
      <c r="B77" s="57">
        <v>12610</v>
      </c>
      <c r="C77" s="60">
        <v>13</v>
      </c>
      <c r="D77" s="57">
        <v>12619</v>
      </c>
      <c r="E77" s="60">
        <v>13</v>
      </c>
      <c r="F77" s="57">
        <v>12627</v>
      </c>
      <c r="G77" s="63">
        <v>14</v>
      </c>
      <c r="H77" s="63">
        <v>12633</v>
      </c>
      <c r="I77" s="41">
        <v>13</v>
      </c>
      <c r="J77" s="41">
        <v>12640</v>
      </c>
      <c r="K77" s="42">
        <v>0</v>
      </c>
      <c r="L77">
        <v>11111</v>
      </c>
    </row>
    <row r="78" spans="1:12" x14ac:dyDescent="0.3">
      <c r="A78" s="57">
        <v>12</v>
      </c>
      <c r="B78" s="57">
        <v>12736</v>
      </c>
      <c r="C78" s="60">
        <v>24</v>
      </c>
      <c r="D78" s="57">
        <v>12746</v>
      </c>
      <c r="E78" s="60">
        <v>13</v>
      </c>
      <c r="F78" s="57">
        <v>12760</v>
      </c>
      <c r="G78" s="63">
        <v>23</v>
      </c>
      <c r="H78" s="63">
        <v>12771</v>
      </c>
      <c r="I78" s="41">
        <v>13</v>
      </c>
      <c r="J78" s="41">
        <v>12784</v>
      </c>
      <c r="K78" s="42">
        <v>0</v>
      </c>
      <c r="L78">
        <v>12121</v>
      </c>
    </row>
    <row r="79" spans="1:12" x14ac:dyDescent="0.3">
      <c r="A79" s="57">
        <v>21</v>
      </c>
      <c r="B79" s="57">
        <v>12886</v>
      </c>
      <c r="C79" s="60">
        <v>11</v>
      </c>
      <c r="D79" s="57">
        <v>12900</v>
      </c>
      <c r="E79" s="60">
        <v>11</v>
      </c>
      <c r="F79" s="57">
        <v>12904</v>
      </c>
      <c r="G79" s="63">
        <v>21</v>
      </c>
      <c r="H79" s="63">
        <v>12916</v>
      </c>
      <c r="I79" s="41">
        <v>11</v>
      </c>
      <c r="J79" s="41">
        <v>12929</v>
      </c>
      <c r="K79" s="42">
        <v>1</v>
      </c>
      <c r="L79">
        <v>21121</v>
      </c>
    </row>
    <row r="80" spans="1:12" x14ac:dyDescent="0.3">
      <c r="A80" s="57">
        <v>12</v>
      </c>
      <c r="B80" s="57">
        <v>13015</v>
      </c>
      <c r="C80" s="60">
        <v>13</v>
      </c>
      <c r="D80" s="57">
        <v>13025</v>
      </c>
      <c r="E80" s="60">
        <v>13</v>
      </c>
      <c r="F80" s="57">
        <v>13040</v>
      </c>
      <c r="G80" s="63">
        <v>14</v>
      </c>
      <c r="H80" s="63">
        <v>13046</v>
      </c>
      <c r="I80" s="41">
        <v>24</v>
      </c>
      <c r="J80" s="41">
        <v>13058</v>
      </c>
      <c r="K80" s="42">
        <v>0</v>
      </c>
      <c r="L80">
        <v>11112</v>
      </c>
    </row>
    <row r="81" spans="1:12" x14ac:dyDescent="0.3">
      <c r="A81" s="57">
        <v>21</v>
      </c>
      <c r="B81" s="57">
        <v>13160</v>
      </c>
      <c r="C81" s="60">
        <v>11</v>
      </c>
      <c r="D81" s="57">
        <v>13171</v>
      </c>
      <c r="E81" s="60">
        <v>11</v>
      </c>
      <c r="F81" s="57">
        <v>13175</v>
      </c>
      <c r="G81" s="63">
        <v>12</v>
      </c>
      <c r="H81" s="63">
        <v>13181</v>
      </c>
      <c r="I81" s="41">
        <v>24</v>
      </c>
      <c r="J81" s="41">
        <v>13193</v>
      </c>
      <c r="K81" s="42">
        <v>0</v>
      </c>
      <c r="L81">
        <v>21112</v>
      </c>
    </row>
    <row r="82" spans="1:12" x14ac:dyDescent="0.3">
      <c r="A82" s="57">
        <v>21</v>
      </c>
      <c r="B82" s="57">
        <v>13295</v>
      </c>
      <c r="C82" s="60">
        <v>11</v>
      </c>
      <c r="D82" s="57">
        <v>13311</v>
      </c>
      <c r="E82" s="60">
        <v>11</v>
      </c>
      <c r="F82" s="57">
        <v>13318</v>
      </c>
      <c r="G82" s="63">
        <v>12</v>
      </c>
      <c r="H82" s="63">
        <v>13325</v>
      </c>
      <c r="I82" s="41">
        <v>13</v>
      </c>
      <c r="J82" s="41">
        <v>13330</v>
      </c>
      <c r="K82" s="42">
        <v>0</v>
      </c>
      <c r="L82">
        <v>21111</v>
      </c>
    </row>
    <row r="83" spans="1:12" x14ac:dyDescent="0.3">
      <c r="A83" s="58">
        <v>21</v>
      </c>
      <c r="B83" s="58">
        <v>13442</v>
      </c>
      <c r="C83" s="61">
        <v>11</v>
      </c>
      <c r="D83" s="58">
        <v>13451</v>
      </c>
      <c r="E83" s="61">
        <v>11</v>
      </c>
      <c r="F83" s="58">
        <v>13455</v>
      </c>
      <c r="G83" s="64">
        <v>12</v>
      </c>
      <c r="H83" s="64">
        <v>13462</v>
      </c>
      <c r="I83" s="40">
        <v>13</v>
      </c>
      <c r="J83" s="40">
        <v>13471</v>
      </c>
      <c r="K83" s="50">
        <v>0</v>
      </c>
      <c r="L83">
        <v>21111</v>
      </c>
    </row>
    <row r="84" spans="1:12" x14ac:dyDescent="0.3">
      <c r="A84" s="58">
        <v>21</v>
      </c>
      <c r="B84" s="58">
        <v>13589</v>
      </c>
      <c r="C84" s="61">
        <v>11</v>
      </c>
      <c r="D84" s="58">
        <v>13602</v>
      </c>
      <c r="E84" s="61">
        <v>11</v>
      </c>
      <c r="F84" s="58">
        <v>13606</v>
      </c>
      <c r="G84" s="64">
        <v>12</v>
      </c>
      <c r="H84" s="64">
        <v>13610</v>
      </c>
      <c r="I84" s="40">
        <v>13</v>
      </c>
      <c r="J84" s="40">
        <v>13618</v>
      </c>
      <c r="K84" s="50">
        <v>0</v>
      </c>
      <c r="L84">
        <v>21111</v>
      </c>
    </row>
    <row r="85" spans="1:12" x14ac:dyDescent="0.3">
      <c r="A85" s="58">
        <v>21</v>
      </c>
      <c r="B85" s="58">
        <v>13725</v>
      </c>
      <c r="C85" s="61">
        <v>11</v>
      </c>
      <c r="D85" s="58">
        <v>13735</v>
      </c>
      <c r="E85" s="61">
        <v>11</v>
      </c>
      <c r="F85" s="58">
        <v>13741</v>
      </c>
      <c r="G85" s="64">
        <v>12</v>
      </c>
      <c r="H85" s="64">
        <v>13748</v>
      </c>
      <c r="I85" s="40">
        <v>13</v>
      </c>
      <c r="J85" s="40">
        <v>13754</v>
      </c>
      <c r="K85" s="50">
        <v>0</v>
      </c>
      <c r="L85">
        <v>21111</v>
      </c>
    </row>
    <row r="86" spans="1:12" x14ac:dyDescent="0.3">
      <c r="A86" s="58">
        <v>21</v>
      </c>
      <c r="B86" s="58">
        <v>13859</v>
      </c>
      <c r="C86" s="61">
        <v>22</v>
      </c>
      <c r="D86" s="58">
        <v>13871</v>
      </c>
      <c r="E86" s="61">
        <v>13</v>
      </c>
      <c r="F86" s="58">
        <v>13884</v>
      </c>
      <c r="G86" s="64">
        <v>14</v>
      </c>
      <c r="H86" s="64">
        <v>13890</v>
      </c>
      <c r="I86" s="40">
        <v>13</v>
      </c>
      <c r="J86" s="40">
        <v>13902</v>
      </c>
      <c r="K86" s="50">
        <v>0</v>
      </c>
      <c r="L86">
        <v>22111</v>
      </c>
    </row>
    <row r="87" spans="1:12" x14ac:dyDescent="0.3">
      <c r="A87" s="58">
        <v>21</v>
      </c>
      <c r="B87" s="58">
        <v>14005</v>
      </c>
      <c r="C87" s="61">
        <v>11</v>
      </c>
      <c r="D87" s="58">
        <v>14015</v>
      </c>
      <c r="E87" s="61">
        <v>11</v>
      </c>
      <c r="F87" s="58">
        <v>14019</v>
      </c>
      <c r="G87" s="64">
        <v>12</v>
      </c>
      <c r="H87" s="64">
        <v>14023</v>
      </c>
      <c r="I87" s="40">
        <v>13</v>
      </c>
      <c r="J87" s="40">
        <v>14027</v>
      </c>
      <c r="K87" s="50">
        <v>0</v>
      </c>
      <c r="L87">
        <v>21111</v>
      </c>
    </row>
    <row r="88" spans="1:12" x14ac:dyDescent="0.3">
      <c r="A88" s="58">
        <v>12</v>
      </c>
      <c r="B88" s="58">
        <v>14122</v>
      </c>
      <c r="C88" s="61">
        <v>13</v>
      </c>
      <c r="D88" s="58">
        <v>14129</v>
      </c>
      <c r="E88" s="61">
        <v>24</v>
      </c>
      <c r="F88" s="58">
        <v>14139</v>
      </c>
      <c r="G88" s="64">
        <v>14</v>
      </c>
      <c r="H88" s="64">
        <v>14149</v>
      </c>
      <c r="I88" s="40">
        <v>13</v>
      </c>
      <c r="J88" s="40">
        <v>14155</v>
      </c>
      <c r="K88" s="50">
        <v>0</v>
      </c>
      <c r="L88">
        <v>11211</v>
      </c>
    </row>
    <row r="89" spans="1:12" x14ac:dyDescent="0.3">
      <c r="A89" s="58">
        <v>12</v>
      </c>
      <c r="B89" s="58">
        <v>14274</v>
      </c>
      <c r="C89" s="61">
        <v>13</v>
      </c>
      <c r="D89" s="58">
        <v>14278</v>
      </c>
      <c r="E89" s="61">
        <v>13</v>
      </c>
      <c r="F89" s="58">
        <v>14282</v>
      </c>
      <c r="G89" s="64">
        <v>14</v>
      </c>
      <c r="H89" s="64">
        <v>14290</v>
      </c>
      <c r="I89" s="40">
        <v>24</v>
      </c>
      <c r="J89" s="40">
        <v>14300</v>
      </c>
      <c r="K89" s="50">
        <v>0</v>
      </c>
      <c r="L89">
        <v>11112</v>
      </c>
    </row>
    <row r="90" spans="1:12" x14ac:dyDescent="0.3">
      <c r="A90" s="58">
        <v>12</v>
      </c>
      <c r="B90" s="58">
        <v>14414</v>
      </c>
      <c r="C90" s="61">
        <v>13</v>
      </c>
      <c r="D90" s="58">
        <v>14418</v>
      </c>
      <c r="E90" s="61">
        <v>13</v>
      </c>
      <c r="F90" s="58">
        <v>14424</v>
      </c>
      <c r="G90" s="64">
        <v>14</v>
      </c>
      <c r="H90" s="64">
        <v>14431</v>
      </c>
      <c r="I90" s="40">
        <v>13</v>
      </c>
      <c r="J90" s="40">
        <v>14438</v>
      </c>
      <c r="K90" s="50">
        <v>0</v>
      </c>
      <c r="L90">
        <v>11111</v>
      </c>
    </row>
    <row r="91" spans="1:12" x14ac:dyDescent="0.3">
      <c r="A91" s="58">
        <v>21</v>
      </c>
      <c r="B91" s="58">
        <v>14546</v>
      </c>
      <c r="C91" s="61">
        <v>11</v>
      </c>
      <c r="D91" s="58">
        <v>14577</v>
      </c>
      <c r="E91" s="61">
        <v>11</v>
      </c>
      <c r="F91" s="58">
        <v>14581</v>
      </c>
      <c r="G91" s="64">
        <v>12</v>
      </c>
      <c r="H91" s="64">
        <v>14588</v>
      </c>
      <c r="I91" s="40">
        <v>13</v>
      </c>
      <c r="J91" s="40">
        <v>14599</v>
      </c>
      <c r="K91" s="50">
        <v>0</v>
      </c>
      <c r="L91">
        <v>21111</v>
      </c>
    </row>
    <row r="92" spans="1:12" x14ac:dyDescent="0.3">
      <c r="A92" s="58">
        <v>12</v>
      </c>
      <c r="B92" s="58">
        <v>14715</v>
      </c>
      <c r="C92" s="61">
        <v>13</v>
      </c>
      <c r="D92" s="58">
        <v>14719</v>
      </c>
      <c r="E92" s="61">
        <v>13</v>
      </c>
      <c r="F92" s="58">
        <v>14723</v>
      </c>
      <c r="G92" s="64">
        <v>14</v>
      </c>
      <c r="H92" s="64">
        <v>14729</v>
      </c>
      <c r="I92" s="40">
        <v>13</v>
      </c>
      <c r="J92" s="40">
        <v>14740</v>
      </c>
      <c r="K92" s="50">
        <v>0</v>
      </c>
      <c r="L92">
        <v>11111</v>
      </c>
    </row>
    <row r="93" spans="1:12" x14ac:dyDescent="0.3">
      <c r="A93" s="58">
        <v>21</v>
      </c>
      <c r="B93" s="58">
        <v>14843</v>
      </c>
      <c r="C93" s="61">
        <v>11</v>
      </c>
      <c r="D93" s="58">
        <v>14853</v>
      </c>
      <c r="E93" s="61">
        <v>11</v>
      </c>
      <c r="F93" s="58">
        <v>14857</v>
      </c>
      <c r="G93" s="64">
        <v>12</v>
      </c>
      <c r="H93" s="64">
        <v>14861</v>
      </c>
      <c r="I93" s="40">
        <v>13</v>
      </c>
      <c r="J93" s="40">
        <v>14868</v>
      </c>
      <c r="K93" s="50">
        <v>0</v>
      </c>
      <c r="L93">
        <v>21111</v>
      </c>
    </row>
    <row r="94" spans="1:12" x14ac:dyDescent="0.3">
      <c r="A94" s="58">
        <v>12</v>
      </c>
      <c r="B94" s="58">
        <v>14987</v>
      </c>
      <c r="C94" s="61">
        <v>13</v>
      </c>
      <c r="D94" s="58">
        <v>14991</v>
      </c>
      <c r="E94" s="61">
        <v>13</v>
      </c>
      <c r="F94" s="58">
        <v>14995</v>
      </c>
      <c r="G94" s="64">
        <v>14</v>
      </c>
      <c r="H94" s="64">
        <v>15001</v>
      </c>
      <c r="I94" s="40">
        <v>13</v>
      </c>
      <c r="J94" s="40">
        <v>15008</v>
      </c>
      <c r="K94" s="50">
        <v>0</v>
      </c>
      <c r="L94">
        <v>11111</v>
      </c>
    </row>
    <row r="95" spans="1:12" x14ac:dyDescent="0.3">
      <c r="A95" s="58">
        <v>21</v>
      </c>
      <c r="B95" s="58">
        <v>15111</v>
      </c>
      <c r="C95" s="61">
        <v>11</v>
      </c>
      <c r="D95" s="58">
        <v>15121</v>
      </c>
      <c r="E95" s="61">
        <v>11</v>
      </c>
      <c r="F95" s="58">
        <v>15126</v>
      </c>
      <c r="G95" s="64">
        <v>12</v>
      </c>
      <c r="H95" s="64">
        <v>15129</v>
      </c>
      <c r="I95" s="40">
        <v>13</v>
      </c>
      <c r="J95" s="40">
        <v>15133</v>
      </c>
      <c r="K95" s="50">
        <v>0</v>
      </c>
      <c r="L95">
        <v>21111</v>
      </c>
    </row>
    <row r="96" spans="1:12" x14ac:dyDescent="0.3">
      <c r="A96" s="58">
        <v>12</v>
      </c>
      <c r="B96" s="58">
        <v>15259</v>
      </c>
      <c r="C96" s="61">
        <v>13</v>
      </c>
      <c r="D96" s="58">
        <v>15263</v>
      </c>
      <c r="E96" s="61">
        <v>13</v>
      </c>
      <c r="F96" s="58">
        <v>15269</v>
      </c>
      <c r="G96" s="64">
        <v>14</v>
      </c>
      <c r="H96" s="64">
        <v>15276</v>
      </c>
      <c r="I96" s="40">
        <v>13</v>
      </c>
      <c r="J96" s="40">
        <v>15284</v>
      </c>
      <c r="K96" s="50">
        <v>0</v>
      </c>
      <c r="L96">
        <v>11111</v>
      </c>
    </row>
    <row r="97" spans="1:12" x14ac:dyDescent="0.3">
      <c r="A97" s="58">
        <v>12</v>
      </c>
      <c r="B97" s="58">
        <v>15401</v>
      </c>
      <c r="C97" s="61">
        <v>13</v>
      </c>
      <c r="D97" s="58">
        <v>15405</v>
      </c>
      <c r="E97" s="61">
        <v>13</v>
      </c>
      <c r="F97" s="58">
        <v>15411</v>
      </c>
      <c r="G97" s="64">
        <v>14</v>
      </c>
      <c r="H97" s="64">
        <v>15417</v>
      </c>
      <c r="I97" s="40">
        <v>24</v>
      </c>
      <c r="J97" s="40">
        <v>15430</v>
      </c>
      <c r="K97" s="50">
        <v>0</v>
      </c>
      <c r="L97">
        <v>11112</v>
      </c>
    </row>
    <row r="98" spans="1:12" x14ac:dyDescent="0.3">
      <c r="A98" s="58">
        <v>21</v>
      </c>
      <c r="B98" s="58">
        <v>15535</v>
      </c>
      <c r="C98" s="61">
        <v>11</v>
      </c>
      <c r="D98" s="58">
        <v>15547</v>
      </c>
      <c r="E98" s="61">
        <v>11</v>
      </c>
      <c r="F98" s="58">
        <v>15551</v>
      </c>
      <c r="G98" s="64">
        <v>12</v>
      </c>
      <c r="H98" s="64">
        <v>15557</v>
      </c>
      <c r="I98" s="40">
        <v>13</v>
      </c>
      <c r="J98" s="40">
        <v>15564</v>
      </c>
      <c r="K98" s="50">
        <v>0</v>
      </c>
      <c r="L98">
        <v>21111</v>
      </c>
    </row>
    <row r="99" spans="1:12" x14ac:dyDescent="0.3">
      <c r="A99" s="58">
        <v>21</v>
      </c>
      <c r="B99" s="58">
        <v>15671</v>
      </c>
      <c r="C99" s="61">
        <v>11</v>
      </c>
      <c r="D99" s="58">
        <v>15681</v>
      </c>
      <c r="E99" s="61">
        <v>11</v>
      </c>
      <c r="F99" s="58">
        <v>15688</v>
      </c>
      <c r="G99" s="64">
        <v>12</v>
      </c>
      <c r="H99" s="64">
        <v>15691</v>
      </c>
      <c r="I99" s="40">
        <v>13</v>
      </c>
      <c r="J99" s="40">
        <v>15697</v>
      </c>
      <c r="K99" s="50">
        <v>0</v>
      </c>
      <c r="L99">
        <v>21111</v>
      </c>
    </row>
    <row r="100" spans="1:12" x14ac:dyDescent="0.3">
      <c r="A100" s="58">
        <v>12</v>
      </c>
      <c r="B100" s="58">
        <v>15813</v>
      </c>
      <c r="C100" s="61">
        <v>13</v>
      </c>
      <c r="D100" s="58">
        <v>15817</v>
      </c>
      <c r="E100" s="61">
        <v>13</v>
      </c>
      <c r="F100" s="58">
        <v>15820</v>
      </c>
      <c r="G100" s="64">
        <v>14</v>
      </c>
      <c r="H100" s="64">
        <v>15826</v>
      </c>
      <c r="I100" s="40">
        <v>13</v>
      </c>
      <c r="J100" s="40">
        <v>15833</v>
      </c>
      <c r="K100" s="50">
        <v>0</v>
      </c>
      <c r="L100">
        <v>11111</v>
      </c>
    </row>
    <row r="101" spans="1:12" x14ac:dyDescent="0.3">
      <c r="A101" s="58">
        <v>21</v>
      </c>
      <c r="B101" s="58">
        <v>15940</v>
      </c>
      <c r="C101" s="61">
        <v>11</v>
      </c>
      <c r="D101" s="58">
        <v>15951</v>
      </c>
      <c r="E101" s="61">
        <v>11</v>
      </c>
      <c r="F101" s="58">
        <v>15956</v>
      </c>
      <c r="G101" s="64">
        <v>12</v>
      </c>
      <c r="H101" s="64">
        <v>15962</v>
      </c>
      <c r="I101" s="40">
        <v>13</v>
      </c>
      <c r="J101" s="40">
        <v>15968</v>
      </c>
      <c r="K101" s="50">
        <v>0</v>
      </c>
      <c r="L101">
        <v>21111</v>
      </c>
    </row>
    <row r="102" spans="1:12" x14ac:dyDescent="0.3">
      <c r="A102" s="58">
        <v>12</v>
      </c>
      <c r="B102" s="58">
        <v>16086</v>
      </c>
      <c r="C102" s="61">
        <v>13</v>
      </c>
      <c r="D102" s="58">
        <v>16091</v>
      </c>
      <c r="E102" s="61">
        <v>13</v>
      </c>
      <c r="F102" s="58">
        <v>16097</v>
      </c>
      <c r="G102" s="64">
        <v>14</v>
      </c>
      <c r="H102" s="64">
        <v>16101</v>
      </c>
      <c r="I102" s="40">
        <v>13</v>
      </c>
      <c r="J102" s="40">
        <v>16107</v>
      </c>
      <c r="K102" s="50">
        <v>0</v>
      </c>
      <c r="L102">
        <v>11111</v>
      </c>
    </row>
    <row r="103" spans="1:12" x14ac:dyDescent="0.3">
      <c r="A103" s="58">
        <v>21</v>
      </c>
      <c r="B103" s="58">
        <v>16214</v>
      </c>
      <c r="C103" s="61">
        <v>11</v>
      </c>
      <c r="D103" s="58">
        <v>16225</v>
      </c>
      <c r="E103" s="61">
        <v>11</v>
      </c>
      <c r="F103" s="58">
        <v>16229</v>
      </c>
      <c r="G103" s="64">
        <v>12</v>
      </c>
      <c r="H103" s="64">
        <v>16233</v>
      </c>
      <c r="I103" s="40">
        <v>13</v>
      </c>
      <c r="J103" s="40">
        <v>16239</v>
      </c>
      <c r="K103" s="50">
        <v>0</v>
      </c>
      <c r="L103">
        <v>21111</v>
      </c>
    </row>
    <row r="104" spans="1:12" x14ac:dyDescent="0.3">
      <c r="A104" s="58">
        <v>12</v>
      </c>
      <c r="B104" s="58">
        <v>16361</v>
      </c>
      <c r="C104" s="61">
        <v>13</v>
      </c>
      <c r="D104" s="58">
        <v>16368</v>
      </c>
      <c r="E104" s="61">
        <v>13</v>
      </c>
      <c r="F104" s="58">
        <v>16372</v>
      </c>
      <c r="G104" s="64">
        <v>23</v>
      </c>
      <c r="H104" s="64">
        <v>16382</v>
      </c>
      <c r="I104" s="40">
        <v>13</v>
      </c>
      <c r="J104" s="40">
        <v>16395</v>
      </c>
      <c r="K104" s="50">
        <v>0</v>
      </c>
      <c r="L104">
        <v>11121</v>
      </c>
    </row>
    <row r="105" spans="1:12" x14ac:dyDescent="0.3">
      <c r="A105" s="58">
        <v>12</v>
      </c>
      <c r="B105" s="58">
        <v>16523</v>
      </c>
      <c r="C105" s="61">
        <v>13</v>
      </c>
      <c r="D105" s="58">
        <v>16530</v>
      </c>
      <c r="E105" s="61">
        <v>13</v>
      </c>
      <c r="F105" s="58">
        <v>16537</v>
      </c>
      <c r="G105" s="64">
        <v>14</v>
      </c>
      <c r="H105" s="64">
        <v>16544</v>
      </c>
      <c r="I105" s="40">
        <v>13</v>
      </c>
      <c r="J105" s="40">
        <v>16558</v>
      </c>
      <c r="K105" s="50">
        <v>0</v>
      </c>
      <c r="L105">
        <v>11111</v>
      </c>
    </row>
    <row r="106" spans="1:12" x14ac:dyDescent="0.3">
      <c r="A106" s="58">
        <v>21</v>
      </c>
      <c r="B106" s="58">
        <v>16663</v>
      </c>
      <c r="C106" s="61">
        <v>11</v>
      </c>
      <c r="D106" s="58">
        <v>16675</v>
      </c>
      <c r="E106" s="61">
        <v>11</v>
      </c>
      <c r="F106" s="58">
        <v>16681</v>
      </c>
      <c r="G106" s="64">
        <v>12</v>
      </c>
      <c r="H106" s="64">
        <v>16685</v>
      </c>
      <c r="I106" s="40">
        <v>13</v>
      </c>
      <c r="J106" s="40">
        <v>16692</v>
      </c>
      <c r="K106" s="50">
        <v>0</v>
      </c>
      <c r="L106">
        <v>21111</v>
      </c>
    </row>
    <row r="107" spans="1:12" x14ac:dyDescent="0.3">
      <c r="A107" s="58">
        <v>21</v>
      </c>
      <c r="B107" s="58">
        <v>16806</v>
      </c>
      <c r="C107" s="61">
        <v>11</v>
      </c>
      <c r="D107" s="58">
        <v>16816</v>
      </c>
      <c r="E107" s="61">
        <v>11</v>
      </c>
      <c r="F107" s="58">
        <v>16821</v>
      </c>
      <c r="G107" s="64">
        <v>21</v>
      </c>
      <c r="H107" s="64">
        <v>16833</v>
      </c>
      <c r="I107" s="40">
        <v>11</v>
      </c>
      <c r="J107" s="40">
        <v>16845</v>
      </c>
      <c r="K107" s="50">
        <v>1</v>
      </c>
      <c r="L107">
        <v>21121</v>
      </c>
    </row>
    <row r="108" spans="1:12" x14ac:dyDescent="0.3">
      <c r="A108" s="57">
        <v>12</v>
      </c>
      <c r="B108" s="57">
        <v>16953</v>
      </c>
      <c r="C108" s="60">
        <v>13</v>
      </c>
      <c r="D108" s="57">
        <v>16958</v>
      </c>
      <c r="E108" s="60">
        <v>13</v>
      </c>
      <c r="F108" s="57">
        <v>16965</v>
      </c>
      <c r="G108" s="63">
        <v>23</v>
      </c>
      <c r="H108" s="63">
        <v>16976</v>
      </c>
      <c r="I108" s="41">
        <v>13</v>
      </c>
      <c r="J108" s="41">
        <v>16995</v>
      </c>
      <c r="K108" s="42">
        <v>0</v>
      </c>
      <c r="L108">
        <v>11121</v>
      </c>
    </row>
    <row r="109" spans="1:12" x14ac:dyDescent="0.3">
      <c r="A109" s="57">
        <v>12</v>
      </c>
      <c r="B109" s="57">
        <v>17104</v>
      </c>
      <c r="C109" s="60">
        <v>13</v>
      </c>
      <c r="D109" s="57">
        <v>17126</v>
      </c>
      <c r="E109" s="60">
        <v>13</v>
      </c>
      <c r="F109" s="57">
        <v>17130</v>
      </c>
      <c r="G109" s="63">
        <v>14</v>
      </c>
      <c r="H109" s="63">
        <v>17136</v>
      </c>
      <c r="I109" s="41">
        <v>13</v>
      </c>
      <c r="J109" s="41">
        <v>17149</v>
      </c>
      <c r="K109" s="42">
        <v>0</v>
      </c>
      <c r="L109">
        <v>11111</v>
      </c>
    </row>
    <row r="110" spans="1:12" x14ac:dyDescent="0.3">
      <c r="A110" s="57">
        <v>21</v>
      </c>
      <c r="B110" s="57">
        <v>17254</v>
      </c>
      <c r="C110" s="60">
        <v>11</v>
      </c>
      <c r="D110" s="57">
        <v>17264</v>
      </c>
      <c r="E110" s="60">
        <v>22</v>
      </c>
      <c r="F110" s="57">
        <v>17274</v>
      </c>
      <c r="G110" s="63">
        <v>14</v>
      </c>
      <c r="H110" s="63">
        <v>17286</v>
      </c>
      <c r="I110" s="41">
        <v>13</v>
      </c>
      <c r="J110" s="41">
        <v>17293</v>
      </c>
      <c r="K110" s="42">
        <v>0</v>
      </c>
      <c r="L110">
        <v>21211</v>
      </c>
    </row>
    <row r="111" spans="1:12" x14ac:dyDescent="0.3">
      <c r="A111" s="57">
        <v>12</v>
      </c>
      <c r="B111" s="57">
        <v>17419</v>
      </c>
      <c r="C111" s="60">
        <v>13</v>
      </c>
      <c r="D111" s="57">
        <v>17424</v>
      </c>
      <c r="E111" s="60">
        <v>13</v>
      </c>
      <c r="F111" s="57">
        <v>17429</v>
      </c>
      <c r="G111" s="63">
        <v>23</v>
      </c>
      <c r="H111" s="63">
        <v>17440</v>
      </c>
      <c r="I111" s="41">
        <v>13</v>
      </c>
      <c r="J111" s="41">
        <v>17453</v>
      </c>
      <c r="K111" s="42">
        <v>0</v>
      </c>
      <c r="L111">
        <v>11121</v>
      </c>
    </row>
    <row r="112" spans="1:12" x14ac:dyDescent="0.3">
      <c r="A112" s="57">
        <v>21</v>
      </c>
      <c r="B112" s="57">
        <v>17561</v>
      </c>
      <c r="C112" s="60">
        <v>11</v>
      </c>
      <c r="D112" s="57">
        <v>17571</v>
      </c>
      <c r="E112" s="60">
        <v>11</v>
      </c>
      <c r="F112" s="57">
        <v>17577</v>
      </c>
      <c r="G112" s="63">
        <v>12</v>
      </c>
      <c r="H112" s="63">
        <v>17580</v>
      </c>
      <c r="I112" s="41">
        <v>13</v>
      </c>
      <c r="J112" s="41">
        <v>17584</v>
      </c>
      <c r="K112" s="42">
        <v>0</v>
      </c>
      <c r="L112">
        <v>21111</v>
      </c>
    </row>
    <row r="113" spans="1:12" x14ac:dyDescent="0.3">
      <c r="A113" s="57">
        <v>21</v>
      </c>
      <c r="B113" s="57">
        <v>17686</v>
      </c>
      <c r="C113" s="60">
        <v>11</v>
      </c>
      <c r="D113" s="57">
        <v>17700</v>
      </c>
      <c r="E113" s="60">
        <v>11</v>
      </c>
      <c r="F113" s="57">
        <v>17707</v>
      </c>
      <c r="G113" s="63">
        <v>12</v>
      </c>
      <c r="H113" s="63">
        <v>17711</v>
      </c>
      <c r="I113" s="41">
        <v>13</v>
      </c>
      <c r="J113" s="41">
        <v>17717</v>
      </c>
      <c r="K113" s="42">
        <v>0</v>
      </c>
      <c r="L113">
        <v>21111</v>
      </c>
    </row>
    <row r="114" spans="1:12" x14ac:dyDescent="0.3">
      <c r="A114" s="57">
        <v>12</v>
      </c>
      <c r="B114" s="57">
        <v>17833</v>
      </c>
      <c r="C114" s="60">
        <v>13</v>
      </c>
      <c r="D114" s="57">
        <v>17837</v>
      </c>
      <c r="E114" s="60">
        <v>13</v>
      </c>
      <c r="F114" s="57">
        <v>17841</v>
      </c>
      <c r="G114" s="63">
        <v>14</v>
      </c>
      <c r="H114" s="63">
        <v>17861</v>
      </c>
      <c r="I114" s="41">
        <v>13</v>
      </c>
      <c r="J114" s="41">
        <v>17866</v>
      </c>
      <c r="K114" s="42">
        <v>0</v>
      </c>
      <c r="L114">
        <v>11111</v>
      </c>
    </row>
    <row r="115" spans="1:12" x14ac:dyDescent="0.3">
      <c r="A115" s="57">
        <v>21</v>
      </c>
      <c r="B115" s="57">
        <v>17976</v>
      </c>
      <c r="C115" s="60">
        <v>11</v>
      </c>
      <c r="D115" s="57">
        <v>17984</v>
      </c>
      <c r="E115" s="60">
        <v>11</v>
      </c>
      <c r="F115" s="57">
        <v>17990</v>
      </c>
      <c r="G115" s="63">
        <v>12</v>
      </c>
      <c r="H115" s="63">
        <v>17994</v>
      </c>
      <c r="I115" s="41">
        <v>13</v>
      </c>
      <c r="J115" s="41">
        <v>18004</v>
      </c>
      <c r="K115" s="42">
        <v>0</v>
      </c>
      <c r="L115">
        <v>21111</v>
      </c>
    </row>
    <row r="116" spans="1:12" x14ac:dyDescent="0.3">
      <c r="A116" s="57">
        <v>12</v>
      </c>
      <c r="B116" s="57">
        <v>18103</v>
      </c>
      <c r="C116" s="60">
        <v>13</v>
      </c>
      <c r="D116" s="57">
        <v>18124</v>
      </c>
      <c r="E116" s="60">
        <v>13</v>
      </c>
      <c r="F116" s="57">
        <v>18128</v>
      </c>
      <c r="G116" s="63">
        <v>14</v>
      </c>
      <c r="H116" s="63">
        <v>18132</v>
      </c>
      <c r="I116" s="41">
        <v>13</v>
      </c>
      <c r="J116" s="41">
        <v>18136</v>
      </c>
      <c r="K116" s="42">
        <v>0</v>
      </c>
      <c r="L116">
        <v>11111</v>
      </c>
    </row>
    <row r="117" spans="1:12" x14ac:dyDescent="0.3">
      <c r="A117" s="57">
        <v>12</v>
      </c>
      <c r="B117" s="57">
        <v>18272</v>
      </c>
      <c r="C117" s="60">
        <v>13</v>
      </c>
      <c r="D117" s="57">
        <v>18276</v>
      </c>
      <c r="E117" s="60">
        <v>13</v>
      </c>
      <c r="F117" s="57">
        <v>18282</v>
      </c>
      <c r="G117" s="63">
        <v>14</v>
      </c>
      <c r="H117" s="63">
        <v>18290</v>
      </c>
      <c r="I117" s="41">
        <v>13</v>
      </c>
      <c r="J117" s="41">
        <v>18299</v>
      </c>
      <c r="K117" s="42">
        <v>0</v>
      </c>
      <c r="L117">
        <v>11111</v>
      </c>
    </row>
    <row r="118" spans="1:12" x14ac:dyDescent="0.3">
      <c r="A118" s="57">
        <v>21</v>
      </c>
      <c r="B118" s="57">
        <v>18407</v>
      </c>
      <c r="C118" s="60">
        <v>11</v>
      </c>
      <c r="D118" s="57">
        <v>18416</v>
      </c>
      <c r="E118" s="60">
        <v>11</v>
      </c>
      <c r="F118" s="57">
        <v>18420</v>
      </c>
      <c r="G118" s="63">
        <v>12</v>
      </c>
      <c r="H118" s="63">
        <v>18428</v>
      </c>
      <c r="I118" s="41">
        <v>13</v>
      </c>
      <c r="J118" s="41">
        <v>18437</v>
      </c>
      <c r="K118" s="42">
        <v>0</v>
      </c>
      <c r="L118">
        <v>21111</v>
      </c>
    </row>
    <row r="119" spans="1:12" x14ac:dyDescent="0.3">
      <c r="A119" s="57">
        <v>21</v>
      </c>
      <c r="B119" s="57">
        <v>18547</v>
      </c>
      <c r="C119" s="60">
        <v>11</v>
      </c>
      <c r="D119" s="57">
        <v>18566</v>
      </c>
      <c r="E119" s="60">
        <v>11</v>
      </c>
      <c r="F119" s="57">
        <v>18571</v>
      </c>
      <c r="G119" s="63">
        <v>21</v>
      </c>
      <c r="H119" s="63">
        <v>18583</v>
      </c>
      <c r="I119" s="41">
        <v>11</v>
      </c>
      <c r="J119" s="41">
        <v>18596</v>
      </c>
      <c r="K119" s="42">
        <v>1</v>
      </c>
      <c r="L119">
        <v>21121</v>
      </c>
    </row>
    <row r="120" spans="1:12" x14ac:dyDescent="0.3">
      <c r="A120" s="57">
        <v>12</v>
      </c>
      <c r="B120" s="57">
        <v>18681</v>
      </c>
      <c r="C120" s="60">
        <v>24</v>
      </c>
      <c r="D120" s="57">
        <v>18689</v>
      </c>
      <c r="E120" s="60">
        <v>13</v>
      </c>
      <c r="F120" s="57">
        <v>18702</v>
      </c>
      <c r="G120" s="63">
        <v>14</v>
      </c>
      <c r="H120" s="63">
        <v>18707</v>
      </c>
      <c r="I120" s="41">
        <v>13</v>
      </c>
      <c r="J120" s="41">
        <v>18711</v>
      </c>
      <c r="K120" s="42">
        <v>0</v>
      </c>
      <c r="L120">
        <v>12111</v>
      </c>
    </row>
    <row r="121" spans="1:12" x14ac:dyDescent="0.3">
      <c r="A121" s="57">
        <v>12</v>
      </c>
      <c r="B121" s="57">
        <v>18834</v>
      </c>
      <c r="C121" s="60">
        <v>13</v>
      </c>
      <c r="D121" s="57">
        <v>18838</v>
      </c>
      <c r="E121" s="60">
        <v>13</v>
      </c>
      <c r="F121" s="57">
        <v>18842</v>
      </c>
      <c r="G121" s="63">
        <v>23</v>
      </c>
      <c r="H121" s="63">
        <v>18852</v>
      </c>
      <c r="I121" s="41">
        <v>13</v>
      </c>
      <c r="J121" s="41">
        <v>18867</v>
      </c>
      <c r="K121" s="42">
        <v>0</v>
      </c>
      <c r="L121">
        <v>11121</v>
      </c>
    </row>
    <row r="122" spans="1:12" x14ac:dyDescent="0.3">
      <c r="A122" s="57">
        <v>12</v>
      </c>
      <c r="B122" s="57">
        <v>18977</v>
      </c>
      <c r="C122" s="60">
        <v>13</v>
      </c>
      <c r="D122" s="57">
        <v>18982</v>
      </c>
      <c r="E122" s="60">
        <v>24</v>
      </c>
      <c r="F122" s="57">
        <v>18992</v>
      </c>
      <c r="G122" s="63">
        <v>14</v>
      </c>
      <c r="H122" s="63">
        <v>19006</v>
      </c>
      <c r="I122" s="41">
        <v>13</v>
      </c>
      <c r="J122" s="41">
        <v>19013</v>
      </c>
      <c r="K122" s="42">
        <v>0</v>
      </c>
      <c r="L122">
        <v>11211</v>
      </c>
    </row>
    <row r="123" spans="1:12" x14ac:dyDescent="0.3">
      <c r="A123" s="57">
        <v>21</v>
      </c>
      <c r="B123" s="57">
        <v>19121</v>
      </c>
      <c r="C123" s="60">
        <v>11</v>
      </c>
      <c r="D123" s="57">
        <v>19129</v>
      </c>
      <c r="E123" s="60">
        <v>11</v>
      </c>
      <c r="F123" s="57">
        <v>19136</v>
      </c>
      <c r="G123" s="63">
        <v>12</v>
      </c>
      <c r="H123" s="63">
        <v>19143</v>
      </c>
      <c r="I123" s="41">
        <v>13</v>
      </c>
      <c r="J123" s="41">
        <v>19147</v>
      </c>
      <c r="K123" s="42">
        <v>0</v>
      </c>
      <c r="L123">
        <v>21111</v>
      </c>
    </row>
    <row r="124" spans="1:12" x14ac:dyDescent="0.3">
      <c r="A124" s="57">
        <v>21</v>
      </c>
      <c r="B124" s="57">
        <v>19253</v>
      </c>
      <c r="C124" s="60">
        <v>11</v>
      </c>
      <c r="D124" s="57">
        <v>19263</v>
      </c>
      <c r="E124" s="60">
        <v>11</v>
      </c>
      <c r="F124" s="57">
        <v>19267</v>
      </c>
      <c r="G124" s="63">
        <v>12</v>
      </c>
      <c r="H124" s="63">
        <v>19273</v>
      </c>
      <c r="I124" s="41">
        <v>13</v>
      </c>
      <c r="J124" s="41">
        <v>19280</v>
      </c>
      <c r="K124" s="42">
        <v>0</v>
      </c>
      <c r="L124">
        <v>21111</v>
      </c>
    </row>
    <row r="125" spans="1:12" x14ac:dyDescent="0.3">
      <c r="A125" s="57">
        <v>12</v>
      </c>
      <c r="B125" s="57">
        <v>19396</v>
      </c>
      <c r="C125" s="60">
        <v>13</v>
      </c>
      <c r="D125" s="57">
        <v>19401</v>
      </c>
      <c r="E125" s="60">
        <v>13</v>
      </c>
      <c r="F125" s="57">
        <v>19407</v>
      </c>
      <c r="G125" s="63">
        <v>14</v>
      </c>
      <c r="H125" s="63">
        <v>19413</v>
      </c>
      <c r="I125" s="41">
        <v>13</v>
      </c>
      <c r="J125" s="41">
        <v>19424</v>
      </c>
      <c r="K125" s="42">
        <v>0</v>
      </c>
      <c r="L125">
        <v>11111</v>
      </c>
    </row>
    <row r="126" spans="1:12" x14ac:dyDescent="0.3">
      <c r="A126" s="57">
        <v>21</v>
      </c>
      <c r="B126" s="57">
        <v>19531</v>
      </c>
      <c r="C126" s="60">
        <v>11</v>
      </c>
      <c r="D126" s="57">
        <v>19542</v>
      </c>
      <c r="E126" s="60">
        <v>11</v>
      </c>
      <c r="F126" s="57">
        <v>19546</v>
      </c>
      <c r="G126" s="63">
        <v>12</v>
      </c>
      <c r="H126" s="63">
        <v>19550</v>
      </c>
      <c r="I126" s="41">
        <v>13</v>
      </c>
      <c r="J126" s="41">
        <v>19555</v>
      </c>
      <c r="K126" s="42">
        <v>0</v>
      </c>
      <c r="L126">
        <v>21111</v>
      </c>
    </row>
    <row r="127" spans="1:12" x14ac:dyDescent="0.3">
      <c r="A127" s="57">
        <v>21</v>
      </c>
      <c r="B127" s="57">
        <v>19660</v>
      </c>
      <c r="C127" s="60">
        <v>22</v>
      </c>
      <c r="D127" s="57">
        <v>19667</v>
      </c>
      <c r="E127" s="60">
        <v>13</v>
      </c>
      <c r="F127" s="57">
        <v>19677</v>
      </c>
      <c r="G127" s="63">
        <v>14</v>
      </c>
      <c r="H127" s="63">
        <v>19682</v>
      </c>
      <c r="I127" s="41">
        <v>13</v>
      </c>
      <c r="J127" s="41">
        <v>19689</v>
      </c>
      <c r="K127" s="42">
        <v>0</v>
      </c>
      <c r="L127">
        <v>22111</v>
      </c>
    </row>
    <row r="128" spans="1:12" x14ac:dyDescent="0.3">
      <c r="A128" s="57">
        <v>21</v>
      </c>
      <c r="B128" s="57">
        <v>19789</v>
      </c>
      <c r="C128" s="60">
        <v>11</v>
      </c>
      <c r="D128" s="57">
        <v>19809</v>
      </c>
      <c r="E128" s="60">
        <v>22</v>
      </c>
      <c r="F128" s="57">
        <v>19818</v>
      </c>
      <c r="G128" s="63">
        <v>14</v>
      </c>
      <c r="H128" s="63">
        <v>19830</v>
      </c>
      <c r="I128" s="41">
        <v>13</v>
      </c>
      <c r="J128" s="41">
        <v>19837</v>
      </c>
      <c r="K128" s="42">
        <v>0</v>
      </c>
      <c r="L128">
        <v>21211</v>
      </c>
    </row>
    <row r="129" spans="1:12" x14ac:dyDescent="0.3">
      <c r="A129" s="57">
        <v>21</v>
      </c>
      <c r="B129" s="57">
        <v>19942</v>
      </c>
      <c r="C129" s="60">
        <v>11</v>
      </c>
      <c r="D129" s="57">
        <v>19954</v>
      </c>
      <c r="E129" s="60">
        <v>22</v>
      </c>
      <c r="F129" s="57">
        <v>19964</v>
      </c>
      <c r="G129" s="63">
        <v>14</v>
      </c>
      <c r="H129" s="63">
        <v>19975</v>
      </c>
      <c r="I129" s="41">
        <v>13</v>
      </c>
      <c r="J129" s="41">
        <v>19980</v>
      </c>
      <c r="K129" s="42">
        <v>0</v>
      </c>
      <c r="L129">
        <v>21211</v>
      </c>
    </row>
    <row r="130" spans="1:12" x14ac:dyDescent="0.3">
      <c r="A130" s="57">
        <v>21</v>
      </c>
      <c r="B130" s="57">
        <v>20105</v>
      </c>
      <c r="C130" s="60">
        <v>11</v>
      </c>
      <c r="D130" s="57">
        <v>20112</v>
      </c>
      <c r="E130" s="60">
        <v>11</v>
      </c>
      <c r="F130" s="57">
        <v>20119</v>
      </c>
      <c r="G130" s="63">
        <v>12</v>
      </c>
      <c r="H130" s="63">
        <v>20123</v>
      </c>
      <c r="I130" s="41">
        <v>13</v>
      </c>
      <c r="J130" s="41">
        <v>20129</v>
      </c>
      <c r="K130" s="42">
        <v>0</v>
      </c>
      <c r="L130">
        <v>21111</v>
      </c>
    </row>
    <row r="131" spans="1:12" x14ac:dyDescent="0.3">
      <c r="A131" s="57">
        <v>21</v>
      </c>
      <c r="B131" s="57">
        <v>20234</v>
      </c>
      <c r="C131" s="60">
        <v>11</v>
      </c>
      <c r="D131" s="57">
        <v>20242</v>
      </c>
      <c r="E131" s="60">
        <v>11</v>
      </c>
      <c r="F131" s="57">
        <v>20250</v>
      </c>
      <c r="G131" s="63">
        <v>12</v>
      </c>
      <c r="H131" s="63">
        <v>20253</v>
      </c>
      <c r="I131" s="41">
        <v>13</v>
      </c>
      <c r="J131" s="41">
        <v>20257</v>
      </c>
      <c r="K131" s="42">
        <v>0</v>
      </c>
      <c r="L131">
        <v>21111</v>
      </c>
    </row>
    <row r="132" spans="1:12" x14ac:dyDescent="0.3">
      <c r="A132" s="57">
        <v>21</v>
      </c>
      <c r="B132" s="57">
        <v>20371</v>
      </c>
      <c r="C132" s="60">
        <v>11</v>
      </c>
      <c r="D132" s="57">
        <v>20385</v>
      </c>
      <c r="E132" s="60">
        <v>11</v>
      </c>
      <c r="F132" s="57">
        <v>20389</v>
      </c>
      <c r="G132" s="63">
        <v>21</v>
      </c>
      <c r="H132" s="63">
        <v>20400</v>
      </c>
      <c r="I132" s="41">
        <v>11</v>
      </c>
      <c r="J132" s="41">
        <v>20412</v>
      </c>
      <c r="K132" s="42">
        <v>1</v>
      </c>
      <c r="L132">
        <v>21121</v>
      </c>
    </row>
    <row r="133" spans="1:12" x14ac:dyDescent="0.3">
      <c r="A133" s="58">
        <v>21</v>
      </c>
      <c r="B133" s="58">
        <v>20508</v>
      </c>
      <c r="C133" s="61">
        <v>11</v>
      </c>
      <c r="D133" s="58">
        <v>20520</v>
      </c>
      <c r="E133" s="61">
        <v>11</v>
      </c>
      <c r="F133" s="58">
        <v>20525</v>
      </c>
      <c r="G133" s="64">
        <v>21</v>
      </c>
      <c r="H133" s="64">
        <v>20534</v>
      </c>
      <c r="I133" s="40">
        <v>11</v>
      </c>
      <c r="J133" s="40">
        <v>20544</v>
      </c>
      <c r="K133" s="50">
        <v>1</v>
      </c>
      <c r="L133">
        <v>21121</v>
      </c>
    </row>
    <row r="134" spans="1:12" x14ac:dyDescent="0.3">
      <c r="A134" s="58">
        <v>12</v>
      </c>
      <c r="B134" s="58">
        <v>20635</v>
      </c>
      <c r="C134" s="61">
        <v>13</v>
      </c>
      <c r="D134" s="58">
        <v>20655</v>
      </c>
      <c r="E134" s="61">
        <v>13</v>
      </c>
      <c r="F134" s="58">
        <v>20659</v>
      </c>
      <c r="G134" s="64">
        <v>23</v>
      </c>
      <c r="H134" s="64">
        <v>20670</v>
      </c>
      <c r="I134" s="40">
        <v>24</v>
      </c>
      <c r="J134" s="40">
        <v>20677</v>
      </c>
      <c r="K134" s="50">
        <v>0</v>
      </c>
      <c r="L134">
        <v>11122</v>
      </c>
    </row>
    <row r="135" spans="1:12" x14ac:dyDescent="0.3">
      <c r="A135" s="58">
        <v>21</v>
      </c>
      <c r="B135" s="58">
        <v>20782</v>
      </c>
      <c r="C135" s="61">
        <v>11</v>
      </c>
      <c r="D135" s="58">
        <v>20793</v>
      </c>
      <c r="E135" s="61">
        <v>11</v>
      </c>
      <c r="F135" s="58">
        <v>20799</v>
      </c>
      <c r="G135" s="64">
        <v>21</v>
      </c>
      <c r="H135" s="64">
        <v>20810</v>
      </c>
      <c r="I135" s="40">
        <v>11</v>
      </c>
      <c r="J135" s="40">
        <v>20819</v>
      </c>
      <c r="K135" s="50">
        <v>1</v>
      </c>
      <c r="L135">
        <v>21121</v>
      </c>
    </row>
    <row r="136" spans="1:12" x14ac:dyDescent="0.3">
      <c r="A136" s="58">
        <v>21</v>
      </c>
      <c r="B136" s="58">
        <v>20911</v>
      </c>
      <c r="C136" s="61">
        <v>11</v>
      </c>
      <c r="D136" s="58">
        <v>20923</v>
      </c>
      <c r="E136" s="61">
        <v>11</v>
      </c>
      <c r="F136" s="58">
        <v>20928</v>
      </c>
      <c r="G136" s="64">
        <v>12</v>
      </c>
      <c r="H136" s="64">
        <v>20934</v>
      </c>
      <c r="I136" s="40">
        <v>24</v>
      </c>
      <c r="J136" s="40">
        <v>20952</v>
      </c>
      <c r="K136" s="50">
        <v>0</v>
      </c>
      <c r="L136">
        <v>21112</v>
      </c>
    </row>
    <row r="137" spans="1:12" x14ac:dyDescent="0.3">
      <c r="A137" s="58">
        <v>12</v>
      </c>
      <c r="B137" s="58">
        <v>21046</v>
      </c>
      <c r="C137" s="61">
        <v>24</v>
      </c>
      <c r="D137" s="58">
        <v>21056</v>
      </c>
      <c r="E137" s="61">
        <v>13</v>
      </c>
      <c r="F137" s="58">
        <v>21064</v>
      </c>
      <c r="G137" s="64">
        <v>14</v>
      </c>
      <c r="H137" s="64">
        <v>21068</v>
      </c>
      <c r="I137" s="40">
        <v>24</v>
      </c>
      <c r="J137" s="40">
        <v>21079</v>
      </c>
      <c r="K137" s="50">
        <v>0</v>
      </c>
      <c r="L137">
        <v>12112</v>
      </c>
    </row>
    <row r="138" spans="1:12" x14ac:dyDescent="0.3">
      <c r="A138" s="58">
        <v>21</v>
      </c>
      <c r="B138" s="58">
        <v>21185</v>
      </c>
      <c r="C138" s="61">
        <v>11</v>
      </c>
      <c r="D138" s="58">
        <v>21197</v>
      </c>
      <c r="E138" s="61">
        <v>22</v>
      </c>
      <c r="F138" s="58">
        <v>21207</v>
      </c>
      <c r="G138" s="64">
        <v>14</v>
      </c>
      <c r="H138" s="64">
        <v>21220</v>
      </c>
      <c r="I138" s="40">
        <v>24</v>
      </c>
      <c r="J138" s="40">
        <v>21232</v>
      </c>
      <c r="K138" s="50">
        <v>0</v>
      </c>
      <c r="L138">
        <v>21212</v>
      </c>
    </row>
    <row r="139" spans="1:12" x14ac:dyDescent="0.3">
      <c r="A139" s="58">
        <v>21</v>
      </c>
      <c r="B139" s="58">
        <v>21335</v>
      </c>
      <c r="C139" s="61">
        <v>11</v>
      </c>
      <c r="D139" s="58">
        <v>21347</v>
      </c>
      <c r="E139" s="61">
        <v>22</v>
      </c>
      <c r="F139" s="58">
        <v>21356</v>
      </c>
      <c r="G139" s="64">
        <v>14</v>
      </c>
      <c r="H139" s="64">
        <v>21367</v>
      </c>
      <c r="I139" s="40">
        <v>13</v>
      </c>
      <c r="J139" s="40">
        <v>21374</v>
      </c>
      <c r="K139" s="50">
        <v>0</v>
      </c>
      <c r="L139">
        <v>21211</v>
      </c>
    </row>
    <row r="140" spans="1:12" x14ac:dyDescent="0.3">
      <c r="A140" s="58">
        <v>21</v>
      </c>
      <c r="B140" s="58">
        <v>21481</v>
      </c>
      <c r="C140" s="61">
        <v>11</v>
      </c>
      <c r="D140" s="58">
        <v>21491</v>
      </c>
      <c r="E140" s="61">
        <v>11</v>
      </c>
      <c r="F140" s="58">
        <v>21496</v>
      </c>
      <c r="G140" s="64">
        <v>21</v>
      </c>
      <c r="H140" s="64">
        <v>21506</v>
      </c>
      <c r="I140" s="40">
        <v>22</v>
      </c>
      <c r="J140" s="40">
        <v>21514</v>
      </c>
      <c r="K140" s="50">
        <v>0</v>
      </c>
      <c r="L140">
        <v>21122</v>
      </c>
    </row>
    <row r="141" spans="1:12" x14ac:dyDescent="0.3">
      <c r="A141" s="58">
        <v>12</v>
      </c>
      <c r="B141" s="58">
        <v>21625</v>
      </c>
      <c r="C141" s="61">
        <v>24</v>
      </c>
      <c r="D141" s="58">
        <v>21638</v>
      </c>
      <c r="E141" s="61">
        <v>13</v>
      </c>
      <c r="F141" s="58">
        <v>21651</v>
      </c>
      <c r="G141" s="64">
        <v>23</v>
      </c>
      <c r="H141" s="64">
        <v>21662</v>
      </c>
      <c r="I141" s="40">
        <v>13</v>
      </c>
      <c r="J141" s="40">
        <v>21673</v>
      </c>
      <c r="K141" s="50">
        <v>0</v>
      </c>
      <c r="L141">
        <v>12121</v>
      </c>
    </row>
    <row r="142" spans="1:12" x14ac:dyDescent="0.3">
      <c r="A142" s="58">
        <v>21</v>
      </c>
      <c r="B142" s="58">
        <v>21776</v>
      </c>
      <c r="C142" s="61">
        <v>22</v>
      </c>
      <c r="D142" s="58">
        <v>21783</v>
      </c>
      <c r="E142" s="61">
        <v>13</v>
      </c>
      <c r="F142" s="58">
        <v>21791</v>
      </c>
      <c r="G142" s="64">
        <v>14</v>
      </c>
      <c r="H142" s="64">
        <v>21798</v>
      </c>
      <c r="I142" s="40">
        <v>13</v>
      </c>
      <c r="J142" s="40">
        <v>21804</v>
      </c>
      <c r="K142" s="50">
        <v>0</v>
      </c>
      <c r="L142">
        <v>22111</v>
      </c>
    </row>
    <row r="143" spans="1:12" x14ac:dyDescent="0.3">
      <c r="A143" s="58">
        <v>21</v>
      </c>
      <c r="B143" s="58">
        <v>21903</v>
      </c>
      <c r="C143" s="61">
        <v>22</v>
      </c>
      <c r="D143" s="58">
        <v>21910</v>
      </c>
      <c r="E143" s="61">
        <v>13</v>
      </c>
      <c r="F143" s="58">
        <v>21919</v>
      </c>
      <c r="G143" s="64">
        <v>23</v>
      </c>
      <c r="H143" s="64">
        <v>21929</v>
      </c>
      <c r="I143" s="40">
        <v>13</v>
      </c>
      <c r="J143" s="40">
        <v>21939</v>
      </c>
      <c r="K143" s="50">
        <v>0</v>
      </c>
      <c r="L143">
        <v>22121</v>
      </c>
    </row>
    <row r="144" spans="1:12" x14ac:dyDescent="0.3">
      <c r="A144" s="58">
        <v>21</v>
      </c>
      <c r="B144" s="58">
        <v>22045</v>
      </c>
      <c r="C144" s="61">
        <v>11</v>
      </c>
      <c r="D144" s="58">
        <v>22055</v>
      </c>
      <c r="E144" s="61">
        <v>22</v>
      </c>
      <c r="F144" s="58">
        <v>22065</v>
      </c>
      <c r="G144" s="64">
        <v>14</v>
      </c>
      <c r="H144" s="64">
        <v>22076</v>
      </c>
      <c r="I144" s="40">
        <v>13</v>
      </c>
      <c r="J144" s="40">
        <v>22087</v>
      </c>
      <c r="K144" s="50">
        <v>0</v>
      </c>
      <c r="L144">
        <v>21211</v>
      </c>
    </row>
    <row r="145" spans="1:12" x14ac:dyDescent="0.3">
      <c r="A145" s="58">
        <v>21</v>
      </c>
      <c r="B145" s="58">
        <v>22192</v>
      </c>
      <c r="C145" s="61">
        <v>22</v>
      </c>
      <c r="D145" s="58">
        <v>22209</v>
      </c>
      <c r="E145" s="61">
        <v>13</v>
      </c>
      <c r="F145" s="58">
        <v>22220</v>
      </c>
      <c r="G145" s="64">
        <v>14</v>
      </c>
      <c r="H145" s="64">
        <v>22225</v>
      </c>
      <c r="I145" s="40">
        <v>13</v>
      </c>
      <c r="J145" s="40">
        <v>22231</v>
      </c>
      <c r="K145" s="50">
        <v>0</v>
      </c>
      <c r="L145">
        <v>22111</v>
      </c>
    </row>
    <row r="146" spans="1:12" x14ac:dyDescent="0.3">
      <c r="A146" s="58">
        <v>21</v>
      </c>
      <c r="B146" s="58">
        <v>22338</v>
      </c>
      <c r="C146" s="61">
        <v>11</v>
      </c>
      <c r="D146" s="58">
        <v>22348</v>
      </c>
      <c r="E146" s="61">
        <v>22</v>
      </c>
      <c r="F146" s="58">
        <v>22358</v>
      </c>
      <c r="G146" s="64">
        <v>14</v>
      </c>
      <c r="H146" s="64">
        <v>22368</v>
      </c>
      <c r="I146" s="40">
        <v>13</v>
      </c>
      <c r="J146" s="40">
        <v>22374</v>
      </c>
      <c r="K146" s="50">
        <v>0</v>
      </c>
      <c r="L146">
        <v>21211</v>
      </c>
    </row>
    <row r="147" spans="1:12" x14ac:dyDescent="0.3">
      <c r="A147" s="58">
        <v>21</v>
      </c>
      <c r="B147" s="58">
        <v>22477</v>
      </c>
      <c r="C147" s="61">
        <v>11</v>
      </c>
      <c r="D147" s="58">
        <v>22491</v>
      </c>
      <c r="E147" s="61">
        <v>22</v>
      </c>
      <c r="F147" s="58">
        <v>22501</v>
      </c>
      <c r="G147" s="64">
        <v>14</v>
      </c>
      <c r="H147" s="64">
        <v>22510</v>
      </c>
      <c r="I147" s="40">
        <v>13</v>
      </c>
      <c r="J147" s="40">
        <v>22520</v>
      </c>
      <c r="K147" s="50">
        <v>0</v>
      </c>
      <c r="L147">
        <v>21211</v>
      </c>
    </row>
    <row r="148" spans="1:12" x14ac:dyDescent="0.3">
      <c r="A148" s="58">
        <v>21</v>
      </c>
      <c r="B148" s="58">
        <v>22622</v>
      </c>
      <c r="C148" s="61">
        <v>22</v>
      </c>
      <c r="D148" s="58">
        <v>22629</v>
      </c>
      <c r="E148" s="61">
        <v>13</v>
      </c>
      <c r="F148" s="58">
        <v>22639</v>
      </c>
      <c r="G148" s="64">
        <v>23</v>
      </c>
      <c r="H148" s="64">
        <v>22648</v>
      </c>
      <c r="I148" s="40">
        <v>13</v>
      </c>
      <c r="J148" s="40">
        <v>22658</v>
      </c>
      <c r="K148" s="50">
        <v>0</v>
      </c>
      <c r="L148">
        <v>22121</v>
      </c>
    </row>
    <row r="149" spans="1:12" x14ac:dyDescent="0.3">
      <c r="A149" s="58">
        <v>21</v>
      </c>
      <c r="B149" s="58">
        <v>22764</v>
      </c>
      <c r="C149" s="61">
        <v>11</v>
      </c>
      <c r="D149" s="58">
        <v>22779</v>
      </c>
      <c r="E149" s="61">
        <v>11</v>
      </c>
      <c r="F149" s="58">
        <v>22783</v>
      </c>
      <c r="G149" s="64">
        <v>21</v>
      </c>
      <c r="H149" s="64">
        <v>22793</v>
      </c>
      <c r="I149" s="40">
        <v>11</v>
      </c>
      <c r="J149" s="40">
        <v>22804</v>
      </c>
      <c r="K149" s="50">
        <v>1</v>
      </c>
      <c r="L149">
        <v>21121</v>
      </c>
    </row>
    <row r="150" spans="1:12" x14ac:dyDescent="0.3">
      <c r="A150" s="58">
        <v>12</v>
      </c>
      <c r="B150" s="58">
        <v>22892</v>
      </c>
      <c r="C150" s="61">
        <v>24</v>
      </c>
      <c r="D150" s="58">
        <v>22902</v>
      </c>
      <c r="E150" s="61">
        <v>24</v>
      </c>
      <c r="F150" s="58">
        <v>22910</v>
      </c>
      <c r="G150" s="64">
        <v>14</v>
      </c>
      <c r="H150" s="64">
        <v>22920</v>
      </c>
      <c r="I150" s="40">
        <v>13</v>
      </c>
      <c r="J150" s="40">
        <v>22928</v>
      </c>
      <c r="K150" s="50">
        <v>0</v>
      </c>
      <c r="L150">
        <v>12211</v>
      </c>
    </row>
    <row r="151" spans="1:12" x14ac:dyDescent="0.3">
      <c r="A151" s="58">
        <v>21</v>
      </c>
      <c r="B151" s="58">
        <v>23038</v>
      </c>
      <c r="C151" s="61">
        <v>11</v>
      </c>
      <c r="D151" s="58">
        <v>23053</v>
      </c>
      <c r="E151" s="61">
        <v>11</v>
      </c>
      <c r="F151" s="58">
        <v>23057</v>
      </c>
      <c r="G151" s="64">
        <v>12</v>
      </c>
      <c r="H151" s="64">
        <v>23061</v>
      </c>
      <c r="I151" s="40">
        <v>13</v>
      </c>
      <c r="J151" s="40">
        <v>23067</v>
      </c>
      <c r="K151" s="50">
        <v>0</v>
      </c>
      <c r="L151">
        <v>21111</v>
      </c>
    </row>
    <row r="152" spans="1:12" x14ac:dyDescent="0.3">
      <c r="A152" s="58">
        <v>21</v>
      </c>
      <c r="B152" s="58">
        <v>23170</v>
      </c>
      <c r="C152" s="61">
        <v>11</v>
      </c>
      <c r="D152" s="58">
        <v>23179</v>
      </c>
      <c r="E152" s="61">
        <v>22</v>
      </c>
      <c r="F152" s="58">
        <v>23188</v>
      </c>
      <c r="G152" s="64">
        <v>14</v>
      </c>
      <c r="H152" s="64">
        <v>23201</v>
      </c>
      <c r="I152" s="40">
        <v>13</v>
      </c>
      <c r="J152" s="40">
        <v>23209</v>
      </c>
      <c r="K152" s="50">
        <v>0</v>
      </c>
      <c r="L152">
        <v>21211</v>
      </c>
    </row>
    <row r="153" spans="1:12" x14ac:dyDescent="0.3">
      <c r="A153" s="58">
        <v>21</v>
      </c>
      <c r="B153" s="58">
        <v>23316</v>
      </c>
      <c r="C153" s="61">
        <v>11</v>
      </c>
      <c r="D153" s="58">
        <v>23324</v>
      </c>
      <c r="E153" s="61">
        <v>11</v>
      </c>
      <c r="F153" s="58">
        <v>23330</v>
      </c>
      <c r="G153" s="64">
        <v>21</v>
      </c>
      <c r="H153" s="64">
        <v>23339</v>
      </c>
      <c r="I153" s="40">
        <v>11</v>
      </c>
      <c r="J153" s="40">
        <v>23347</v>
      </c>
      <c r="K153" s="50">
        <v>1</v>
      </c>
      <c r="L153">
        <v>21121</v>
      </c>
    </row>
    <row r="154" spans="1:12" x14ac:dyDescent="0.3">
      <c r="A154" s="58">
        <v>21</v>
      </c>
      <c r="B154" s="58">
        <v>23445</v>
      </c>
      <c r="C154" s="61">
        <v>11</v>
      </c>
      <c r="D154" s="58">
        <v>23458</v>
      </c>
      <c r="E154" s="61">
        <v>11</v>
      </c>
      <c r="F154" s="58">
        <v>23466</v>
      </c>
      <c r="G154" s="64">
        <v>12</v>
      </c>
      <c r="H154" s="64">
        <v>23472</v>
      </c>
      <c r="I154" s="40">
        <v>13</v>
      </c>
      <c r="J154" s="40">
        <v>23497</v>
      </c>
      <c r="K154" s="50">
        <v>0</v>
      </c>
      <c r="L154">
        <v>21111</v>
      </c>
    </row>
    <row r="155" spans="1:12" x14ac:dyDescent="0.3">
      <c r="A155" s="58">
        <v>21</v>
      </c>
      <c r="B155" s="58">
        <v>23600</v>
      </c>
      <c r="C155" s="61">
        <v>11</v>
      </c>
      <c r="D155" s="58">
        <v>23612</v>
      </c>
      <c r="E155" s="61">
        <v>22</v>
      </c>
      <c r="F155" s="58">
        <v>23621</v>
      </c>
      <c r="G155" s="64">
        <v>14</v>
      </c>
      <c r="H155" s="64">
        <v>23629</v>
      </c>
      <c r="I155" s="40">
        <v>13</v>
      </c>
      <c r="J155" s="40">
        <v>23635</v>
      </c>
      <c r="K155" s="50">
        <v>0</v>
      </c>
      <c r="L155">
        <v>21211</v>
      </c>
    </row>
    <row r="156" spans="1:12" x14ac:dyDescent="0.3">
      <c r="A156" s="58">
        <v>12</v>
      </c>
      <c r="B156" s="58">
        <v>23746</v>
      </c>
      <c r="C156" s="61">
        <v>24</v>
      </c>
      <c r="D156" s="58">
        <v>23756</v>
      </c>
      <c r="E156" s="61">
        <v>13</v>
      </c>
      <c r="F156" s="58">
        <v>23766</v>
      </c>
      <c r="G156" s="64">
        <v>14</v>
      </c>
      <c r="H156" s="64">
        <v>23773</v>
      </c>
      <c r="I156" s="40">
        <v>24</v>
      </c>
      <c r="J156" s="40">
        <v>23784</v>
      </c>
      <c r="K156" s="50">
        <v>0</v>
      </c>
      <c r="L156">
        <v>12112</v>
      </c>
    </row>
    <row r="157" spans="1:12" x14ac:dyDescent="0.3">
      <c r="A157" s="58">
        <v>21</v>
      </c>
      <c r="B157" s="58">
        <v>23889</v>
      </c>
      <c r="C157" s="61">
        <v>11</v>
      </c>
      <c r="D157" s="58">
        <v>23902</v>
      </c>
      <c r="E157" s="61">
        <v>22</v>
      </c>
      <c r="F157" s="58">
        <v>23911</v>
      </c>
      <c r="G157" s="64">
        <v>23</v>
      </c>
      <c r="H157" s="64">
        <v>23919</v>
      </c>
      <c r="I157" s="40">
        <v>13</v>
      </c>
      <c r="J157" s="40">
        <v>23932</v>
      </c>
      <c r="K157" s="50"/>
      <c r="L157">
        <v>21221</v>
      </c>
    </row>
    <row r="158" spans="1:12" x14ac:dyDescent="0.3">
      <c r="A158" s="17"/>
      <c r="B158" s="17"/>
      <c r="C158" s="17"/>
      <c r="D158" s="17"/>
      <c r="E158" s="17"/>
      <c r="F158" s="17"/>
      <c r="G158" s="17"/>
      <c r="H1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161</v>
      </c>
      <c r="V3" s="25" t="s">
        <v>116</v>
      </c>
      <c r="W3">
        <f>COUNTA(L7:L33)</f>
        <v>27</v>
      </c>
      <c r="AA3" s="25" t="s">
        <v>116</v>
      </c>
      <c r="AB3">
        <f>COUNTA(L34:L60)</f>
        <v>27</v>
      </c>
      <c r="AF3" s="25" t="s">
        <v>116</v>
      </c>
      <c r="AG3">
        <f>COUNTA(L61:L86)</f>
        <v>26</v>
      </c>
      <c r="AK3" s="25" t="s">
        <v>116</v>
      </c>
      <c r="AL3">
        <f>COUNTA(L87:L113)</f>
        <v>27</v>
      </c>
      <c r="AP3" s="25" t="s">
        <v>116</v>
      </c>
      <c r="AQ3">
        <f>COUNTA(L114:L140)</f>
        <v>27</v>
      </c>
      <c r="AU3" s="25" t="s">
        <v>116</v>
      </c>
      <c r="AV3">
        <f>COUNTA(L141:L167)</f>
        <v>27</v>
      </c>
    </row>
    <row r="4" spans="1:48" x14ac:dyDescent="0.3">
      <c r="P4" s="25" t="s">
        <v>84</v>
      </c>
      <c r="Q4" s="26">
        <f>SUM(O7:O38)</f>
        <v>161</v>
      </c>
      <c r="V4" s="25" t="s">
        <v>117</v>
      </c>
      <c r="W4">
        <f>SUM(U7:U38)</f>
        <v>27</v>
      </c>
      <c r="AA4" s="25" t="s">
        <v>117</v>
      </c>
      <c r="AB4">
        <f>SUM(Z7:Z38)</f>
        <v>27</v>
      </c>
      <c r="AF4" s="25" t="s">
        <v>117</v>
      </c>
      <c r="AG4">
        <f>SUM(AE7:AE38)</f>
        <v>26</v>
      </c>
      <c r="AK4" s="25" t="s">
        <v>117</v>
      </c>
      <c r="AL4">
        <f>SUM(AJ7:AJ38)</f>
        <v>27</v>
      </c>
      <c r="AP4" s="25" t="s">
        <v>117</v>
      </c>
      <c r="AQ4">
        <f>SUM(AO7:AO38)</f>
        <v>27</v>
      </c>
      <c r="AU4" s="25" t="s">
        <v>117</v>
      </c>
      <c r="AV4">
        <f>SUM(AT7:AT38)</f>
        <v>27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21</v>
      </c>
      <c r="C7" s="59">
        <v>24</v>
      </c>
      <c r="D7" s="56">
        <v>31</v>
      </c>
      <c r="E7" s="59">
        <v>13</v>
      </c>
      <c r="F7" s="56">
        <v>42</v>
      </c>
      <c r="G7" s="62">
        <v>14</v>
      </c>
      <c r="H7" s="62">
        <v>53</v>
      </c>
      <c r="I7" s="41">
        <v>13</v>
      </c>
      <c r="J7" s="41">
        <v>72</v>
      </c>
      <c r="K7" s="42">
        <v>0</v>
      </c>
      <c r="L7">
        <v>12111</v>
      </c>
      <c r="N7" s="35">
        <v>11111</v>
      </c>
      <c r="O7" s="35">
        <f>COUNTIF($L$7:$L$500,N7)</f>
        <v>2</v>
      </c>
      <c r="P7" s="35">
        <f>O7/$Q$4</f>
        <v>1.2422360248447204E-2</v>
      </c>
      <c r="Q7" s="35">
        <f>IF(P7=0,0,(P7*((LOG(P7))/LOG(2))))</f>
        <v>-7.8644930162914489E-2</v>
      </c>
      <c r="T7" s="35">
        <f>N7</f>
        <v>11111</v>
      </c>
      <c r="U7" s="35">
        <f>COUNTIF(L7:L33,T7)</f>
        <v>1</v>
      </c>
      <c r="V7" s="35">
        <f>U7/(W4-U25)</f>
        <v>3.7037037037037035E-2</v>
      </c>
      <c r="W7" s="35">
        <f>IF(V7=0,0,(V7*((LOG(V7))/LOG(2))))</f>
        <v>-0.1761069445245729</v>
      </c>
      <c r="Y7" s="35">
        <f>N7</f>
        <v>11111</v>
      </c>
      <c r="Z7" s="35">
        <f>COUNTIF(L34:L60,Y7)</f>
        <v>1</v>
      </c>
      <c r="AA7" s="35">
        <f>Z7/(AB4-Z25)</f>
        <v>0.04</v>
      </c>
      <c r="AB7" s="35">
        <f>IF(AA7=0,0,(AA7*((LOG(AA7))/LOG(2))))</f>
        <v>-0.18575424759098899</v>
      </c>
      <c r="AD7" s="35">
        <f>N7</f>
        <v>11111</v>
      </c>
      <c r="AE7" s="35">
        <f>COUNTIF(L61:L86,AD7)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COUNTIF(L87:L113,AI7)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COUNTIF(L114:L140,AN7)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COUNTIF(L141:L167,AS7)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187</v>
      </c>
      <c r="C8" s="60">
        <v>13</v>
      </c>
      <c r="D8" s="57">
        <v>191</v>
      </c>
      <c r="E8" s="60">
        <v>24</v>
      </c>
      <c r="F8" s="57">
        <v>202</v>
      </c>
      <c r="G8" s="63">
        <v>14</v>
      </c>
      <c r="H8" s="63">
        <v>215</v>
      </c>
      <c r="I8" s="41">
        <v>24</v>
      </c>
      <c r="J8" s="41">
        <v>226</v>
      </c>
      <c r="K8" s="42">
        <v>0</v>
      </c>
      <c r="L8">
        <v>11212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COUNTIF(L114:L140,AN8)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COUNTIF(L141:L167,AS8)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326</v>
      </c>
      <c r="C9" s="60">
        <v>13</v>
      </c>
      <c r="D9" s="57">
        <v>334</v>
      </c>
      <c r="E9" s="60">
        <v>24</v>
      </c>
      <c r="F9" s="57">
        <v>344</v>
      </c>
      <c r="G9" s="63">
        <v>14</v>
      </c>
      <c r="H9" s="63">
        <v>354</v>
      </c>
      <c r="I9" s="41">
        <v>13</v>
      </c>
      <c r="J9" s="41">
        <v>361</v>
      </c>
      <c r="K9" s="42">
        <v>0</v>
      </c>
      <c r="L9">
        <v>11211</v>
      </c>
      <c r="N9" s="35">
        <v>11121</v>
      </c>
      <c r="O9" s="35">
        <f>COUNTIF($L$7:$L$500,N9)</f>
        <v>3</v>
      </c>
      <c r="P9" s="35">
        <f>O9/$Q$4</f>
        <v>1.8633540372670808E-2</v>
      </c>
      <c r="Q9" s="35">
        <f>IF(P9=0,0,(P9*((LOG(P9))/LOG(2))))</f>
        <v>-0.1070674728706856</v>
      </c>
      <c r="T9" s="35">
        <f>N9</f>
        <v>11121</v>
      </c>
      <c r="U9" s="35">
        <f>COUNTIF(L7:L33,T9)</f>
        <v>1</v>
      </c>
      <c r="V9" s="35">
        <f>U9/(W4-U25)</f>
        <v>3.7037037037037035E-2</v>
      </c>
      <c r="W9" s="35">
        <f>IF(V9=0,0,(V9*((LOG(V9))/LOG(2))))</f>
        <v>-0.1761069445245729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COUNTIF(L61:L86,AD9)</f>
        <v>1</v>
      </c>
      <c r="AF9" s="35">
        <f>AE9/(AG4-AE25)</f>
        <v>4.1666666666666664E-2</v>
      </c>
      <c r="AG9" s="35">
        <f>IF(AF9=0,0,(AF9*((LOG(AF9))/LOG(2))))</f>
        <v>-0.19104010419671485</v>
      </c>
      <c r="AI9" s="35">
        <f>N9</f>
        <v>11121</v>
      </c>
      <c r="AJ9" s="35">
        <f>COUNTIF(L87:L113,AI9)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COUNTIF(L114:L140,AN9)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COUNTIF(L141:L167,AS9)</f>
        <v>1</v>
      </c>
      <c r="AU9" s="35">
        <f>AT9/(AV4-AT25)</f>
        <v>4.5454545454545456E-2</v>
      </c>
      <c r="AV9" s="35">
        <f>IF(AU9=0,0,(AU9*((LOG(AU9))/LOG(2))))</f>
        <v>-0.20270143721078623</v>
      </c>
    </row>
    <row r="10" spans="1:48" x14ac:dyDescent="0.3">
      <c r="A10" s="57">
        <v>21</v>
      </c>
      <c r="B10" s="57">
        <v>478</v>
      </c>
      <c r="C10" s="60">
        <v>22</v>
      </c>
      <c r="D10" s="57">
        <v>485</v>
      </c>
      <c r="E10" s="60">
        <v>13</v>
      </c>
      <c r="F10" s="57">
        <v>493</v>
      </c>
      <c r="G10" s="63">
        <v>14</v>
      </c>
      <c r="H10" s="63">
        <v>502</v>
      </c>
      <c r="I10" s="41">
        <v>13</v>
      </c>
      <c r="J10" s="41">
        <v>512</v>
      </c>
      <c r="K10" s="42">
        <v>0</v>
      </c>
      <c r="L10">
        <v>22111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COUNTIF(L114:L140,AN10)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COUNTIF(L141:L167,AS10)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620</v>
      </c>
      <c r="C11" s="60">
        <v>22</v>
      </c>
      <c r="D11" s="57">
        <v>628</v>
      </c>
      <c r="E11" s="60">
        <v>24</v>
      </c>
      <c r="F11" s="57">
        <v>637</v>
      </c>
      <c r="G11" s="63">
        <v>14</v>
      </c>
      <c r="H11" s="63">
        <v>645</v>
      </c>
      <c r="I11" s="41">
        <v>13</v>
      </c>
      <c r="J11" s="41">
        <v>656</v>
      </c>
      <c r="K11" s="42">
        <v>0</v>
      </c>
      <c r="L11">
        <v>22211</v>
      </c>
      <c r="N11" s="35">
        <v>11211</v>
      </c>
      <c r="O11" s="35">
        <f>COUNTIF($L$7:$L$500,N11)</f>
        <v>7</v>
      </c>
      <c r="P11" s="35">
        <f>O11/$Q$4</f>
        <v>4.3478260869565216E-2</v>
      </c>
      <c r="Q11" s="35">
        <f>IF(P11=0,0,(P11*((LOG(P11))/LOG(2))))</f>
        <v>-0.19667660678508753</v>
      </c>
      <c r="T11" s="35">
        <f>N11</f>
        <v>11211</v>
      </c>
      <c r="U11" s="35">
        <f>COUNTIF(L7:L33,T11)</f>
        <v>3</v>
      </c>
      <c r="V11" s="35">
        <f>U11/(W4-U25)</f>
        <v>0.1111111111111111</v>
      </c>
      <c r="W11" s="35">
        <f>IF(V11=0,0,(V11*((LOG(V11))/LOG(2))))</f>
        <v>-0.3522138890491458</v>
      </c>
      <c r="Y11" s="35">
        <f>N11</f>
        <v>11211</v>
      </c>
      <c r="Z11" s="35">
        <f>COUNTIF(L34:L60,Y11)</f>
        <v>1</v>
      </c>
      <c r="AA11" s="35">
        <f>Z11/(AB4-Z25)</f>
        <v>0.04</v>
      </c>
      <c r="AB11" s="35">
        <f>IF(AA11=0,0,(AA11*((LOG(AA11))/LOG(2))))</f>
        <v>-0.18575424759098899</v>
      </c>
      <c r="AD11" s="35">
        <f>N11</f>
        <v>11211</v>
      </c>
      <c r="AE11" s="35">
        <f>COUNTIF(L61:L86,AD11)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COUNTIF(L87:L113,AI11)</f>
        <v>1</v>
      </c>
      <c r="AK11" s="35">
        <f>AJ11/(AL4-AJ25)</f>
        <v>4.1666666666666664E-2</v>
      </c>
      <c r="AL11" s="35">
        <f>IF(AK11=0,0,(AK11*((LOG(AK11))/LOG(2))))</f>
        <v>-0.19104010419671485</v>
      </c>
      <c r="AN11" s="35">
        <f>N11</f>
        <v>11211</v>
      </c>
      <c r="AO11" s="35">
        <f>COUNTIF(L114:L140,AN11)</f>
        <v>1</v>
      </c>
      <c r="AP11" s="35">
        <f>AO11/(AQ4-AO25)</f>
        <v>4.1666666666666664E-2</v>
      </c>
      <c r="AQ11" s="35">
        <f>IF(AP11=0,0,(AP11*((LOG(AP11))/LOG(2))))</f>
        <v>-0.19104010419671485</v>
      </c>
      <c r="AS11" s="35">
        <f>N11</f>
        <v>11211</v>
      </c>
      <c r="AT11" s="35">
        <f>COUNTIF(L141:L167,AS11)</f>
        <v>1</v>
      </c>
      <c r="AU11" s="35">
        <f>AT11/(AV4-AT25)</f>
        <v>4.5454545454545456E-2</v>
      </c>
      <c r="AV11" s="35">
        <f>IF(AU11=0,0,(AU11*((LOG(AU11))/LOG(2))))</f>
        <v>-0.20270143721078623</v>
      </c>
    </row>
    <row r="12" spans="1:48" x14ac:dyDescent="0.3">
      <c r="A12" s="57">
        <v>12</v>
      </c>
      <c r="B12" s="57">
        <v>758</v>
      </c>
      <c r="C12" s="60">
        <v>13</v>
      </c>
      <c r="D12" s="57">
        <v>779</v>
      </c>
      <c r="E12" s="60">
        <v>13</v>
      </c>
      <c r="F12" s="57">
        <v>796</v>
      </c>
      <c r="G12" s="63">
        <v>14</v>
      </c>
      <c r="H12" s="63">
        <v>803</v>
      </c>
      <c r="I12" s="41">
        <v>13</v>
      </c>
      <c r="J12" s="41">
        <v>811</v>
      </c>
      <c r="K12" s="42">
        <v>0</v>
      </c>
      <c r="L12">
        <v>11111</v>
      </c>
      <c r="N12" s="35">
        <v>11212</v>
      </c>
      <c r="O12" s="35">
        <f>COUNTIF($L$7:$L$500,N12)</f>
        <v>3</v>
      </c>
      <c r="P12" s="35">
        <f>O12/$Q$4</f>
        <v>1.8633540372670808E-2</v>
      </c>
      <c r="Q12" s="35">
        <f>IF(P12=0,0,(P12*((LOG(P12))/LOG(2))))</f>
        <v>-0.1070674728706856</v>
      </c>
      <c r="T12" s="35">
        <f>N12</f>
        <v>11212</v>
      </c>
      <c r="U12" s="35">
        <f>COUNTIF(L7:L33,T12)</f>
        <v>1</v>
      </c>
      <c r="V12" s="35">
        <f>U12/(W4-U25)</f>
        <v>3.7037037037037035E-2</v>
      </c>
      <c r="W12" s="35">
        <f>IF(V12=0,0,(V12*((LOG(V12))/LOG(2))))</f>
        <v>-0.1761069445245729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COUNTIF(L61:L86,AD12)</f>
        <v>1</v>
      </c>
      <c r="AF12" s="35">
        <f>AE12/(AG4-AE25)</f>
        <v>4.1666666666666664E-2</v>
      </c>
      <c r="AG12" s="35">
        <f>IF(AF12=0,0,(AF12*((LOG(AF12))/LOG(2))))</f>
        <v>-0.19104010419671485</v>
      </c>
      <c r="AI12" s="35">
        <f>N12</f>
        <v>11212</v>
      </c>
      <c r="AJ12" s="35">
        <f>COUNTIF(L87:L113,AI12)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COUNTIF(L114:L140,AN12)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COUNTIF(L141:L167,AS12)</f>
        <v>1</v>
      </c>
      <c r="AU12" s="35">
        <f>AT12/(AV4-AT25)</f>
        <v>4.5454545454545456E-2</v>
      </c>
      <c r="AV12" s="35">
        <f>IF(AU12=0,0,(AU12*((LOG(AU12))/LOG(2))))</f>
        <v>-0.20270143721078623</v>
      </c>
    </row>
    <row r="13" spans="1:48" x14ac:dyDescent="0.3">
      <c r="A13" s="57">
        <v>12</v>
      </c>
      <c r="B13" s="57">
        <v>928</v>
      </c>
      <c r="C13" s="60">
        <v>13</v>
      </c>
      <c r="D13" s="57">
        <v>935</v>
      </c>
      <c r="E13" s="60">
        <v>24</v>
      </c>
      <c r="F13" s="57">
        <v>949</v>
      </c>
      <c r="G13" s="63">
        <v>14</v>
      </c>
      <c r="H13" s="63">
        <v>963</v>
      </c>
      <c r="I13" s="41">
        <v>13</v>
      </c>
      <c r="J13" s="41">
        <v>971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COUNTIF(L114:L140,AN13)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COUNTIF(L141:L167,AS13)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1097</v>
      </c>
      <c r="C14" s="60">
        <v>11</v>
      </c>
      <c r="D14" s="57">
        <v>1108</v>
      </c>
      <c r="E14" s="60">
        <v>11</v>
      </c>
      <c r="F14" s="57">
        <v>1117</v>
      </c>
      <c r="G14" s="63">
        <v>12</v>
      </c>
      <c r="H14" s="63">
        <v>1124</v>
      </c>
      <c r="I14" s="41">
        <v>13</v>
      </c>
      <c r="J14" s="41">
        <v>1135</v>
      </c>
      <c r="K14" s="42">
        <v>0</v>
      </c>
      <c r="L14">
        <v>21111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COUNTIF(L114:L140,AN14)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COUNTIF(L141:L167,AS14)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1247</v>
      </c>
      <c r="C15" s="60">
        <v>22</v>
      </c>
      <c r="D15" s="57">
        <v>1258</v>
      </c>
      <c r="E15" s="60">
        <v>13</v>
      </c>
      <c r="F15" s="57">
        <v>1274</v>
      </c>
      <c r="G15" s="63">
        <v>14</v>
      </c>
      <c r="H15" s="63">
        <v>1282</v>
      </c>
      <c r="I15" s="41">
        <v>13</v>
      </c>
      <c r="J15" s="41">
        <v>1289</v>
      </c>
      <c r="K15" s="42">
        <v>0</v>
      </c>
      <c r="L15">
        <v>22111</v>
      </c>
      <c r="N15" s="35">
        <v>12111</v>
      </c>
      <c r="O15" s="35">
        <f>COUNTIF($L$7:$L$500,N15)</f>
        <v>8</v>
      </c>
      <c r="P15" s="35">
        <f>O15/$Q$4</f>
        <v>4.9689440993788817E-2</v>
      </c>
      <c r="Q15" s="35">
        <f>IF(P15=0,0,(P15*((LOG(P15))/LOG(2))))</f>
        <v>-0.21520083866408038</v>
      </c>
      <c r="T15" s="35">
        <f>N15</f>
        <v>12111</v>
      </c>
      <c r="U15" s="35">
        <f>COUNTIF(L7:L33,T15)</f>
        <v>2</v>
      </c>
      <c r="V15" s="35">
        <f>U15/(W4-U25)</f>
        <v>7.407407407407407E-2</v>
      </c>
      <c r="W15" s="35">
        <f>IF(V15=0,0,(V15*((LOG(V15))/LOG(2))))</f>
        <v>-0.27813981497507173</v>
      </c>
      <c r="Y15" s="35">
        <f>N15</f>
        <v>12111</v>
      </c>
      <c r="Z15" s="35">
        <f>COUNTIF(L34:L60,Y15)</f>
        <v>2</v>
      </c>
      <c r="AA15" s="35">
        <f>Z15/(AB4-Z25)</f>
        <v>0.08</v>
      </c>
      <c r="AB15" s="35">
        <f>IF(AA15=0,0,(AA15*((LOG(AA15))/LOG(2))))</f>
        <v>-0.29150849518197797</v>
      </c>
      <c r="AD15" s="35">
        <f>N15</f>
        <v>12111</v>
      </c>
      <c r="AE15" s="35">
        <f>COUNTIF(L61:L86,AD15)</f>
        <v>1</v>
      </c>
      <c r="AF15" s="35">
        <f>AE15/(AG4-AE25)</f>
        <v>4.1666666666666664E-2</v>
      </c>
      <c r="AG15" s="35">
        <f>IF(AF15=0,0,(AF15*((LOG(AF15))/LOG(2))))</f>
        <v>-0.19104010419671485</v>
      </c>
      <c r="AI15" s="35">
        <f>N15</f>
        <v>12111</v>
      </c>
      <c r="AJ15" s="35">
        <f>COUNTIF(L87:L113,AI15)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COUNTIF(L114:L140,AN15)</f>
        <v>2</v>
      </c>
      <c r="AP15" s="35">
        <f>AO15/(AQ4-AO25)</f>
        <v>8.3333333333333329E-2</v>
      </c>
      <c r="AQ15" s="35">
        <f>IF(AP15=0,0,(AP15*((LOG(AP15))/LOG(2))))</f>
        <v>-0.29874687506009634</v>
      </c>
      <c r="AS15" s="35">
        <f>N15</f>
        <v>12111</v>
      </c>
      <c r="AT15" s="35">
        <f>COUNTIF(L141:L167,AS15)</f>
        <v>1</v>
      </c>
      <c r="AU15" s="35">
        <f>AT15/(AV4-AT25)</f>
        <v>4.5454545454545456E-2</v>
      </c>
      <c r="AV15" s="35">
        <f>IF(AU15=0,0,(AU15*((LOG(AU15))/LOG(2))))</f>
        <v>-0.20270143721078623</v>
      </c>
    </row>
    <row r="16" spans="1:48" x14ac:dyDescent="0.3">
      <c r="A16" s="57">
        <v>12</v>
      </c>
      <c r="B16" s="57">
        <v>1438</v>
      </c>
      <c r="C16" s="60">
        <v>24</v>
      </c>
      <c r="D16" s="57">
        <v>1450</v>
      </c>
      <c r="E16" s="60">
        <v>24</v>
      </c>
      <c r="F16" s="57">
        <v>1458</v>
      </c>
      <c r="G16" s="63">
        <v>14</v>
      </c>
      <c r="H16" s="63">
        <v>1468</v>
      </c>
      <c r="I16" s="41">
        <v>13</v>
      </c>
      <c r="J16" s="41">
        <v>1475</v>
      </c>
      <c r="K16" s="42">
        <v>0</v>
      </c>
      <c r="L16">
        <v>12211</v>
      </c>
      <c r="N16" s="35">
        <v>12112</v>
      </c>
      <c r="O16" s="35">
        <f>COUNTIF($L$7:$L$500,N16)</f>
        <v>4</v>
      </c>
      <c r="P16" s="35">
        <f>O16/$Q$4</f>
        <v>2.4844720496894408E-2</v>
      </c>
      <c r="Q16" s="35">
        <f>IF(P16=0,0,(P16*((LOG(P16))/LOG(2))))</f>
        <v>-0.13244513982893458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1</v>
      </c>
      <c r="AA16" s="35">
        <f>Z16/(AB4-Z25)</f>
        <v>0.04</v>
      </c>
      <c r="AB16" s="35">
        <f>IF(AA16=0,0,(AA16*((LOG(AA16))/LOG(2))))</f>
        <v>-0.18575424759098899</v>
      </c>
      <c r="AD16" s="35">
        <f>N16</f>
        <v>12112</v>
      </c>
      <c r="AE16" s="35">
        <f>COUNTIF(L61:L86,AD16)</f>
        <v>1</v>
      </c>
      <c r="AF16" s="35">
        <f>AE16/(AG4-AE25)</f>
        <v>4.1666666666666664E-2</v>
      </c>
      <c r="AG16" s="35">
        <f>IF(AF16=0,0,(AF16*((LOG(AF16))/LOG(2))))</f>
        <v>-0.19104010419671485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COUNTIF(L114:L140,AN16)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COUNTIF(L141:L167,AS16)</f>
        <v>2</v>
      </c>
      <c r="AU16" s="35">
        <f>AT16/(AV4-AT25)</f>
        <v>9.0909090909090912E-2</v>
      </c>
      <c r="AV16" s="35">
        <f>IF(AU16=0,0,(AU16*((LOG(AU16))/LOG(2))))</f>
        <v>-0.31449378351248153</v>
      </c>
    </row>
    <row r="17" spans="1:48" x14ac:dyDescent="0.3">
      <c r="A17" s="57">
        <v>21</v>
      </c>
      <c r="B17" s="57">
        <v>1589</v>
      </c>
      <c r="C17" s="60">
        <v>22</v>
      </c>
      <c r="D17" s="57">
        <v>1605</v>
      </c>
      <c r="E17" s="60">
        <v>24</v>
      </c>
      <c r="F17" s="57">
        <v>1610</v>
      </c>
      <c r="G17" s="63">
        <v>14</v>
      </c>
      <c r="H17" s="63">
        <v>1620</v>
      </c>
      <c r="I17" s="41">
        <v>13</v>
      </c>
      <c r="J17" s="41">
        <v>1634</v>
      </c>
      <c r="K17" s="42">
        <v>0</v>
      </c>
      <c r="L17">
        <v>22211</v>
      </c>
      <c r="N17" s="35">
        <v>12121</v>
      </c>
      <c r="O17" s="35">
        <f>COUNTIF($L$7:$L$500,N17)</f>
        <v>5</v>
      </c>
      <c r="P17" s="35">
        <f>O17/$Q$4</f>
        <v>3.1055900621118012E-2</v>
      </c>
      <c r="Q17" s="35">
        <f>IF(P17=0,0,(P17*((LOG(P17))/LOG(2))))</f>
        <v>-0.15555865786420048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1</v>
      </c>
      <c r="AA17" s="35">
        <f>Z17/(AB4-Z25)</f>
        <v>0.04</v>
      </c>
      <c r="AB17" s="35">
        <f>IF(AA17=0,0,(AA17*((LOG(AA17))/LOG(2))))</f>
        <v>-0.18575424759098899</v>
      </c>
      <c r="AD17" s="35">
        <f>N17</f>
        <v>12121</v>
      </c>
      <c r="AE17" s="35">
        <f>COUNTIF(L61:L86,AD17)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COUNTIF(L87:L113,AI17)</f>
        <v>3</v>
      </c>
      <c r="AK17" s="35">
        <f>AJ17/(AL4-AJ25)</f>
        <v>0.125</v>
      </c>
      <c r="AL17" s="35">
        <f>IF(AK17=0,0,(AK17*((LOG(AK17))/LOG(2))))</f>
        <v>-0.375</v>
      </c>
      <c r="AN17" s="35">
        <f>N17</f>
        <v>12121</v>
      </c>
      <c r="AO17" s="35">
        <f>COUNTIF(L114:L140,AN17)</f>
        <v>1</v>
      </c>
      <c r="AP17" s="35">
        <f>AO17/(AQ4-AO25)</f>
        <v>4.1666666666666664E-2</v>
      </c>
      <c r="AQ17" s="35">
        <f>IF(AP17=0,0,(AP17*((LOG(AP17))/LOG(2))))</f>
        <v>-0.19104010419671485</v>
      </c>
      <c r="AS17" s="35">
        <f>N17</f>
        <v>12121</v>
      </c>
      <c r="AT17" s="35">
        <f>COUNTIF(L141:L167,AS17)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1742</v>
      </c>
      <c r="C18" s="60">
        <v>22</v>
      </c>
      <c r="D18" s="57">
        <v>1748</v>
      </c>
      <c r="E18" s="60">
        <v>13</v>
      </c>
      <c r="F18" s="57">
        <v>1759</v>
      </c>
      <c r="G18" s="63">
        <v>14</v>
      </c>
      <c r="H18" s="63">
        <v>1767</v>
      </c>
      <c r="I18" s="41">
        <v>13</v>
      </c>
      <c r="J18" s="41">
        <v>1773</v>
      </c>
      <c r="K18" s="42">
        <v>0</v>
      </c>
      <c r="L18">
        <v>22111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COUNTIF(L114:L140,AN18)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COUNTIF(L141:L167,AS18)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1884</v>
      </c>
      <c r="C19" s="60">
        <v>22</v>
      </c>
      <c r="D19" s="57">
        <v>1899</v>
      </c>
      <c r="E19" s="60">
        <v>13</v>
      </c>
      <c r="F19" s="57">
        <v>1913</v>
      </c>
      <c r="G19" s="63">
        <v>14</v>
      </c>
      <c r="H19" s="63">
        <v>1920</v>
      </c>
      <c r="I19" s="41">
        <v>13</v>
      </c>
      <c r="J19" s="41">
        <v>1926</v>
      </c>
      <c r="K19" s="42">
        <v>0</v>
      </c>
      <c r="L19">
        <v>22111</v>
      </c>
      <c r="N19" s="35">
        <v>12211</v>
      </c>
      <c r="O19" s="35">
        <f>COUNTIF($L$7:$L$500,N19)</f>
        <v>3</v>
      </c>
      <c r="P19" s="35">
        <f>O19/$Q$4</f>
        <v>1.8633540372670808E-2</v>
      </c>
      <c r="Q19" s="35">
        <f>IF(P19=0,0,(P19*((LOG(P19))/LOG(2))))</f>
        <v>-0.1070674728706856</v>
      </c>
      <c r="T19" s="35">
        <f>N19</f>
        <v>12211</v>
      </c>
      <c r="U19" s="35">
        <f>COUNTIF(L7:L33,T19)</f>
        <v>1</v>
      </c>
      <c r="V19" s="35">
        <f>U19/(W4-U25)</f>
        <v>3.7037037037037035E-2</v>
      </c>
      <c r="W19" s="35">
        <f>IF(V19=0,0,(V19*((LOG(V19))/LOG(2))))</f>
        <v>-0.1761069445245729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COUNTIF(L114:L140,AN19)</f>
        <v>1</v>
      </c>
      <c r="AP19" s="35">
        <f>AO19/(AQ4-AO25)</f>
        <v>4.1666666666666664E-2</v>
      </c>
      <c r="AQ19" s="35">
        <f>IF(AP19=0,0,(AP19*((LOG(AP19))/LOG(2))))</f>
        <v>-0.19104010419671485</v>
      </c>
      <c r="AS19" s="35">
        <f>N19</f>
        <v>12211</v>
      </c>
      <c r="AT19" s="35">
        <f>COUNTIF(L141:L167,AS19)</f>
        <v>1</v>
      </c>
      <c r="AU19" s="35">
        <f>AT19/(AV4-AT25)</f>
        <v>4.5454545454545456E-2</v>
      </c>
      <c r="AV19" s="35">
        <f>IF(AU19=0,0,(AU19*((LOG(AU19))/LOG(2))))</f>
        <v>-0.20270143721078623</v>
      </c>
    </row>
    <row r="20" spans="1:48" x14ac:dyDescent="0.3">
      <c r="A20" s="57">
        <v>21</v>
      </c>
      <c r="B20" s="57">
        <v>2038</v>
      </c>
      <c r="C20" s="60">
        <v>22</v>
      </c>
      <c r="D20" s="57">
        <v>2061</v>
      </c>
      <c r="E20" s="60">
        <v>24</v>
      </c>
      <c r="F20" s="57">
        <v>2068</v>
      </c>
      <c r="G20" s="63">
        <v>14</v>
      </c>
      <c r="H20" s="63">
        <v>2079</v>
      </c>
      <c r="I20" s="41">
        <v>13</v>
      </c>
      <c r="J20" s="41">
        <v>2088</v>
      </c>
      <c r="K20" s="42">
        <v>0</v>
      </c>
      <c r="L20">
        <v>22211</v>
      </c>
      <c r="N20" s="35">
        <v>12212</v>
      </c>
      <c r="O20" s="35">
        <f>COUNTIF($L$7:$L$500,N20)</f>
        <v>3</v>
      </c>
      <c r="P20" s="35">
        <f>O20/$Q$4</f>
        <v>1.8633540372670808E-2</v>
      </c>
      <c r="Q20" s="35">
        <f>IF(P20=0,0,(P20*((LOG(P20))/LOG(2))))</f>
        <v>-0.1070674728706856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COUNTIF(L61:L86,AD20)</f>
        <v>1</v>
      </c>
      <c r="AF20" s="35">
        <f>AE20/(AG4-AE25)</f>
        <v>4.1666666666666664E-2</v>
      </c>
      <c r="AG20" s="35">
        <f>IF(AF20=0,0,(AF20*((LOG(AF20))/LOG(2))))</f>
        <v>-0.19104010419671485</v>
      </c>
      <c r="AI20" s="35">
        <f>N20</f>
        <v>12212</v>
      </c>
      <c r="AJ20" s="35">
        <f>COUNTIF(L87:L113,AI20)</f>
        <v>1</v>
      </c>
      <c r="AK20" s="35">
        <f>AJ20/(AL4-AJ25)</f>
        <v>4.1666666666666664E-2</v>
      </c>
      <c r="AL20" s="35">
        <f>IF(AK20=0,0,(AK20*((LOG(AK20))/LOG(2))))</f>
        <v>-0.19104010419671485</v>
      </c>
      <c r="AN20" s="35">
        <f>N20</f>
        <v>12212</v>
      </c>
      <c r="AO20" s="35">
        <f>COUNTIF(L114:L140,AN20)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COUNTIF(L141:L167,AS20)</f>
        <v>1</v>
      </c>
      <c r="AU20" s="35">
        <f>AT20/(AV4-AT25)</f>
        <v>4.5454545454545456E-2</v>
      </c>
      <c r="AV20" s="35">
        <f>IF(AU20=0,0,(AU20*((LOG(AU20))/LOG(2))))</f>
        <v>-0.20270143721078623</v>
      </c>
    </row>
    <row r="21" spans="1:48" x14ac:dyDescent="0.3">
      <c r="A21" s="57">
        <v>12</v>
      </c>
      <c r="B21" s="57">
        <v>2245</v>
      </c>
      <c r="C21" s="60">
        <v>13</v>
      </c>
      <c r="D21" s="57">
        <v>2249</v>
      </c>
      <c r="E21" s="60">
        <v>24</v>
      </c>
      <c r="F21" s="57">
        <v>2269</v>
      </c>
      <c r="G21" s="63">
        <v>14</v>
      </c>
      <c r="H21" s="63">
        <v>2290</v>
      </c>
      <c r="I21" s="41">
        <v>13</v>
      </c>
      <c r="J21" s="41">
        <v>2298</v>
      </c>
      <c r="K21" s="42">
        <v>0</v>
      </c>
      <c r="L21">
        <v>11211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COUNTIF(L114:L140,AN21)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COUNTIF(L141:L167,AS21)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2410</v>
      </c>
      <c r="C22" s="60">
        <v>22</v>
      </c>
      <c r="D22" s="57">
        <v>2419</v>
      </c>
      <c r="E22" s="60">
        <v>24</v>
      </c>
      <c r="F22" s="57">
        <v>2423</v>
      </c>
      <c r="G22" s="63">
        <v>23</v>
      </c>
      <c r="H22" s="63">
        <v>2427</v>
      </c>
      <c r="I22" s="41">
        <v>13</v>
      </c>
      <c r="J22" s="41">
        <v>2438</v>
      </c>
      <c r="K22" s="42">
        <v>0</v>
      </c>
      <c r="L22">
        <v>22221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COUNTIF(L114:L140,AN22)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COUNTIF(L141:L167,AS22)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2553</v>
      </c>
      <c r="C23" s="60">
        <v>22</v>
      </c>
      <c r="D23" s="57">
        <v>2563</v>
      </c>
      <c r="E23" s="60">
        <v>24</v>
      </c>
      <c r="F23" s="57">
        <v>2569</v>
      </c>
      <c r="G23" s="63">
        <v>23</v>
      </c>
      <c r="H23" s="63">
        <v>2578</v>
      </c>
      <c r="I23" s="41">
        <v>13</v>
      </c>
      <c r="J23" s="41">
        <v>2593</v>
      </c>
      <c r="K23" s="42">
        <v>0</v>
      </c>
      <c r="L23">
        <v>22221</v>
      </c>
      <c r="N23" s="35">
        <v>21111</v>
      </c>
      <c r="O23" s="35">
        <f>COUNTIF($L$7:$L$500,N23)</f>
        <v>7</v>
      </c>
      <c r="P23" s="35">
        <f>O23/$Q$4</f>
        <v>4.3478260869565216E-2</v>
      </c>
      <c r="Q23" s="35">
        <f>IF(P23=0,0,(P23*((LOG(P23))/LOG(2))))</f>
        <v>-0.19667660678508753</v>
      </c>
      <c r="T23" s="35">
        <f>N23</f>
        <v>21111</v>
      </c>
      <c r="U23" s="35">
        <f>COUNTIF(L7:L33,T23)</f>
        <v>2</v>
      </c>
      <c r="V23" s="35">
        <f>U23/(W4-U25)</f>
        <v>7.407407407407407E-2</v>
      </c>
      <c r="W23" s="35">
        <f>IF(V23=0,0,(V23*((LOG(V23))/LOG(2))))</f>
        <v>-0.27813981497507173</v>
      </c>
      <c r="Y23" s="35">
        <f>N23</f>
        <v>21111</v>
      </c>
      <c r="Z23" s="35">
        <f>COUNTIF(L34:L60,Y23)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COUNTIF(L61:L86,AD23)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COUNTIF(L87:L113,AI23)</f>
        <v>2</v>
      </c>
      <c r="AK23" s="35">
        <f>AJ23/(AL4-AJ25)</f>
        <v>8.3333333333333329E-2</v>
      </c>
      <c r="AL23" s="35">
        <f>IF(AK23=0,0,(AK23*((LOG(AK23))/LOG(2))))</f>
        <v>-0.29874687506009634</v>
      </c>
      <c r="AN23" s="35">
        <f>N23</f>
        <v>21111</v>
      </c>
      <c r="AO23" s="35">
        <f>COUNTIF(L114:L140,AN23)</f>
        <v>1</v>
      </c>
      <c r="AP23" s="35">
        <f>AO23/(AQ4-AO25)</f>
        <v>4.1666666666666664E-2</v>
      </c>
      <c r="AQ23" s="35">
        <f>IF(AP23=0,0,(AP23*((LOG(AP23))/LOG(2))))</f>
        <v>-0.19104010419671485</v>
      </c>
      <c r="AS23" s="35">
        <f>N23</f>
        <v>21111</v>
      </c>
      <c r="AT23" s="35">
        <f>COUNTIF(L141:L167,AS23)</f>
        <v>2</v>
      </c>
      <c r="AU23" s="35">
        <f>AT23/(AV4-AT25)</f>
        <v>9.0909090909090912E-2</v>
      </c>
      <c r="AV23" s="35">
        <f>IF(AU23=0,0,(AU23*((LOG(AU23))/LOG(2))))</f>
        <v>-0.31449378351248153</v>
      </c>
    </row>
    <row r="24" spans="1:48" x14ac:dyDescent="0.3">
      <c r="A24" s="57">
        <v>21</v>
      </c>
      <c r="B24" s="57">
        <v>2721</v>
      </c>
      <c r="C24" s="60">
        <v>22</v>
      </c>
      <c r="D24" s="57">
        <v>2729</v>
      </c>
      <c r="E24" s="60">
        <v>13</v>
      </c>
      <c r="F24" s="57">
        <v>2741</v>
      </c>
      <c r="G24" s="63">
        <v>23</v>
      </c>
      <c r="H24" s="63">
        <v>2752</v>
      </c>
      <c r="I24" s="41">
        <v>13</v>
      </c>
      <c r="J24" s="41">
        <v>2765</v>
      </c>
      <c r="K24" s="42">
        <v>0</v>
      </c>
      <c r="L24">
        <v>22121</v>
      </c>
      <c r="N24" s="35">
        <v>21112</v>
      </c>
      <c r="O24" s="35">
        <f>COUNTIF($L$7:$L$500,N24)</f>
        <v>5</v>
      </c>
      <c r="P24" s="35">
        <f>O24/$Q$4</f>
        <v>3.1055900621118012E-2</v>
      </c>
      <c r="Q24" s="35">
        <f>IF(P24=0,0,(P24*((LOG(P24))/LOG(2))))</f>
        <v>-0.15555865786420048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COUNTIF(L61:L86,AD24)</f>
        <v>1</v>
      </c>
      <c r="AF24" s="35">
        <f>AE24/(AG4-AE25)</f>
        <v>4.1666666666666664E-2</v>
      </c>
      <c r="AG24" s="35">
        <f>IF(AF24=0,0,(AF24*((LOG(AF24))/LOG(2))))</f>
        <v>-0.19104010419671485</v>
      </c>
      <c r="AI24" s="35">
        <f>N24</f>
        <v>21112</v>
      </c>
      <c r="AJ24" s="35">
        <f>COUNTIF(L87:L113,AI24)</f>
        <v>1</v>
      </c>
      <c r="AK24" s="35">
        <f>AJ24/(AL4-AJ25)</f>
        <v>4.1666666666666664E-2</v>
      </c>
      <c r="AL24" s="35">
        <f>IF(AK24=0,0,(AK24*((LOG(AK24))/LOG(2))))</f>
        <v>-0.19104010419671485</v>
      </c>
      <c r="AN24" s="35">
        <f>N24</f>
        <v>21112</v>
      </c>
      <c r="AO24" s="35">
        <f>COUNTIF(L114:L140,AN24)</f>
        <v>1</v>
      </c>
      <c r="AP24" s="35">
        <f>AO24/(AQ4-AO25)</f>
        <v>4.1666666666666664E-2</v>
      </c>
      <c r="AQ24" s="35">
        <f>IF(AP24=0,0,(AP24*((LOG(AP24))/LOG(2))))</f>
        <v>-0.19104010419671485</v>
      </c>
      <c r="AS24" s="35">
        <f>N24</f>
        <v>21112</v>
      </c>
      <c r="AT24" s="35">
        <f>COUNTIF(L141:L167,AS24)</f>
        <v>2</v>
      </c>
      <c r="AU24" s="35">
        <f>AT24/(AV4-AT25)</f>
        <v>9.0909090909090912E-2</v>
      </c>
      <c r="AV24" s="35">
        <f>IF(AU24=0,0,(AU24*((LOG(AU24))/LOG(2))))</f>
        <v>-0.31449378351248153</v>
      </c>
    </row>
    <row r="25" spans="1:48" x14ac:dyDescent="0.3">
      <c r="A25" s="57">
        <v>21</v>
      </c>
      <c r="B25" s="57">
        <v>2880</v>
      </c>
      <c r="C25" s="60">
        <v>11</v>
      </c>
      <c r="D25" s="57">
        <v>2891</v>
      </c>
      <c r="E25" s="60">
        <v>11</v>
      </c>
      <c r="F25" s="57">
        <v>2901</v>
      </c>
      <c r="G25" s="63">
        <v>12</v>
      </c>
      <c r="H25" s="63">
        <v>2925</v>
      </c>
      <c r="I25" s="41">
        <v>13</v>
      </c>
      <c r="J25" s="41">
        <v>2933</v>
      </c>
      <c r="K25" s="42">
        <v>0</v>
      </c>
      <c r="L25">
        <v>21111</v>
      </c>
      <c r="N25" s="35">
        <v>21121</v>
      </c>
      <c r="O25" s="35">
        <f>COUNTIF($L$7:$L$500,N25)</f>
        <v>15</v>
      </c>
      <c r="P25" s="35">
        <f>O25/$Q$4</f>
        <v>9.3167701863354033E-2</v>
      </c>
      <c r="Q25" s="35">
        <f>IF(P25=0,0,(P25*((LOG(P25))/LOG(2))))</f>
        <v>-0.31900865986081656</v>
      </c>
      <c r="T25" s="35">
        <f>N25</f>
        <v>21121</v>
      </c>
      <c r="U25" s="35">
        <f>COUNTIF(L7:L33,T25)</f>
        <v>0</v>
      </c>
      <c r="V25" s="54"/>
      <c r="W25" s="55"/>
      <c r="Y25" s="35">
        <f>N25</f>
        <v>21121</v>
      </c>
      <c r="Z25" s="35">
        <f>COUNTIF(L34:L60,Y25)</f>
        <v>2</v>
      </c>
      <c r="AA25" s="54"/>
      <c r="AB25" s="55"/>
      <c r="AD25" s="35">
        <f>N25</f>
        <v>21121</v>
      </c>
      <c r="AE25" s="35">
        <f>COUNTIF(L61:L86,AD25)</f>
        <v>2</v>
      </c>
      <c r="AF25" s="54"/>
      <c r="AG25" s="55"/>
      <c r="AI25" s="35">
        <f>N25</f>
        <v>21121</v>
      </c>
      <c r="AJ25" s="35">
        <f>COUNTIF(L87:L113,AI25)</f>
        <v>3</v>
      </c>
      <c r="AK25" s="54"/>
      <c r="AL25" s="55"/>
      <c r="AN25" s="35">
        <f>N25</f>
        <v>21121</v>
      </c>
      <c r="AO25" s="35">
        <f>COUNTIF(L114:L140,AN25)</f>
        <v>3</v>
      </c>
      <c r="AP25" s="54"/>
      <c r="AQ25" s="55"/>
      <c r="AS25" s="35">
        <f>N25</f>
        <v>21121</v>
      </c>
      <c r="AT25" s="35">
        <f>COUNTIF(L141:L167,AS25)</f>
        <v>5</v>
      </c>
      <c r="AU25" s="54"/>
      <c r="AV25" s="55"/>
    </row>
    <row r="26" spans="1:48" x14ac:dyDescent="0.3">
      <c r="A26" s="57">
        <v>21</v>
      </c>
      <c r="B26" s="57">
        <v>3048</v>
      </c>
      <c r="C26" s="60">
        <v>11</v>
      </c>
      <c r="D26" s="57">
        <v>3065</v>
      </c>
      <c r="E26" s="60">
        <v>22</v>
      </c>
      <c r="F26" s="57">
        <v>3075</v>
      </c>
      <c r="G26" s="63">
        <v>14</v>
      </c>
      <c r="H26" s="63">
        <v>3087</v>
      </c>
      <c r="I26" s="41">
        <v>13</v>
      </c>
      <c r="J26" s="41">
        <v>3094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COUNTIF(L114:L140,AN26)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COUNTIF(L141:L167,AS26)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3203</v>
      </c>
      <c r="C27" s="60">
        <v>22</v>
      </c>
      <c r="D27" s="57">
        <v>3212</v>
      </c>
      <c r="E27" s="60">
        <v>24</v>
      </c>
      <c r="F27" s="57">
        <v>3219</v>
      </c>
      <c r="G27" s="63">
        <v>23</v>
      </c>
      <c r="H27" s="63">
        <v>3223</v>
      </c>
      <c r="I27" s="41">
        <v>13</v>
      </c>
      <c r="J27" s="41">
        <v>3234</v>
      </c>
      <c r="K27" s="42">
        <v>0</v>
      </c>
      <c r="L27">
        <v>22221</v>
      </c>
      <c r="N27" s="35">
        <v>21211</v>
      </c>
      <c r="O27" s="35">
        <f>COUNTIF($L$7:$L$500,N27)</f>
        <v>37</v>
      </c>
      <c r="P27" s="35">
        <f>O27/$Q$4</f>
        <v>0.22981366459627328</v>
      </c>
      <c r="Q27" s="35">
        <f>IF(P27=0,0,(P27*((LOG(P27))/LOG(2))))</f>
        <v>-0.48754130411161301</v>
      </c>
      <c r="T27" s="35">
        <f>N27</f>
        <v>21211</v>
      </c>
      <c r="U27" s="35">
        <f>COUNTIF(L7:L33,T27)</f>
        <v>2</v>
      </c>
      <c r="V27" s="35">
        <f>U27/(W4-U25)</f>
        <v>7.407407407407407E-2</v>
      </c>
      <c r="W27" s="35">
        <f>IF(V27=0,0,(V27*((LOG(V27))/LOG(2))))</f>
        <v>-0.27813981497507173</v>
      </c>
      <c r="Y27" s="35">
        <f>N27</f>
        <v>21211</v>
      </c>
      <c r="Z27" s="35">
        <f>COUNTIF(L34:L60,Y27)</f>
        <v>5</v>
      </c>
      <c r="AA27" s="35">
        <f>Z27/(AB4-Z25)</f>
        <v>0.2</v>
      </c>
      <c r="AB27" s="35">
        <f>IF(AA27=0,0,(AA27*((LOG(AA27))/LOG(2))))</f>
        <v>-0.46438561897747244</v>
      </c>
      <c r="AD27" s="35">
        <f>N27</f>
        <v>21211</v>
      </c>
      <c r="AE27" s="35">
        <f>COUNTIF(L61:L86,AD27)</f>
        <v>6</v>
      </c>
      <c r="AF27" s="35">
        <f>AE27/(AG4-AE25)</f>
        <v>0.25</v>
      </c>
      <c r="AG27" s="35">
        <f>IF(AF27=0,0,(AF27*((LOG(AF27))/LOG(2))))</f>
        <v>-0.5</v>
      </c>
      <c r="AI27" s="35">
        <f>N27</f>
        <v>21211</v>
      </c>
      <c r="AJ27" s="35">
        <f>COUNTIF(L87:L113,AI27)</f>
        <v>8</v>
      </c>
      <c r="AK27" s="35">
        <f>AJ27/(AL4-AJ25)</f>
        <v>0.33333333333333331</v>
      </c>
      <c r="AL27" s="35">
        <f>IF(AK27=0,0,(AK27*((LOG(AK27))/LOG(2))))</f>
        <v>-0.52832083357371862</v>
      </c>
      <c r="AN27" s="35">
        <f>N27</f>
        <v>21211</v>
      </c>
      <c r="AO27" s="35">
        <f>COUNTIF(L114:L140,AN27)</f>
        <v>10</v>
      </c>
      <c r="AP27" s="35">
        <f>AO27/(AQ4-AO25)</f>
        <v>0.41666666666666669</v>
      </c>
      <c r="AQ27" s="35">
        <f>IF(AP27=0,0,(AP27*((LOG(AP27))/LOG(2))))</f>
        <v>-0.52626433576408083</v>
      </c>
      <c r="AS27" s="35">
        <f>N27</f>
        <v>21211</v>
      </c>
      <c r="AT27" s="35">
        <f>COUNTIF(L141:L167,AS27)</f>
        <v>6</v>
      </c>
      <c r="AU27" s="35">
        <f>AT27/(AV4-AT25)</f>
        <v>0.27272727272727271</v>
      </c>
      <c r="AV27" s="35">
        <f>IF(AU27=0,0,(AU27*((LOG(AU27))/LOG(2))))</f>
        <v>-0.51121885034076575</v>
      </c>
    </row>
    <row r="28" spans="1:48" x14ac:dyDescent="0.3">
      <c r="A28" s="57">
        <v>21</v>
      </c>
      <c r="B28" s="57">
        <v>3350</v>
      </c>
      <c r="C28" s="60">
        <v>22</v>
      </c>
      <c r="D28" s="57">
        <v>3355</v>
      </c>
      <c r="E28" s="60">
        <v>24</v>
      </c>
      <c r="F28" s="57">
        <v>3359</v>
      </c>
      <c r="G28" s="63">
        <v>14</v>
      </c>
      <c r="H28" s="63">
        <v>3372</v>
      </c>
      <c r="I28" s="41">
        <v>24</v>
      </c>
      <c r="J28" s="41">
        <v>3382</v>
      </c>
      <c r="K28" s="42">
        <v>0</v>
      </c>
      <c r="L28">
        <v>22212</v>
      </c>
      <c r="N28" s="35">
        <v>21212</v>
      </c>
      <c r="O28" s="35">
        <f>COUNTIF($L$7:$L$500,N28)</f>
        <v>7</v>
      </c>
      <c r="P28" s="35">
        <f>O28/$Q$4</f>
        <v>4.3478260869565216E-2</v>
      </c>
      <c r="Q28" s="35">
        <f>IF(P28=0,0,(P28*((LOG(P28))/LOG(2))))</f>
        <v>-0.19667660678508753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COUNTIF(L34:L60,Y28)</f>
        <v>3</v>
      </c>
      <c r="AA28" s="35">
        <f>Z28/(AB4-Z25)</f>
        <v>0.12</v>
      </c>
      <c r="AB28" s="35">
        <f>IF(AA28=0,0,(AA28*((LOG(AA28))/LOG(2))))</f>
        <v>-0.36706724268642821</v>
      </c>
      <c r="AD28" s="35">
        <f>N28</f>
        <v>21212</v>
      </c>
      <c r="AE28" s="35">
        <f>COUNTIF(L61:L86,AD28)</f>
        <v>2</v>
      </c>
      <c r="AF28" s="35">
        <f>AE28/(AG4-AE25)</f>
        <v>8.3333333333333329E-2</v>
      </c>
      <c r="AG28" s="35">
        <f>IF(AF28=0,0,(AF28*((LOG(AF28))/LOG(2))))</f>
        <v>-0.29874687506009634</v>
      </c>
      <c r="AI28" s="35">
        <f>N28</f>
        <v>21212</v>
      </c>
      <c r="AJ28" s="35">
        <f>COUNTIF(L87:L113,AI28)</f>
        <v>2</v>
      </c>
      <c r="AK28" s="35">
        <f>AJ28/(AL4-AJ25)</f>
        <v>8.3333333333333329E-2</v>
      </c>
      <c r="AL28" s="35">
        <f>IF(AK28=0,0,(AK28*((LOG(AK28))/LOG(2))))</f>
        <v>-0.29874687506009634</v>
      </c>
      <c r="AN28" s="35">
        <f>N28</f>
        <v>21212</v>
      </c>
      <c r="AO28" s="35">
        <f>COUNTIF(L114:L140,AN28)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COUNTIF(L141:L167,AS28)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3488</v>
      </c>
      <c r="C29" s="60">
        <v>13</v>
      </c>
      <c r="D29" s="57">
        <v>3513</v>
      </c>
      <c r="E29" s="60">
        <v>13</v>
      </c>
      <c r="F29" s="57">
        <v>3522</v>
      </c>
      <c r="G29" s="63">
        <v>23</v>
      </c>
      <c r="H29" s="63">
        <v>3532</v>
      </c>
      <c r="I29" s="41">
        <v>13</v>
      </c>
      <c r="J29" s="41">
        <v>3546</v>
      </c>
      <c r="K29" s="42">
        <v>0</v>
      </c>
      <c r="L29">
        <v>11121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COUNTIF(L114:L140,AN29)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COUNTIF(L141:L167,AS29)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3690</v>
      </c>
      <c r="C30" s="60">
        <v>24</v>
      </c>
      <c r="D30" s="57">
        <v>3700</v>
      </c>
      <c r="E30" s="60">
        <v>13</v>
      </c>
      <c r="F30" s="57">
        <v>3710</v>
      </c>
      <c r="G30" s="63">
        <v>14</v>
      </c>
      <c r="H30" s="63">
        <v>3733</v>
      </c>
      <c r="I30" s="41">
        <v>13</v>
      </c>
      <c r="J30" s="41">
        <v>3740</v>
      </c>
      <c r="K30" s="42">
        <v>0</v>
      </c>
      <c r="L30">
        <v>12111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COUNTIF(L114:L140,AN30)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COUNTIF(L141:L167,AS30)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3854</v>
      </c>
      <c r="C31" s="60">
        <v>22</v>
      </c>
      <c r="D31" s="57">
        <v>3860</v>
      </c>
      <c r="E31" s="60">
        <v>24</v>
      </c>
      <c r="F31" s="57">
        <v>3867</v>
      </c>
      <c r="G31" s="63">
        <v>14</v>
      </c>
      <c r="H31" s="63">
        <v>3875</v>
      </c>
      <c r="I31" s="41">
        <v>24</v>
      </c>
      <c r="J31" s="41">
        <v>3885</v>
      </c>
      <c r="K31" s="42">
        <v>0</v>
      </c>
      <c r="L31">
        <v>22212</v>
      </c>
      <c r="N31" s="35">
        <v>22111</v>
      </c>
      <c r="O31" s="35">
        <f>COUNTIF($L$7:$L$500,N31)</f>
        <v>13</v>
      </c>
      <c r="P31" s="35">
        <f>O31/$Q$4</f>
        <v>8.0745341614906832E-2</v>
      </c>
      <c r="Q31" s="35">
        <f>IF(P31=0,0,(P31*((LOG(P31))/LOG(2))))</f>
        <v>-0.29314411850717903</v>
      </c>
      <c r="T31" s="35">
        <f>N31</f>
        <v>22111</v>
      </c>
      <c r="U31" s="35">
        <f>COUNTIF(L7:L33,T31)</f>
        <v>4</v>
      </c>
      <c r="V31" s="35">
        <f>U31/(W4-U25)</f>
        <v>0.14814814814814814</v>
      </c>
      <c r="W31" s="35">
        <f>IF(V31=0,0,(V31*((LOG(V31))/LOG(2))))</f>
        <v>-0.40813148180199532</v>
      </c>
      <c r="Y31" s="35">
        <f>N31</f>
        <v>22111</v>
      </c>
      <c r="Z31" s="35">
        <f>COUNTIF(L34:L60,Y31)</f>
        <v>1</v>
      </c>
      <c r="AA31" s="35">
        <f>Z31/(AB4-Z25)</f>
        <v>0.04</v>
      </c>
      <c r="AB31" s="35">
        <f>IF(AA31=0,0,(AA31*((LOG(AA31))/LOG(2))))</f>
        <v>-0.18575424759098899</v>
      </c>
      <c r="AD31" s="35">
        <f>N31</f>
        <v>22111</v>
      </c>
      <c r="AE31" s="35">
        <f>COUNTIF(L61:L86,AD31)</f>
        <v>1</v>
      </c>
      <c r="AF31" s="35">
        <f>AE31/(AG4-AE25)</f>
        <v>4.1666666666666664E-2</v>
      </c>
      <c r="AG31" s="35">
        <f>IF(AF31=0,0,(AF31*((LOG(AF31))/LOG(2))))</f>
        <v>-0.19104010419671485</v>
      </c>
      <c r="AI31" s="35">
        <f>N31</f>
        <v>22111</v>
      </c>
      <c r="AJ31" s="35">
        <f>COUNTIF(L87:L113,AI31)</f>
        <v>1</v>
      </c>
      <c r="AK31" s="35">
        <f>AJ31/(AL4-AJ25)</f>
        <v>4.1666666666666664E-2</v>
      </c>
      <c r="AL31" s="35">
        <f>IF(AK31=0,0,(AK31*((LOG(AK31))/LOG(2))))</f>
        <v>-0.19104010419671485</v>
      </c>
      <c r="AN31" s="35">
        <f>N31</f>
        <v>22111</v>
      </c>
      <c r="AO31" s="35">
        <f>COUNTIF(L114:L140,AN31)</f>
        <v>4</v>
      </c>
      <c r="AP31" s="35">
        <f>AO31/(AQ4-AO25)</f>
        <v>0.16666666666666666</v>
      </c>
      <c r="AQ31" s="35">
        <f>IF(AP31=0,0,(AP31*((LOG(AP31))/LOG(2))))</f>
        <v>-0.43082708345352599</v>
      </c>
      <c r="AS31" s="35">
        <f>N31</f>
        <v>22111</v>
      </c>
      <c r="AT31" s="35">
        <f>COUNTIF(L141:L167,AS31)</f>
        <v>2</v>
      </c>
      <c r="AU31" s="35">
        <f>AT31/(AV4-AT25)</f>
        <v>9.0909090909090912E-2</v>
      </c>
      <c r="AV31" s="35">
        <f>IF(AU31=0,0,(AU31*((LOG(AU31))/LOG(2))))</f>
        <v>-0.31449378351248153</v>
      </c>
    </row>
    <row r="32" spans="1:48" x14ac:dyDescent="0.3">
      <c r="A32" s="57">
        <v>21</v>
      </c>
      <c r="B32" s="57">
        <v>3993</v>
      </c>
      <c r="C32" s="60">
        <v>22</v>
      </c>
      <c r="D32" s="57">
        <v>4008</v>
      </c>
      <c r="E32" s="60">
        <v>13</v>
      </c>
      <c r="F32" s="57">
        <v>4018</v>
      </c>
      <c r="G32" s="63">
        <v>23</v>
      </c>
      <c r="H32" s="63">
        <v>4029</v>
      </c>
      <c r="I32" s="41">
        <v>13</v>
      </c>
      <c r="J32" s="41">
        <v>4039</v>
      </c>
      <c r="K32" s="42">
        <v>0</v>
      </c>
      <c r="L32">
        <v>22121</v>
      </c>
      <c r="N32" s="35">
        <v>22112</v>
      </c>
      <c r="O32" s="35">
        <f>COUNTIF($L$7:$L$500,N32)</f>
        <v>4</v>
      </c>
      <c r="P32" s="35">
        <f>O32/$Q$4</f>
        <v>2.4844720496894408E-2</v>
      </c>
      <c r="Q32" s="35">
        <f>IF(P32=0,0,(P32*((LOG(P32))/LOG(2))))</f>
        <v>-0.13244513982893458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2</v>
      </c>
      <c r="AA32" s="35">
        <f>Z32/(AB4-Z25)</f>
        <v>0.08</v>
      </c>
      <c r="AB32" s="35">
        <f>IF(AA32=0,0,(AA32*((LOG(AA32))/LOG(2))))</f>
        <v>-0.29150849518197797</v>
      </c>
      <c r="AD32" s="35">
        <f>N32</f>
        <v>22112</v>
      </c>
      <c r="AE32" s="35">
        <f>COUNTIF(L61:L86,AD32)</f>
        <v>1</v>
      </c>
      <c r="AF32" s="35">
        <f>AE32/(AG4-AE25)</f>
        <v>4.1666666666666664E-2</v>
      </c>
      <c r="AG32" s="35">
        <f>IF(AF32=0,0,(AF32*((LOG(AF32))/LOG(2))))</f>
        <v>-0.19104010419671485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COUNTIF(L114:L140,AN32)</f>
        <v>1</v>
      </c>
      <c r="AP32" s="35">
        <f>AO32/(AQ4-AO25)</f>
        <v>4.1666666666666664E-2</v>
      </c>
      <c r="AQ32" s="35">
        <f>IF(AP32=0,0,(AP32*((LOG(AP32))/LOG(2))))</f>
        <v>-0.19104010419671485</v>
      </c>
      <c r="AS32" s="35">
        <f>N32</f>
        <v>22112</v>
      </c>
      <c r="AT32" s="35">
        <f>COUNTIF(L141:L167,AS32)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7">
        <v>21</v>
      </c>
      <c r="B33" s="57">
        <v>4143</v>
      </c>
      <c r="C33" s="60">
        <v>11</v>
      </c>
      <c r="D33" s="57">
        <v>4162</v>
      </c>
      <c r="E33" s="60">
        <v>22</v>
      </c>
      <c r="F33" s="57">
        <v>4172</v>
      </c>
      <c r="G33" s="63">
        <v>14</v>
      </c>
      <c r="H33" s="63">
        <v>4182</v>
      </c>
      <c r="I33" s="41">
        <v>13</v>
      </c>
      <c r="J33" s="41">
        <v>4188</v>
      </c>
      <c r="K33" s="42">
        <v>0</v>
      </c>
      <c r="L33">
        <v>21211</v>
      </c>
      <c r="N33" s="35">
        <v>22121</v>
      </c>
      <c r="O33" s="35">
        <f>COUNTIF($L$7:$L$500,N33)</f>
        <v>21</v>
      </c>
      <c r="P33" s="35">
        <f>O33/$Q$4</f>
        <v>0.13043478260869565</v>
      </c>
      <c r="Q33" s="35">
        <f>IF(P33=0,0,(P33*((LOG(P33))/LOG(2))))</f>
        <v>-0.3832955811307639</v>
      </c>
      <c r="T33" s="35">
        <f>N33</f>
        <v>22121</v>
      </c>
      <c r="U33" s="35">
        <f>COUNTIF(L7:L33,T33)</f>
        <v>2</v>
      </c>
      <c r="V33" s="35">
        <f>U33/(W4-U25)</f>
        <v>7.407407407407407E-2</v>
      </c>
      <c r="W33" s="35">
        <f>IF(V33=0,0,(V33*((LOG(V33))/LOG(2))))</f>
        <v>-0.27813981497507173</v>
      </c>
      <c r="Y33" s="35">
        <f>N33</f>
        <v>22121</v>
      </c>
      <c r="Z33" s="35">
        <f>COUNTIF(L34:L60,Y33)</f>
        <v>5</v>
      </c>
      <c r="AA33" s="35">
        <f>Z33/(AB4-Z25)</f>
        <v>0.2</v>
      </c>
      <c r="AB33" s="35">
        <f>IF(AA33=0,0,(AA33*((LOG(AA33))/LOG(2))))</f>
        <v>-0.46438561897747244</v>
      </c>
      <c r="AD33" s="35">
        <f>N33</f>
        <v>22121</v>
      </c>
      <c r="AE33" s="35">
        <f>COUNTIF(L61:L86,AD33)</f>
        <v>7</v>
      </c>
      <c r="AF33" s="35">
        <f>AE33/(AG4-AE25)</f>
        <v>0.29166666666666669</v>
      </c>
      <c r="AG33" s="35">
        <f>IF(AF33=0,0,(AF33*((LOG(AF33))/LOG(2))))</f>
        <v>-0.51846887711020273</v>
      </c>
      <c r="AI33" s="35">
        <f>N33</f>
        <v>22121</v>
      </c>
      <c r="AJ33" s="35">
        <f>COUNTIF(L87:L113,AI33)</f>
        <v>4</v>
      </c>
      <c r="AK33" s="35">
        <f>AJ33/(AL4-AJ25)</f>
        <v>0.16666666666666666</v>
      </c>
      <c r="AL33" s="35">
        <f>IF(AK33=0,0,(AK33*((LOG(AK33))/LOG(2))))</f>
        <v>-0.43082708345352599</v>
      </c>
      <c r="AN33" s="35">
        <f>N33</f>
        <v>22121</v>
      </c>
      <c r="AO33" s="35">
        <f>COUNTIF(L114:L140,AN33)</f>
        <v>2</v>
      </c>
      <c r="AP33" s="35">
        <f>AO33/(AQ4-AO25)</f>
        <v>8.3333333333333329E-2</v>
      </c>
      <c r="AQ33" s="35">
        <f>IF(AP33=0,0,(AP33*((LOG(AP33))/LOG(2))))</f>
        <v>-0.29874687506009634</v>
      </c>
      <c r="AS33" s="35">
        <f>N33</f>
        <v>22121</v>
      </c>
      <c r="AT33" s="35">
        <f>COUNTIF(L141:L167,AS33)</f>
        <v>1</v>
      </c>
      <c r="AU33" s="35">
        <f>AT33/(AV4-AT25)</f>
        <v>4.5454545454545456E-2</v>
      </c>
      <c r="AV33" s="35">
        <f>IF(AU33=0,0,(AU33*((LOG(AU33))/LOG(2))))</f>
        <v>-0.20270143721078623</v>
      </c>
    </row>
    <row r="34" spans="1:48" x14ac:dyDescent="0.3">
      <c r="A34" s="58">
        <v>12</v>
      </c>
      <c r="B34" s="58">
        <v>4312</v>
      </c>
      <c r="C34" s="61">
        <v>13</v>
      </c>
      <c r="D34" s="58">
        <v>4338</v>
      </c>
      <c r="E34" s="61">
        <v>13</v>
      </c>
      <c r="F34" s="58">
        <v>4346</v>
      </c>
      <c r="G34" s="64">
        <v>14</v>
      </c>
      <c r="H34" s="64">
        <v>4379</v>
      </c>
      <c r="I34" s="40">
        <v>13</v>
      </c>
      <c r="J34" s="40">
        <v>4390</v>
      </c>
      <c r="K34" s="50">
        <v>0</v>
      </c>
      <c r="L34">
        <v>11111</v>
      </c>
      <c r="N34" s="35">
        <v>22122</v>
      </c>
      <c r="O34" s="35">
        <f>COUNTIF($L$7:$L$500,N34)</f>
        <v>2</v>
      </c>
      <c r="P34" s="35">
        <f>O34/$Q$4</f>
        <v>1.2422360248447204E-2</v>
      </c>
      <c r="Q34" s="35">
        <f>IF(P34=0,0,(P34*((LOG(P34))/LOG(2))))</f>
        <v>-7.8644930162914489E-2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2</v>
      </c>
      <c r="AA34" s="35">
        <f>Z34/(AB4-Z25)</f>
        <v>0.08</v>
      </c>
      <c r="AB34" s="35">
        <f>IF(AA34=0,0,(AA34*((LOG(AA34))/LOG(2))))</f>
        <v>-0.29150849518197797</v>
      </c>
      <c r="AD34" s="35">
        <f>N34</f>
        <v>22122</v>
      </c>
      <c r="AE34" s="35">
        <f>COUNTIF(L61:L86,AD34)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COUNTIF(L114:L140,AN34)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COUNTIF(L141:L167,AS34)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4504</v>
      </c>
      <c r="C35" s="61">
        <v>11</v>
      </c>
      <c r="D35" s="58">
        <v>4512</v>
      </c>
      <c r="E35" s="61">
        <v>22</v>
      </c>
      <c r="F35" s="58">
        <v>4520</v>
      </c>
      <c r="G35" s="64">
        <v>14</v>
      </c>
      <c r="H35" s="64">
        <v>4533</v>
      </c>
      <c r="I35" s="40">
        <v>24</v>
      </c>
      <c r="J35" s="40">
        <v>4543</v>
      </c>
      <c r="K35" s="50">
        <v>0</v>
      </c>
      <c r="L35">
        <v>21212</v>
      </c>
      <c r="N35" s="35">
        <v>22211</v>
      </c>
      <c r="O35" s="35">
        <f>COUNTIF($L$7:$L$500,N35)</f>
        <v>5</v>
      </c>
      <c r="P35" s="35">
        <f>O35/$Q$4</f>
        <v>3.1055900621118012E-2</v>
      </c>
      <c r="Q35" s="35">
        <f>IF(P35=0,0,(P35*((LOG(P35))/LOG(2))))</f>
        <v>-0.15555865786420048</v>
      </c>
      <c r="T35" s="35">
        <f>N35</f>
        <v>22211</v>
      </c>
      <c r="U35" s="35">
        <f>COUNTIF(L7:L33,T35)</f>
        <v>3</v>
      </c>
      <c r="V35" s="35">
        <f>U35/(W4-U25)</f>
        <v>0.1111111111111111</v>
      </c>
      <c r="W35" s="35">
        <f>IF(V35=0,0,(V35*((LOG(V35))/LOG(2))))</f>
        <v>-0.3522138890491458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COUNTIF(L87:L113,AI35)</f>
        <v>1</v>
      </c>
      <c r="AK35" s="35">
        <f>AJ35/(AL4-AJ25)</f>
        <v>4.1666666666666664E-2</v>
      </c>
      <c r="AL35" s="35">
        <f>IF(AK35=0,0,(AK35*((LOG(AK35))/LOG(2))))</f>
        <v>-0.19104010419671485</v>
      </c>
      <c r="AN35" s="35">
        <f>N35</f>
        <v>22211</v>
      </c>
      <c r="AO35" s="35">
        <f>COUNTIF(L114:L140,AN35)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COUNTIF(L141:L167,AS35)</f>
        <v>1</v>
      </c>
      <c r="AU35" s="35">
        <f>AT35/(AV4-AT25)</f>
        <v>4.5454545454545456E-2</v>
      </c>
      <c r="AV35" s="35">
        <f>IF(AU35=0,0,(AU35*((LOG(AU35))/LOG(2))))</f>
        <v>-0.20270143721078623</v>
      </c>
    </row>
    <row r="36" spans="1:48" x14ac:dyDescent="0.3">
      <c r="A36" s="58">
        <v>21</v>
      </c>
      <c r="B36" s="58">
        <v>4655</v>
      </c>
      <c r="C36" s="61">
        <v>11</v>
      </c>
      <c r="D36" s="58">
        <v>4670</v>
      </c>
      <c r="E36" s="61">
        <v>22</v>
      </c>
      <c r="F36" s="58">
        <v>4680</v>
      </c>
      <c r="G36" s="64">
        <v>14</v>
      </c>
      <c r="H36" s="64">
        <v>4690</v>
      </c>
      <c r="I36" s="40">
        <v>13</v>
      </c>
      <c r="J36" s="40">
        <v>4696</v>
      </c>
      <c r="K36" s="50">
        <v>0</v>
      </c>
      <c r="L36">
        <v>21211</v>
      </c>
      <c r="N36" s="35">
        <v>22212</v>
      </c>
      <c r="O36" s="35">
        <f>COUNTIF($L$7:$L$500,N36)</f>
        <v>4</v>
      </c>
      <c r="P36" s="35">
        <f>O36/$Q$4</f>
        <v>2.4844720496894408E-2</v>
      </c>
      <c r="Q36" s="35">
        <f>IF(P36=0,0,(P36*((LOG(P36))/LOG(2))))</f>
        <v>-0.13244513982893458</v>
      </c>
      <c r="T36" s="35">
        <f>N36</f>
        <v>22212</v>
      </c>
      <c r="U36" s="35">
        <f>COUNTIF(L7:L33,T36)</f>
        <v>2</v>
      </c>
      <c r="V36" s="35">
        <f>U36/(W4-U25)</f>
        <v>7.407407407407407E-2</v>
      </c>
      <c r="W36" s="35">
        <f>IF(V36=0,0,(V36*((LOG(V36))/LOG(2))))</f>
        <v>-0.27813981497507173</v>
      </c>
      <c r="Y36" s="35">
        <f>N36</f>
        <v>22212</v>
      </c>
      <c r="Z36" s="35">
        <f>COUNTIF(L34:L60,Y36)</f>
        <v>1</v>
      </c>
      <c r="AA36" s="35">
        <f>Z36/(AB4-Z25)</f>
        <v>0.04</v>
      </c>
      <c r="AB36" s="35">
        <f>IF(AA36=0,0,(AA36*((LOG(AA36))/LOG(2))))</f>
        <v>-0.18575424759098899</v>
      </c>
      <c r="AD36" s="35">
        <f>N36</f>
        <v>22212</v>
      </c>
      <c r="AE36" s="35">
        <f>COUNTIF(L61:L86,AD36)</f>
        <v>1</v>
      </c>
      <c r="AF36" s="35">
        <f>AE36/(AG4-AE25)</f>
        <v>4.1666666666666664E-2</v>
      </c>
      <c r="AG36" s="35">
        <f>IF(AF36=0,0,(AF36*((LOG(AF36))/LOG(2))))</f>
        <v>-0.19104010419671485</v>
      </c>
      <c r="AI36" s="35">
        <f>N36</f>
        <v>22212</v>
      </c>
      <c r="AJ36" s="35">
        <f>COUNTIF(L87:L113,AI36)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COUNTIF(L114:L140,AN36)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COUNTIF(L141:L167,AS36)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4844</v>
      </c>
      <c r="C37" s="61">
        <v>24</v>
      </c>
      <c r="D37" s="58">
        <v>4854</v>
      </c>
      <c r="E37" s="61">
        <v>13</v>
      </c>
      <c r="F37" s="58">
        <v>4862</v>
      </c>
      <c r="G37" s="64">
        <v>14</v>
      </c>
      <c r="H37" s="64">
        <v>4869</v>
      </c>
      <c r="I37" s="40">
        <v>13</v>
      </c>
      <c r="J37" s="40">
        <v>4889</v>
      </c>
      <c r="K37" s="50">
        <v>0</v>
      </c>
      <c r="L37">
        <v>12111</v>
      </c>
      <c r="N37" s="35">
        <v>22221</v>
      </c>
      <c r="O37" s="35">
        <f>COUNTIF($L$7:$L$500,N37)</f>
        <v>3</v>
      </c>
      <c r="P37" s="35">
        <f>O37/$Q$4</f>
        <v>1.8633540372670808E-2</v>
      </c>
      <c r="Q37" s="35">
        <f>IF(P37=0,0,(P37*((LOG(P37))/LOG(2))))</f>
        <v>-0.1070674728706856</v>
      </c>
      <c r="T37" s="35">
        <f>N37</f>
        <v>22221</v>
      </c>
      <c r="U37" s="35">
        <f>COUNTIF(L7:L33,T37)</f>
        <v>3</v>
      </c>
      <c r="V37" s="35">
        <f>U37/(W4-U25)</f>
        <v>0.1111111111111111</v>
      </c>
      <c r="W37" s="35">
        <f>IF(V37=0,0,(V37*((LOG(V37))/LOG(2))))</f>
        <v>-0.3522138890491458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COUNTIF(L114:L140,AN37)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COUNTIF(L141:L167,AS37)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5027</v>
      </c>
      <c r="C38" s="61">
        <v>24</v>
      </c>
      <c r="D38" s="58">
        <v>5035</v>
      </c>
      <c r="E38" s="61">
        <v>13</v>
      </c>
      <c r="F38" s="58">
        <v>5045</v>
      </c>
      <c r="G38" s="64">
        <v>14</v>
      </c>
      <c r="H38" s="64">
        <v>5055</v>
      </c>
      <c r="I38" s="40">
        <v>24</v>
      </c>
      <c r="J38" s="40">
        <v>5067</v>
      </c>
      <c r="K38" s="50">
        <v>0</v>
      </c>
      <c r="L38">
        <v>12112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COUNTIF(L114:L140,AN38)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COUNTIF(L141:L167,AS38)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5177</v>
      </c>
      <c r="C39" s="61">
        <v>11</v>
      </c>
      <c r="D39" s="58">
        <v>5184</v>
      </c>
      <c r="E39" s="61">
        <v>22</v>
      </c>
      <c r="F39" s="58">
        <v>5192</v>
      </c>
      <c r="G39" s="64">
        <v>14</v>
      </c>
      <c r="H39" s="64">
        <v>5211</v>
      </c>
      <c r="I39" s="40">
        <v>24</v>
      </c>
      <c r="J39" s="40">
        <v>5222</v>
      </c>
      <c r="K39" s="50">
        <v>0</v>
      </c>
      <c r="L39">
        <v>21212</v>
      </c>
      <c r="P39" s="27">
        <f>SUM(P7:P38)</f>
        <v>1</v>
      </c>
      <c r="Q39" s="27">
        <f>-SUM(Q7:Q38)</f>
        <v>3.8448589403883773</v>
      </c>
      <c r="V39" s="27">
        <f>SUM(V7:V38)</f>
        <v>0.99999999999999978</v>
      </c>
      <c r="W39" s="27">
        <f>-SUM(W7:W38)</f>
        <v>3.5599000019230829</v>
      </c>
      <c r="AA39" s="27">
        <f>SUM(AA7:AA38)</f>
        <v>1</v>
      </c>
      <c r="AB39" s="27">
        <f>-SUM(AB7:AB38)</f>
        <v>3.2848894517332408</v>
      </c>
      <c r="AF39" s="27">
        <f>SUM(AF7:AF38)</f>
        <v>0.99999999999999989</v>
      </c>
      <c r="AG39" s="27">
        <f>-SUM(AG7:AG38)</f>
        <v>3.0365766899407327</v>
      </c>
      <c r="AK39" s="27">
        <f>SUM(AK7:AK38)</f>
        <v>0.99999999999999989</v>
      </c>
      <c r="AL39" s="27">
        <f>-SUM(AL7:AL38)</f>
        <v>2.8868421881310122</v>
      </c>
      <c r="AP39" s="27">
        <f>SUM(AP7:AP38)</f>
        <v>0.99999999999999989</v>
      </c>
      <c r="AQ39" s="27">
        <f>-SUM(AQ7:AQ38)</f>
        <v>2.7008257945180887</v>
      </c>
      <c r="AU39" s="27">
        <f>SUM(AU7:AU38)</f>
        <v>1</v>
      </c>
      <c r="AV39" s="27">
        <f>-SUM(AV7:AV38)</f>
        <v>3.3908054820769817</v>
      </c>
    </row>
    <row r="40" spans="1:48" x14ac:dyDescent="0.3">
      <c r="A40" s="58">
        <v>12</v>
      </c>
      <c r="B40" s="58">
        <v>5353</v>
      </c>
      <c r="C40" s="61">
        <v>24</v>
      </c>
      <c r="D40" s="58">
        <v>5362</v>
      </c>
      <c r="E40" s="61">
        <v>13</v>
      </c>
      <c r="F40" s="58">
        <v>5372</v>
      </c>
      <c r="G40" s="64">
        <v>14</v>
      </c>
      <c r="H40" s="64">
        <v>5379</v>
      </c>
      <c r="I40" s="40">
        <v>13</v>
      </c>
      <c r="J40" s="40">
        <v>5386</v>
      </c>
      <c r="K40" s="50">
        <v>0</v>
      </c>
      <c r="L40">
        <v>12111</v>
      </c>
      <c r="P40" s="28" t="s">
        <v>88</v>
      </c>
      <c r="Q40" s="28">
        <f>Q39/(LOG(Q4)/LOG(2))</f>
        <v>0.52447176858145028</v>
      </c>
      <c r="V40" s="28" t="s">
        <v>115</v>
      </c>
      <c r="W40" s="28">
        <f>W39/(LOG(W4)/LOG(2))</f>
        <v>0.7486822769841206</v>
      </c>
      <c r="AA40" s="28" t="s">
        <v>118</v>
      </c>
      <c r="AB40" s="28">
        <f>AB39/(LOG(AB4)/LOG(2))</f>
        <v>0.69084483076384451</v>
      </c>
      <c r="AF40" s="28" t="s">
        <v>119</v>
      </c>
      <c r="AG40" s="28">
        <f>AG39/(LOG(AG4)/LOG(2))</f>
        <v>0.64601970709702539</v>
      </c>
      <c r="AK40" s="28" t="s">
        <v>120</v>
      </c>
      <c r="AL40" s="28">
        <f>AL39/(LOG(AL4)/LOG(2))</f>
        <v>0.60713154345239551</v>
      </c>
      <c r="AP40" s="28" t="s">
        <v>121</v>
      </c>
      <c r="AQ40" s="28">
        <f>AQ39/(LOG(AQ4)/LOG(2))</f>
        <v>0.56801045099157788</v>
      </c>
      <c r="AU40" s="28" t="s">
        <v>122</v>
      </c>
      <c r="AV40" s="28">
        <f>AV39/(LOG(AV4)/LOG(2))</f>
        <v>0.71312002240519234</v>
      </c>
    </row>
    <row r="41" spans="1:48" x14ac:dyDescent="0.3">
      <c r="A41" s="58">
        <v>12</v>
      </c>
      <c r="B41" s="58">
        <v>5512</v>
      </c>
      <c r="C41" s="61">
        <v>13</v>
      </c>
      <c r="D41" s="58">
        <v>5521</v>
      </c>
      <c r="E41" s="61">
        <v>24</v>
      </c>
      <c r="F41" s="58">
        <v>5531</v>
      </c>
      <c r="G41" s="64">
        <v>14</v>
      </c>
      <c r="H41" s="64">
        <v>5541</v>
      </c>
      <c r="I41" s="40">
        <v>13</v>
      </c>
      <c r="J41" s="40">
        <v>5548</v>
      </c>
      <c r="K41" s="50">
        <v>0</v>
      </c>
      <c r="L41">
        <v>11211</v>
      </c>
    </row>
    <row r="42" spans="1:48" x14ac:dyDescent="0.3">
      <c r="A42" s="58">
        <v>21</v>
      </c>
      <c r="B42" s="58">
        <v>5657</v>
      </c>
      <c r="C42" s="61">
        <v>22</v>
      </c>
      <c r="D42" s="58">
        <v>5671</v>
      </c>
      <c r="E42" s="61">
        <v>13</v>
      </c>
      <c r="F42" s="58">
        <v>5681</v>
      </c>
      <c r="G42" s="64">
        <v>14</v>
      </c>
      <c r="H42" s="64">
        <v>5687</v>
      </c>
      <c r="I42" s="40">
        <v>24</v>
      </c>
      <c r="J42" s="40">
        <v>5698</v>
      </c>
      <c r="K42" s="50">
        <v>0</v>
      </c>
      <c r="L42">
        <v>22112</v>
      </c>
    </row>
    <row r="43" spans="1:48" x14ac:dyDescent="0.3">
      <c r="A43" s="58">
        <v>21</v>
      </c>
      <c r="B43" s="58">
        <v>5806</v>
      </c>
      <c r="C43" s="61">
        <v>22</v>
      </c>
      <c r="D43" s="58">
        <v>5823</v>
      </c>
      <c r="E43" s="61">
        <v>13</v>
      </c>
      <c r="F43" s="58">
        <v>5833</v>
      </c>
      <c r="G43" s="64">
        <v>14</v>
      </c>
      <c r="H43" s="64">
        <v>5845</v>
      </c>
      <c r="I43" s="40">
        <v>13</v>
      </c>
      <c r="J43" s="40">
        <v>5859</v>
      </c>
      <c r="K43" s="50">
        <v>0</v>
      </c>
      <c r="L43">
        <v>22111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5963</v>
      </c>
      <c r="C44" s="61">
        <v>22</v>
      </c>
      <c r="D44" s="58">
        <v>5967</v>
      </c>
      <c r="E44" s="61">
        <v>13</v>
      </c>
      <c r="F44" s="58">
        <v>5985</v>
      </c>
      <c r="G44" s="64">
        <v>14</v>
      </c>
      <c r="H44" s="64">
        <v>5990</v>
      </c>
      <c r="I44" s="40">
        <v>24</v>
      </c>
      <c r="J44" s="40">
        <v>5999</v>
      </c>
      <c r="K44" s="50">
        <v>0</v>
      </c>
      <c r="L44">
        <v>22112</v>
      </c>
      <c r="N44" s="39">
        <f>COUNTIF(L7:L167,G3)</f>
        <v>15</v>
      </c>
      <c r="O44" s="39"/>
      <c r="P44" s="46">
        <v>27</v>
      </c>
      <c r="Q44" s="46">
        <v>27</v>
      </c>
      <c r="R44" s="46">
        <v>26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8">
        <v>21</v>
      </c>
      <c r="B45" s="58">
        <v>6103</v>
      </c>
      <c r="C45" s="61">
        <v>11</v>
      </c>
      <c r="D45" s="58">
        <v>6112</v>
      </c>
      <c r="E45" s="61">
        <v>11</v>
      </c>
      <c r="F45" s="58">
        <v>6131</v>
      </c>
      <c r="G45" s="64">
        <v>21</v>
      </c>
      <c r="H45" s="64">
        <v>6141</v>
      </c>
      <c r="I45" s="40">
        <v>11</v>
      </c>
      <c r="J45" s="40">
        <v>6162</v>
      </c>
      <c r="K45" s="50">
        <v>1</v>
      </c>
      <c r="L45">
        <v>21121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6256</v>
      </c>
      <c r="C46" s="61">
        <v>11</v>
      </c>
      <c r="D46" s="58">
        <v>6266</v>
      </c>
      <c r="E46" s="61">
        <v>22</v>
      </c>
      <c r="F46" s="58">
        <v>6276</v>
      </c>
      <c r="G46" s="64">
        <v>14</v>
      </c>
      <c r="H46" s="64">
        <v>6288</v>
      </c>
      <c r="I46" s="40">
        <v>24</v>
      </c>
      <c r="J46" s="40">
        <v>6299</v>
      </c>
      <c r="K46" s="50">
        <v>0</v>
      </c>
      <c r="L46">
        <v>21212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6411</v>
      </c>
      <c r="C47" s="61">
        <v>11</v>
      </c>
      <c r="D47" s="58">
        <v>6423</v>
      </c>
      <c r="E47" s="61">
        <v>22</v>
      </c>
      <c r="F47" s="58">
        <v>6432</v>
      </c>
      <c r="G47" s="64">
        <v>14</v>
      </c>
      <c r="H47" s="64">
        <v>6444</v>
      </c>
      <c r="I47" s="40">
        <v>13</v>
      </c>
      <c r="J47" s="40">
        <v>6452</v>
      </c>
      <c r="K47" s="50">
        <v>0</v>
      </c>
      <c r="L47">
        <v>21211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6562</v>
      </c>
      <c r="C48" s="61">
        <v>11</v>
      </c>
      <c r="D48" s="58">
        <v>6575</v>
      </c>
      <c r="E48" s="61">
        <v>22</v>
      </c>
      <c r="F48" s="58">
        <v>6584</v>
      </c>
      <c r="G48" s="64">
        <v>14</v>
      </c>
      <c r="H48" s="64">
        <v>6596</v>
      </c>
      <c r="I48" s="40">
        <v>13</v>
      </c>
      <c r="J48" s="40">
        <v>6604</v>
      </c>
      <c r="K48" s="50">
        <v>0</v>
      </c>
      <c r="L48">
        <v>21211</v>
      </c>
      <c r="O48" s="44" t="s">
        <v>104</v>
      </c>
      <c r="P48" s="46">
        <f>U25</f>
        <v>0</v>
      </c>
      <c r="Q48" s="46">
        <f>Z25</f>
        <v>2</v>
      </c>
      <c r="R48" s="46">
        <f>AE25</f>
        <v>2</v>
      </c>
      <c r="S48" s="46">
        <f>AJ25</f>
        <v>3</v>
      </c>
      <c r="T48" s="46">
        <f>AO25</f>
        <v>3</v>
      </c>
      <c r="U48" s="46">
        <f>AT25</f>
        <v>5</v>
      </c>
      <c r="V48" s="44"/>
    </row>
    <row r="49" spans="1:22" x14ac:dyDescent="0.3">
      <c r="A49" s="58">
        <v>21</v>
      </c>
      <c r="B49" s="58">
        <v>6717</v>
      </c>
      <c r="C49" s="61">
        <v>11</v>
      </c>
      <c r="D49" s="58">
        <v>6729</v>
      </c>
      <c r="E49" s="61">
        <v>22</v>
      </c>
      <c r="F49" s="58">
        <v>6739</v>
      </c>
      <c r="G49" s="64">
        <v>14</v>
      </c>
      <c r="H49" s="64">
        <v>6749</v>
      </c>
      <c r="I49" s="40">
        <v>13</v>
      </c>
      <c r="J49" s="40">
        <v>6758</v>
      </c>
      <c r="K49" s="50">
        <v>0</v>
      </c>
      <c r="L49">
        <v>21211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6867</v>
      </c>
      <c r="C50" s="61">
        <v>22</v>
      </c>
      <c r="D50" s="58">
        <v>6875</v>
      </c>
      <c r="E50" s="61">
        <v>13</v>
      </c>
      <c r="F50" s="58">
        <v>6885</v>
      </c>
      <c r="G50" s="64">
        <v>23</v>
      </c>
      <c r="H50" s="64">
        <v>6896</v>
      </c>
      <c r="I50" s="40">
        <v>13</v>
      </c>
      <c r="J50" s="40">
        <v>6906</v>
      </c>
      <c r="K50" s="50">
        <v>0</v>
      </c>
      <c r="L50">
        <v>22121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7014</v>
      </c>
      <c r="C51" s="61">
        <v>22</v>
      </c>
      <c r="D51" s="58">
        <v>7019</v>
      </c>
      <c r="E51" s="61">
        <v>24</v>
      </c>
      <c r="F51" s="58">
        <v>7035</v>
      </c>
      <c r="G51" s="64">
        <v>14</v>
      </c>
      <c r="H51" s="64">
        <v>7046</v>
      </c>
      <c r="I51" s="40">
        <v>24</v>
      </c>
      <c r="J51" s="40">
        <v>7055</v>
      </c>
      <c r="K51" s="50">
        <v>0</v>
      </c>
      <c r="L51">
        <v>22212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7166</v>
      </c>
      <c r="C52" s="61">
        <v>22</v>
      </c>
      <c r="D52" s="58">
        <v>7182</v>
      </c>
      <c r="E52" s="61">
        <v>13</v>
      </c>
      <c r="F52" s="58">
        <v>7192</v>
      </c>
      <c r="G52" s="64">
        <v>23</v>
      </c>
      <c r="H52" s="64">
        <v>7203</v>
      </c>
      <c r="I52" s="40">
        <v>13</v>
      </c>
      <c r="J52" s="40">
        <v>7223</v>
      </c>
      <c r="K52" s="50">
        <v>0</v>
      </c>
      <c r="L52">
        <v>22121</v>
      </c>
      <c r="N52" s="40"/>
      <c r="O52" s="49" t="s">
        <v>108</v>
      </c>
      <c r="P52">
        <f>J33/P44</f>
        <v>155.11111111111111</v>
      </c>
      <c r="Q52">
        <f>(J60-J33)/Q44</f>
        <v>157.77777777777777</v>
      </c>
      <c r="R52">
        <f>(J86-J60)/R44</f>
        <v>148.46153846153845</v>
      </c>
      <c r="S52">
        <f>(J113-J86)/S44</f>
        <v>143.07407407407408</v>
      </c>
      <c r="T52">
        <f>(J140-J113)/T44</f>
        <v>143.81481481481481</v>
      </c>
      <c r="U52">
        <f>(J167-J140)/U44</f>
        <v>145.74074074074073</v>
      </c>
    </row>
    <row r="53" spans="1:22" x14ac:dyDescent="0.3">
      <c r="A53" s="58">
        <v>21</v>
      </c>
      <c r="B53" s="58">
        <v>7332</v>
      </c>
      <c r="C53" s="61">
        <v>22</v>
      </c>
      <c r="D53" s="58">
        <v>7351</v>
      </c>
      <c r="E53" s="61">
        <v>13</v>
      </c>
      <c r="F53" s="58">
        <v>7370</v>
      </c>
      <c r="G53" s="64">
        <v>23</v>
      </c>
      <c r="H53" s="64">
        <v>7381</v>
      </c>
      <c r="I53" s="40">
        <v>13</v>
      </c>
      <c r="J53" s="40">
        <v>7393</v>
      </c>
      <c r="K53" s="50">
        <v>0</v>
      </c>
      <c r="L53">
        <v>22121</v>
      </c>
    </row>
    <row r="54" spans="1:22" x14ac:dyDescent="0.3">
      <c r="A54" s="58">
        <v>21</v>
      </c>
      <c r="B54" s="58">
        <v>7501</v>
      </c>
      <c r="C54" s="61">
        <v>22</v>
      </c>
      <c r="D54" s="58">
        <v>7515</v>
      </c>
      <c r="E54" s="61">
        <v>13</v>
      </c>
      <c r="F54" s="58">
        <v>7525</v>
      </c>
      <c r="G54" s="64">
        <v>23</v>
      </c>
      <c r="H54" s="64">
        <v>7536</v>
      </c>
      <c r="I54" s="40">
        <v>13</v>
      </c>
      <c r="J54" s="40">
        <v>7545</v>
      </c>
      <c r="K54" s="50">
        <v>0</v>
      </c>
      <c r="L54">
        <v>22121</v>
      </c>
    </row>
    <row r="55" spans="1:22" x14ac:dyDescent="0.3">
      <c r="A55" s="58">
        <v>21</v>
      </c>
      <c r="B55" s="58">
        <v>7656</v>
      </c>
      <c r="C55" s="61">
        <v>22</v>
      </c>
      <c r="D55" s="58">
        <v>7671</v>
      </c>
      <c r="E55" s="61">
        <v>13</v>
      </c>
      <c r="F55" s="58">
        <v>7681</v>
      </c>
      <c r="G55" s="64">
        <v>23</v>
      </c>
      <c r="H55" s="64">
        <v>7691</v>
      </c>
      <c r="I55" s="40">
        <v>13</v>
      </c>
      <c r="J55" s="40">
        <v>7698</v>
      </c>
      <c r="K55" s="50">
        <v>0</v>
      </c>
      <c r="L55">
        <v>22121</v>
      </c>
    </row>
    <row r="56" spans="1:22" x14ac:dyDescent="0.3">
      <c r="A56" s="58">
        <v>21</v>
      </c>
      <c r="B56" s="58">
        <v>7816</v>
      </c>
      <c r="C56" s="61">
        <v>11</v>
      </c>
      <c r="D56" s="58">
        <v>7826</v>
      </c>
      <c r="E56" s="61">
        <v>11</v>
      </c>
      <c r="F56" s="58">
        <v>7833</v>
      </c>
      <c r="G56" s="64">
        <v>21</v>
      </c>
      <c r="H56" s="64">
        <v>7843</v>
      </c>
      <c r="I56" s="40">
        <v>11</v>
      </c>
      <c r="J56" s="40">
        <v>7855</v>
      </c>
      <c r="K56" s="50">
        <v>1</v>
      </c>
      <c r="L56">
        <v>21121</v>
      </c>
    </row>
    <row r="57" spans="1:22" x14ac:dyDescent="0.3">
      <c r="A57" s="58">
        <v>12</v>
      </c>
      <c r="B57" s="58">
        <v>7944</v>
      </c>
      <c r="C57" s="61">
        <v>24</v>
      </c>
      <c r="D57" s="58">
        <v>7959</v>
      </c>
      <c r="E57" s="61">
        <v>13</v>
      </c>
      <c r="F57" s="58">
        <v>7971</v>
      </c>
      <c r="G57" s="64">
        <v>23</v>
      </c>
      <c r="H57" s="64">
        <v>7981</v>
      </c>
      <c r="I57" s="40">
        <v>13</v>
      </c>
      <c r="J57" s="40">
        <v>7990</v>
      </c>
      <c r="K57" s="50">
        <v>0</v>
      </c>
      <c r="L57">
        <v>12121</v>
      </c>
    </row>
    <row r="58" spans="1:22" x14ac:dyDescent="0.3">
      <c r="A58" s="58">
        <v>21</v>
      </c>
      <c r="B58" s="58">
        <v>8099</v>
      </c>
      <c r="C58" s="61">
        <v>22</v>
      </c>
      <c r="D58" s="58">
        <v>8113</v>
      </c>
      <c r="E58" s="61">
        <v>13</v>
      </c>
      <c r="F58" s="58">
        <v>8123</v>
      </c>
      <c r="G58" s="64">
        <v>23</v>
      </c>
      <c r="H58" s="64">
        <v>8133</v>
      </c>
      <c r="I58" s="40">
        <v>24</v>
      </c>
      <c r="J58" s="40">
        <v>8140</v>
      </c>
      <c r="K58" s="50">
        <v>0</v>
      </c>
      <c r="L58">
        <v>22122</v>
      </c>
    </row>
    <row r="59" spans="1:22" x14ac:dyDescent="0.3">
      <c r="A59" s="58">
        <v>21</v>
      </c>
      <c r="B59" s="58">
        <v>8251</v>
      </c>
      <c r="C59" s="61">
        <v>11</v>
      </c>
      <c r="D59" s="58">
        <v>8259</v>
      </c>
      <c r="E59" s="61">
        <v>22</v>
      </c>
      <c r="F59" s="58">
        <v>8268</v>
      </c>
      <c r="G59" s="64">
        <v>14</v>
      </c>
      <c r="H59" s="64">
        <v>8279</v>
      </c>
      <c r="I59" s="40">
        <v>13</v>
      </c>
      <c r="J59" s="40">
        <v>8296</v>
      </c>
      <c r="K59" s="50">
        <v>0</v>
      </c>
      <c r="L59">
        <v>21211</v>
      </c>
    </row>
    <row r="60" spans="1:22" x14ac:dyDescent="0.3">
      <c r="A60" s="58">
        <v>21</v>
      </c>
      <c r="B60" s="58">
        <v>8404</v>
      </c>
      <c r="C60" s="61">
        <v>22</v>
      </c>
      <c r="D60" s="58">
        <v>8419</v>
      </c>
      <c r="E60" s="61">
        <v>13</v>
      </c>
      <c r="F60" s="58">
        <v>8429</v>
      </c>
      <c r="G60" s="64">
        <v>23</v>
      </c>
      <c r="H60" s="64">
        <v>8438</v>
      </c>
      <c r="I60" s="40">
        <v>24</v>
      </c>
      <c r="J60" s="40">
        <v>8448</v>
      </c>
      <c r="K60" s="50">
        <v>0</v>
      </c>
      <c r="L60">
        <v>22122</v>
      </c>
    </row>
    <row r="61" spans="1:22" x14ac:dyDescent="0.3">
      <c r="A61" s="57">
        <v>21</v>
      </c>
      <c r="B61" s="57">
        <v>8556</v>
      </c>
      <c r="C61" s="60">
        <v>22</v>
      </c>
      <c r="D61" s="57">
        <v>8567</v>
      </c>
      <c r="E61" s="60">
        <v>13</v>
      </c>
      <c r="F61" s="57">
        <v>8584</v>
      </c>
      <c r="G61" s="63">
        <v>23</v>
      </c>
      <c r="H61" s="63">
        <v>8594</v>
      </c>
      <c r="I61" s="41">
        <v>13</v>
      </c>
      <c r="J61" s="41">
        <v>8604</v>
      </c>
      <c r="K61" s="42">
        <v>0</v>
      </c>
      <c r="L61">
        <v>22121</v>
      </c>
    </row>
    <row r="62" spans="1:22" x14ac:dyDescent="0.3">
      <c r="A62" s="57">
        <v>21</v>
      </c>
      <c r="B62" s="57">
        <v>8713</v>
      </c>
      <c r="C62" s="60">
        <v>22</v>
      </c>
      <c r="D62" s="57">
        <v>8721</v>
      </c>
      <c r="E62" s="60">
        <v>13</v>
      </c>
      <c r="F62" s="57">
        <v>8737</v>
      </c>
      <c r="G62" s="63">
        <v>23</v>
      </c>
      <c r="H62" s="63">
        <v>8747</v>
      </c>
      <c r="I62" s="41">
        <v>13</v>
      </c>
      <c r="J62" s="41">
        <v>8758</v>
      </c>
      <c r="K62" s="42">
        <v>0</v>
      </c>
      <c r="L62">
        <v>22121</v>
      </c>
    </row>
    <row r="63" spans="1:22" x14ac:dyDescent="0.3">
      <c r="A63" s="57">
        <v>21</v>
      </c>
      <c r="B63" s="57">
        <v>8866</v>
      </c>
      <c r="C63" s="60">
        <v>22</v>
      </c>
      <c r="D63" s="57">
        <v>8872</v>
      </c>
      <c r="E63" s="60">
        <v>13</v>
      </c>
      <c r="F63" s="57">
        <v>8885</v>
      </c>
      <c r="G63" s="63">
        <v>23</v>
      </c>
      <c r="H63" s="63">
        <v>8894</v>
      </c>
      <c r="I63" s="41">
        <v>13</v>
      </c>
      <c r="J63" s="41">
        <v>8905</v>
      </c>
      <c r="K63" s="42">
        <v>0</v>
      </c>
      <c r="L63">
        <v>22121</v>
      </c>
    </row>
    <row r="64" spans="1:22" x14ac:dyDescent="0.3">
      <c r="A64" s="57">
        <v>12</v>
      </c>
      <c r="B64" s="57">
        <v>9027</v>
      </c>
      <c r="C64" s="60">
        <v>24</v>
      </c>
      <c r="D64" s="57">
        <v>9036</v>
      </c>
      <c r="E64" s="60">
        <v>13</v>
      </c>
      <c r="F64" s="57">
        <v>9046</v>
      </c>
      <c r="G64" s="63">
        <v>14</v>
      </c>
      <c r="H64" s="63">
        <v>9056</v>
      </c>
      <c r="I64" s="41">
        <v>24</v>
      </c>
      <c r="J64" s="41">
        <v>9068</v>
      </c>
      <c r="K64" s="42">
        <v>0</v>
      </c>
      <c r="L64">
        <v>12112</v>
      </c>
    </row>
    <row r="65" spans="1:12" x14ac:dyDescent="0.3">
      <c r="A65" s="57">
        <v>21</v>
      </c>
      <c r="B65" s="57">
        <v>9171</v>
      </c>
      <c r="C65" s="60">
        <v>22</v>
      </c>
      <c r="D65" s="57">
        <v>9175</v>
      </c>
      <c r="E65" s="60">
        <v>13</v>
      </c>
      <c r="F65" s="57">
        <v>9182</v>
      </c>
      <c r="G65" s="63">
        <v>23</v>
      </c>
      <c r="H65" s="63">
        <v>9190</v>
      </c>
      <c r="I65" s="41">
        <v>13</v>
      </c>
      <c r="J65" s="41">
        <v>9203</v>
      </c>
      <c r="K65" s="42">
        <v>0</v>
      </c>
      <c r="L65">
        <v>22121</v>
      </c>
    </row>
    <row r="66" spans="1:12" x14ac:dyDescent="0.3">
      <c r="A66" s="57">
        <v>21</v>
      </c>
      <c r="B66" s="57">
        <v>9317</v>
      </c>
      <c r="C66" s="60">
        <v>11</v>
      </c>
      <c r="D66" s="57">
        <v>9325</v>
      </c>
      <c r="E66" s="60">
        <v>11</v>
      </c>
      <c r="F66" s="57">
        <v>9332</v>
      </c>
      <c r="G66" s="63">
        <v>21</v>
      </c>
      <c r="H66" s="63">
        <v>9341</v>
      </c>
      <c r="I66" s="41">
        <v>11</v>
      </c>
      <c r="J66" s="41">
        <v>9353</v>
      </c>
      <c r="K66" s="42">
        <v>1</v>
      </c>
      <c r="L66">
        <v>21121</v>
      </c>
    </row>
    <row r="67" spans="1:12" x14ac:dyDescent="0.3">
      <c r="A67" s="57">
        <v>12</v>
      </c>
      <c r="B67" s="57">
        <v>9447</v>
      </c>
      <c r="C67" s="60">
        <v>24</v>
      </c>
      <c r="D67" s="57">
        <v>9457</v>
      </c>
      <c r="E67" s="60">
        <v>13</v>
      </c>
      <c r="F67" s="57">
        <v>9470</v>
      </c>
      <c r="G67" s="63">
        <v>14</v>
      </c>
      <c r="H67" s="63">
        <v>9498</v>
      </c>
      <c r="I67" s="41">
        <v>13</v>
      </c>
      <c r="J67" s="41">
        <v>9518</v>
      </c>
      <c r="K67" s="42">
        <v>0</v>
      </c>
      <c r="L67">
        <v>12111</v>
      </c>
    </row>
    <row r="68" spans="1:12" x14ac:dyDescent="0.3">
      <c r="A68" s="57">
        <v>21</v>
      </c>
      <c r="B68" s="57">
        <v>9632</v>
      </c>
      <c r="C68" s="60">
        <v>11</v>
      </c>
      <c r="D68" s="57">
        <v>9639</v>
      </c>
      <c r="E68" s="60">
        <v>22</v>
      </c>
      <c r="F68" s="57">
        <v>9649</v>
      </c>
      <c r="G68" s="63">
        <v>14</v>
      </c>
      <c r="H68" s="63">
        <v>9659</v>
      </c>
      <c r="I68" s="41">
        <v>24</v>
      </c>
      <c r="J68" s="41">
        <v>9670</v>
      </c>
      <c r="K68" s="42">
        <v>0</v>
      </c>
      <c r="L68">
        <v>21212</v>
      </c>
    </row>
    <row r="69" spans="1:12" x14ac:dyDescent="0.3">
      <c r="A69" s="57">
        <v>21</v>
      </c>
      <c r="B69" s="57">
        <v>9786</v>
      </c>
      <c r="C69" s="60">
        <v>11</v>
      </c>
      <c r="D69" s="57">
        <v>9796</v>
      </c>
      <c r="E69" s="60">
        <v>22</v>
      </c>
      <c r="F69" s="57">
        <v>9804</v>
      </c>
      <c r="G69" s="63">
        <v>14</v>
      </c>
      <c r="H69" s="63">
        <v>9825</v>
      </c>
      <c r="I69" s="41">
        <v>13</v>
      </c>
      <c r="J69" s="41">
        <v>9835</v>
      </c>
      <c r="K69" s="42">
        <v>0</v>
      </c>
      <c r="L69">
        <v>21211</v>
      </c>
    </row>
    <row r="70" spans="1:12" x14ac:dyDescent="0.3">
      <c r="A70" s="57">
        <v>21</v>
      </c>
      <c r="B70" s="57">
        <v>9941</v>
      </c>
      <c r="C70" s="60">
        <v>11</v>
      </c>
      <c r="D70" s="57">
        <v>9953</v>
      </c>
      <c r="E70" s="60">
        <v>22</v>
      </c>
      <c r="F70" s="57">
        <v>9960</v>
      </c>
      <c r="G70" s="63">
        <v>14</v>
      </c>
      <c r="H70" s="63">
        <v>9970</v>
      </c>
      <c r="I70" s="41">
        <v>24</v>
      </c>
      <c r="J70" s="41">
        <v>9980</v>
      </c>
      <c r="K70" s="42">
        <v>0</v>
      </c>
      <c r="L70">
        <v>21212</v>
      </c>
    </row>
    <row r="71" spans="1:12" x14ac:dyDescent="0.3">
      <c r="A71" s="57">
        <v>12</v>
      </c>
      <c r="B71" s="57">
        <v>10121</v>
      </c>
      <c r="C71" s="60">
        <v>13</v>
      </c>
      <c r="D71" s="57">
        <v>10131</v>
      </c>
      <c r="E71" s="60">
        <v>13</v>
      </c>
      <c r="F71" s="57">
        <v>10138</v>
      </c>
      <c r="G71" s="63">
        <v>23</v>
      </c>
      <c r="H71" s="63">
        <v>10149</v>
      </c>
      <c r="I71" s="41">
        <v>13</v>
      </c>
      <c r="J71" s="41">
        <v>10161</v>
      </c>
      <c r="K71" s="42">
        <v>0</v>
      </c>
      <c r="L71">
        <v>11121</v>
      </c>
    </row>
    <row r="72" spans="1:12" x14ac:dyDescent="0.3">
      <c r="A72" s="57">
        <v>21</v>
      </c>
      <c r="B72" s="57">
        <v>10268</v>
      </c>
      <c r="C72" s="60">
        <v>11</v>
      </c>
      <c r="D72" s="57">
        <v>10281</v>
      </c>
      <c r="E72" s="60">
        <v>22</v>
      </c>
      <c r="F72" s="57">
        <v>10290</v>
      </c>
      <c r="G72" s="63">
        <v>14</v>
      </c>
      <c r="H72" s="63">
        <v>10300</v>
      </c>
      <c r="I72" s="41">
        <v>13</v>
      </c>
      <c r="J72" s="41">
        <v>10307</v>
      </c>
      <c r="K72" s="42">
        <v>0</v>
      </c>
      <c r="L72">
        <v>21211</v>
      </c>
    </row>
    <row r="73" spans="1:12" x14ac:dyDescent="0.3">
      <c r="A73" s="57">
        <v>21</v>
      </c>
      <c r="B73" s="57">
        <v>10415</v>
      </c>
      <c r="C73" s="60">
        <v>22</v>
      </c>
      <c r="D73" s="57">
        <v>10421</v>
      </c>
      <c r="E73" s="60">
        <v>13</v>
      </c>
      <c r="F73" s="57">
        <v>10431</v>
      </c>
      <c r="G73" s="63">
        <v>23</v>
      </c>
      <c r="H73" s="63">
        <v>10442</v>
      </c>
      <c r="I73" s="41">
        <v>13</v>
      </c>
      <c r="J73" s="41">
        <v>10452</v>
      </c>
      <c r="K73" s="42">
        <v>0</v>
      </c>
      <c r="L73">
        <v>22121</v>
      </c>
    </row>
    <row r="74" spans="1:12" x14ac:dyDescent="0.3">
      <c r="A74" s="57">
        <v>21</v>
      </c>
      <c r="B74" s="57">
        <v>10563</v>
      </c>
      <c r="C74" s="60">
        <v>11</v>
      </c>
      <c r="D74" s="57">
        <v>10574</v>
      </c>
      <c r="E74" s="60">
        <v>22</v>
      </c>
      <c r="F74" s="57">
        <v>10584</v>
      </c>
      <c r="G74" s="63">
        <v>14</v>
      </c>
      <c r="H74" s="63">
        <v>10594</v>
      </c>
      <c r="I74" s="41">
        <v>13</v>
      </c>
      <c r="J74" s="41">
        <v>10603</v>
      </c>
      <c r="K74" s="42">
        <v>0</v>
      </c>
      <c r="L74">
        <v>21211</v>
      </c>
    </row>
    <row r="75" spans="1:12" x14ac:dyDescent="0.3">
      <c r="A75" s="57">
        <v>21</v>
      </c>
      <c r="B75" s="57">
        <v>10710</v>
      </c>
      <c r="C75" s="60">
        <v>11</v>
      </c>
      <c r="D75" s="57">
        <v>10719</v>
      </c>
      <c r="E75" s="60">
        <v>22</v>
      </c>
      <c r="F75" s="57">
        <v>10728</v>
      </c>
      <c r="G75" s="63">
        <v>14</v>
      </c>
      <c r="H75" s="63">
        <v>10739</v>
      </c>
      <c r="I75" s="41">
        <v>13</v>
      </c>
      <c r="J75" s="41">
        <v>10745</v>
      </c>
      <c r="K75" s="42">
        <v>0</v>
      </c>
      <c r="L75">
        <v>21211</v>
      </c>
    </row>
    <row r="76" spans="1:12" x14ac:dyDescent="0.3">
      <c r="A76" s="57">
        <v>21</v>
      </c>
      <c r="B76" s="57">
        <v>10854</v>
      </c>
      <c r="C76" s="60">
        <v>11</v>
      </c>
      <c r="D76" s="57">
        <v>10865</v>
      </c>
      <c r="E76" s="60">
        <v>11</v>
      </c>
      <c r="F76" s="57">
        <v>10871</v>
      </c>
      <c r="G76" s="63">
        <v>21</v>
      </c>
      <c r="H76" s="63">
        <v>10879</v>
      </c>
      <c r="I76" s="41">
        <v>11</v>
      </c>
      <c r="J76" s="41">
        <v>10892</v>
      </c>
      <c r="K76" s="42">
        <v>1</v>
      </c>
      <c r="L76">
        <v>21121</v>
      </c>
    </row>
    <row r="77" spans="1:12" x14ac:dyDescent="0.3">
      <c r="A77" s="57">
        <v>12</v>
      </c>
      <c r="B77" s="57">
        <v>11001</v>
      </c>
      <c r="C77" s="60">
        <v>13</v>
      </c>
      <c r="D77" s="57">
        <v>11008</v>
      </c>
      <c r="E77" s="60">
        <v>24</v>
      </c>
      <c r="F77" s="57">
        <v>11026</v>
      </c>
      <c r="G77" s="63">
        <v>14</v>
      </c>
      <c r="H77" s="63">
        <v>11038</v>
      </c>
      <c r="I77" s="41">
        <v>24</v>
      </c>
      <c r="J77" s="41">
        <v>11049</v>
      </c>
      <c r="K77" s="42">
        <v>0</v>
      </c>
      <c r="L77">
        <v>11212</v>
      </c>
    </row>
    <row r="78" spans="1:12" x14ac:dyDescent="0.3">
      <c r="A78" s="57">
        <v>21</v>
      </c>
      <c r="B78" s="57">
        <v>11154</v>
      </c>
      <c r="C78" s="60">
        <v>22</v>
      </c>
      <c r="D78" s="57">
        <v>11159</v>
      </c>
      <c r="E78" s="60">
        <v>13</v>
      </c>
      <c r="F78" s="57">
        <v>11169</v>
      </c>
      <c r="G78" s="63">
        <v>23</v>
      </c>
      <c r="H78" s="63">
        <v>11178</v>
      </c>
      <c r="I78" s="41">
        <v>13</v>
      </c>
      <c r="J78" s="41">
        <v>11188</v>
      </c>
      <c r="K78" s="42">
        <v>0</v>
      </c>
      <c r="L78">
        <v>22121</v>
      </c>
    </row>
    <row r="79" spans="1:12" x14ac:dyDescent="0.3">
      <c r="A79" s="57">
        <v>21</v>
      </c>
      <c r="B79" s="57">
        <v>11294</v>
      </c>
      <c r="C79" s="60">
        <v>11</v>
      </c>
      <c r="D79" s="57">
        <v>11303</v>
      </c>
      <c r="E79" s="60">
        <v>22</v>
      </c>
      <c r="F79" s="57">
        <v>11312</v>
      </c>
      <c r="G79" s="63">
        <v>14</v>
      </c>
      <c r="H79" s="63">
        <v>11322</v>
      </c>
      <c r="I79" s="41">
        <v>13</v>
      </c>
      <c r="J79" s="41">
        <v>11329</v>
      </c>
      <c r="K79" s="42">
        <v>0</v>
      </c>
      <c r="L79">
        <v>21211</v>
      </c>
    </row>
    <row r="80" spans="1:12" x14ac:dyDescent="0.3">
      <c r="A80" s="57">
        <v>21</v>
      </c>
      <c r="B80" s="57">
        <v>11430</v>
      </c>
      <c r="C80" s="60">
        <v>22</v>
      </c>
      <c r="D80" s="57">
        <v>11434</v>
      </c>
      <c r="E80" s="60">
        <v>13</v>
      </c>
      <c r="F80" s="57">
        <v>11447</v>
      </c>
      <c r="G80" s="63">
        <v>23</v>
      </c>
      <c r="H80" s="63">
        <v>11457</v>
      </c>
      <c r="I80" s="41">
        <v>13</v>
      </c>
      <c r="J80" s="41">
        <v>11471</v>
      </c>
      <c r="K80" s="42">
        <v>0</v>
      </c>
      <c r="L80">
        <v>22121</v>
      </c>
    </row>
    <row r="81" spans="1:12" x14ac:dyDescent="0.3">
      <c r="A81" s="57">
        <v>21</v>
      </c>
      <c r="B81" s="57">
        <v>11578</v>
      </c>
      <c r="C81" s="60">
        <v>11</v>
      </c>
      <c r="D81" s="57">
        <v>11590</v>
      </c>
      <c r="E81" s="60">
        <v>22</v>
      </c>
      <c r="F81" s="57">
        <v>11599</v>
      </c>
      <c r="G81" s="63">
        <v>14</v>
      </c>
      <c r="H81" s="63">
        <v>11610</v>
      </c>
      <c r="I81" s="41">
        <v>13</v>
      </c>
      <c r="J81" s="41">
        <v>11616</v>
      </c>
      <c r="K81" s="42">
        <v>0</v>
      </c>
      <c r="L81">
        <v>21211</v>
      </c>
    </row>
    <row r="82" spans="1:12" x14ac:dyDescent="0.3">
      <c r="A82" s="57">
        <v>21</v>
      </c>
      <c r="B82" s="57">
        <v>11723</v>
      </c>
      <c r="C82" s="60">
        <v>22</v>
      </c>
      <c r="D82" s="57">
        <v>11727</v>
      </c>
      <c r="E82" s="60">
        <v>13</v>
      </c>
      <c r="F82" s="57">
        <v>11737</v>
      </c>
      <c r="G82" s="63">
        <v>14</v>
      </c>
      <c r="H82" s="63">
        <v>11745</v>
      </c>
      <c r="I82" s="41">
        <v>13</v>
      </c>
      <c r="J82" s="41">
        <v>11751</v>
      </c>
      <c r="K82" s="42">
        <v>0</v>
      </c>
      <c r="L82">
        <v>22111</v>
      </c>
    </row>
    <row r="83" spans="1:12" x14ac:dyDescent="0.3">
      <c r="A83" s="57">
        <v>21</v>
      </c>
      <c r="B83" s="57">
        <v>11855</v>
      </c>
      <c r="C83" s="60">
        <v>22</v>
      </c>
      <c r="D83" s="57">
        <v>11860</v>
      </c>
      <c r="E83" s="60">
        <v>24</v>
      </c>
      <c r="F83" s="57">
        <v>11867</v>
      </c>
      <c r="G83" s="63">
        <v>14</v>
      </c>
      <c r="H83" s="63">
        <v>11877</v>
      </c>
      <c r="I83" s="41">
        <v>24</v>
      </c>
      <c r="J83" s="41">
        <v>11888</v>
      </c>
      <c r="K83" s="42">
        <v>0</v>
      </c>
      <c r="L83">
        <v>22212</v>
      </c>
    </row>
    <row r="84" spans="1:12" x14ac:dyDescent="0.3">
      <c r="A84" s="57">
        <v>21</v>
      </c>
      <c r="B84" s="57">
        <v>11992</v>
      </c>
      <c r="C84" s="60">
        <v>22</v>
      </c>
      <c r="D84" s="57">
        <v>11996</v>
      </c>
      <c r="E84" s="60">
        <v>13</v>
      </c>
      <c r="F84" s="57">
        <v>12009</v>
      </c>
      <c r="G84" s="63">
        <v>14</v>
      </c>
      <c r="H84" s="63">
        <v>12016</v>
      </c>
      <c r="I84" s="41">
        <v>24</v>
      </c>
      <c r="J84" s="41">
        <v>12026</v>
      </c>
      <c r="K84" s="42">
        <v>0</v>
      </c>
      <c r="L84">
        <v>22112</v>
      </c>
    </row>
    <row r="85" spans="1:12" x14ac:dyDescent="0.3">
      <c r="A85" s="57">
        <v>12</v>
      </c>
      <c r="B85" s="57">
        <v>12128</v>
      </c>
      <c r="C85" s="60">
        <v>24</v>
      </c>
      <c r="D85" s="57">
        <v>12136</v>
      </c>
      <c r="E85" s="60">
        <v>24</v>
      </c>
      <c r="F85" s="57">
        <v>12140</v>
      </c>
      <c r="G85" s="63">
        <v>14</v>
      </c>
      <c r="H85" s="63">
        <v>12150</v>
      </c>
      <c r="I85" s="41">
        <v>24</v>
      </c>
      <c r="J85" s="41">
        <v>12160</v>
      </c>
      <c r="K85" s="42">
        <v>0</v>
      </c>
      <c r="L85">
        <v>12212</v>
      </c>
    </row>
    <row r="86" spans="1:12" x14ac:dyDescent="0.3">
      <c r="A86" s="57">
        <v>21</v>
      </c>
      <c r="B86" s="57">
        <v>12267</v>
      </c>
      <c r="C86" s="60">
        <v>11</v>
      </c>
      <c r="D86" s="57">
        <v>12279</v>
      </c>
      <c r="E86" s="60">
        <v>11</v>
      </c>
      <c r="F86" s="57">
        <v>12287</v>
      </c>
      <c r="G86" s="63">
        <v>12</v>
      </c>
      <c r="H86" s="63">
        <v>12295</v>
      </c>
      <c r="I86" s="41">
        <v>24</v>
      </c>
      <c r="J86" s="41">
        <v>12308</v>
      </c>
      <c r="K86" s="42">
        <v>0</v>
      </c>
      <c r="L86">
        <v>21112</v>
      </c>
    </row>
    <row r="87" spans="1:12" x14ac:dyDescent="0.3">
      <c r="A87" s="58">
        <v>21</v>
      </c>
      <c r="B87" s="58">
        <v>12414</v>
      </c>
      <c r="C87" s="61">
        <v>11</v>
      </c>
      <c r="D87" s="58">
        <v>12425</v>
      </c>
      <c r="E87" s="61">
        <v>11</v>
      </c>
      <c r="F87" s="58">
        <v>12437</v>
      </c>
      <c r="G87" s="64">
        <v>12</v>
      </c>
      <c r="H87" s="64">
        <v>12445</v>
      </c>
      <c r="I87" s="40">
        <v>13</v>
      </c>
      <c r="J87" s="40">
        <v>12455</v>
      </c>
      <c r="K87" s="50">
        <v>0</v>
      </c>
      <c r="L87">
        <v>21111</v>
      </c>
    </row>
    <row r="88" spans="1:12" x14ac:dyDescent="0.3">
      <c r="A88" s="58">
        <v>21</v>
      </c>
      <c r="B88" s="58">
        <v>12566</v>
      </c>
      <c r="C88" s="61">
        <v>11</v>
      </c>
      <c r="D88" s="58">
        <v>12576</v>
      </c>
      <c r="E88" s="61">
        <v>11</v>
      </c>
      <c r="F88" s="58">
        <v>12584</v>
      </c>
      <c r="G88" s="64">
        <v>21</v>
      </c>
      <c r="H88" s="64">
        <v>12595</v>
      </c>
      <c r="I88" s="40">
        <v>11</v>
      </c>
      <c r="J88" s="40">
        <v>12606</v>
      </c>
      <c r="K88" s="50">
        <v>1</v>
      </c>
      <c r="L88">
        <v>21121</v>
      </c>
    </row>
    <row r="89" spans="1:12" x14ac:dyDescent="0.3">
      <c r="A89" s="58">
        <v>21</v>
      </c>
      <c r="B89" s="58">
        <v>12702</v>
      </c>
      <c r="C89" s="61">
        <v>11</v>
      </c>
      <c r="D89" s="58">
        <v>12713</v>
      </c>
      <c r="E89" s="61">
        <v>22</v>
      </c>
      <c r="F89" s="58">
        <v>12722</v>
      </c>
      <c r="G89" s="64">
        <v>14</v>
      </c>
      <c r="H89" s="64">
        <v>12734</v>
      </c>
      <c r="I89" s="40">
        <v>24</v>
      </c>
      <c r="J89" s="40">
        <v>12745</v>
      </c>
      <c r="K89" s="50">
        <v>0</v>
      </c>
      <c r="L89">
        <v>21212</v>
      </c>
    </row>
    <row r="90" spans="1:12" x14ac:dyDescent="0.3">
      <c r="A90" s="58">
        <v>21</v>
      </c>
      <c r="B90" s="58">
        <v>12849</v>
      </c>
      <c r="C90" s="61">
        <v>22</v>
      </c>
      <c r="D90" s="58">
        <v>12853</v>
      </c>
      <c r="E90" s="61">
        <v>13</v>
      </c>
      <c r="F90" s="58">
        <v>12862</v>
      </c>
      <c r="G90" s="64">
        <v>23</v>
      </c>
      <c r="H90" s="64">
        <v>12872</v>
      </c>
      <c r="I90" s="40">
        <v>13</v>
      </c>
      <c r="J90" s="40">
        <v>12883</v>
      </c>
      <c r="K90" s="50">
        <v>0</v>
      </c>
      <c r="L90">
        <v>22121</v>
      </c>
    </row>
    <row r="91" spans="1:12" x14ac:dyDescent="0.3">
      <c r="A91" s="58">
        <v>21</v>
      </c>
      <c r="B91" s="58">
        <v>12987</v>
      </c>
      <c r="C91" s="61">
        <v>11</v>
      </c>
      <c r="D91" s="58">
        <v>12997</v>
      </c>
      <c r="E91" s="61">
        <v>22</v>
      </c>
      <c r="F91" s="58">
        <v>13005</v>
      </c>
      <c r="G91" s="64">
        <v>14</v>
      </c>
      <c r="H91" s="64">
        <v>13018</v>
      </c>
      <c r="I91" s="40">
        <v>24</v>
      </c>
      <c r="J91" s="40">
        <v>13030</v>
      </c>
      <c r="K91" s="50">
        <v>0</v>
      </c>
      <c r="L91">
        <v>21212</v>
      </c>
    </row>
    <row r="92" spans="1:12" x14ac:dyDescent="0.3">
      <c r="A92" s="58">
        <v>21</v>
      </c>
      <c r="B92" s="58">
        <v>13143</v>
      </c>
      <c r="C92" s="61">
        <v>11</v>
      </c>
      <c r="D92" s="58">
        <v>13151</v>
      </c>
      <c r="E92" s="61">
        <v>22</v>
      </c>
      <c r="F92" s="58">
        <v>13160</v>
      </c>
      <c r="G92" s="64">
        <v>14</v>
      </c>
      <c r="H92" s="64">
        <v>13171</v>
      </c>
      <c r="I92" s="40">
        <v>13</v>
      </c>
      <c r="J92" s="40">
        <v>13181</v>
      </c>
      <c r="K92" s="50">
        <v>0</v>
      </c>
      <c r="L92">
        <v>21211</v>
      </c>
    </row>
    <row r="93" spans="1:12" x14ac:dyDescent="0.3">
      <c r="A93" s="58">
        <v>21</v>
      </c>
      <c r="B93" s="58">
        <v>13285</v>
      </c>
      <c r="C93" s="61">
        <v>22</v>
      </c>
      <c r="D93" s="58">
        <v>13290</v>
      </c>
      <c r="E93" s="61">
        <v>13</v>
      </c>
      <c r="F93" s="58">
        <v>13299</v>
      </c>
      <c r="G93" s="64">
        <v>23</v>
      </c>
      <c r="H93" s="64">
        <v>13307</v>
      </c>
      <c r="I93" s="40">
        <v>13</v>
      </c>
      <c r="J93" s="40">
        <v>13319</v>
      </c>
      <c r="K93" s="50">
        <v>0</v>
      </c>
      <c r="L93">
        <v>22121</v>
      </c>
    </row>
    <row r="94" spans="1:12" x14ac:dyDescent="0.3">
      <c r="A94" s="58">
        <v>21</v>
      </c>
      <c r="B94" s="58">
        <v>13423</v>
      </c>
      <c r="C94" s="61">
        <v>11</v>
      </c>
      <c r="D94" s="58">
        <v>13432</v>
      </c>
      <c r="E94" s="61">
        <v>22</v>
      </c>
      <c r="F94" s="58">
        <v>13441</v>
      </c>
      <c r="G94" s="64">
        <v>14</v>
      </c>
      <c r="H94" s="64">
        <v>13451</v>
      </c>
      <c r="I94" s="40">
        <v>13</v>
      </c>
      <c r="J94" s="40">
        <v>13458</v>
      </c>
      <c r="K94" s="50">
        <v>0</v>
      </c>
      <c r="L94">
        <v>21211</v>
      </c>
    </row>
    <row r="95" spans="1:12" x14ac:dyDescent="0.3">
      <c r="A95" s="58">
        <v>21</v>
      </c>
      <c r="B95" s="58">
        <v>13563</v>
      </c>
      <c r="C95" s="61">
        <v>22</v>
      </c>
      <c r="D95" s="58">
        <v>13573</v>
      </c>
      <c r="E95" s="61">
        <v>13</v>
      </c>
      <c r="F95" s="58">
        <v>13583</v>
      </c>
      <c r="G95" s="64">
        <v>23</v>
      </c>
      <c r="H95" s="64">
        <v>13592</v>
      </c>
      <c r="I95" s="40">
        <v>13</v>
      </c>
      <c r="J95" s="40">
        <v>13606</v>
      </c>
      <c r="K95" s="50">
        <v>0</v>
      </c>
      <c r="L95">
        <v>22121</v>
      </c>
    </row>
    <row r="96" spans="1:12" x14ac:dyDescent="0.3">
      <c r="A96" s="58">
        <v>21</v>
      </c>
      <c r="B96" s="58">
        <v>13711</v>
      </c>
      <c r="C96" s="61">
        <v>11</v>
      </c>
      <c r="D96" s="58">
        <v>13727</v>
      </c>
      <c r="E96" s="61">
        <v>11</v>
      </c>
      <c r="F96" s="58">
        <v>13731</v>
      </c>
      <c r="G96" s="64">
        <v>21</v>
      </c>
      <c r="H96" s="64">
        <v>13740</v>
      </c>
      <c r="I96" s="40">
        <v>11</v>
      </c>
      <c r="J96" s="40">
        <v>13752</v>
      </c>
      <c r="K96" s="50">
        <v>1</v>
      </c>
      <c r="L96">
        <v>21121</v>
      </c>
    </row>
    <row r="97" spans="1:12" x14ac:dyDescent="0.3">
      <c r="A97" s="58">
        <v>12</v>
      </c>
      <c r="B97" s="58">
        <v>13840</v>
      </c>
      <c r="C97" s="61">
        <v>24</v>
      </c>
      <c r="D97" s="58">
        <v>13851</v>
      </c>
      <c r="E97" s="61">
        <v>13</v>
      </c>
      <c r="F97" s="58">
        <v>13861</v>
      </c>
      <c r="G97" s="64">
        <v>23</v>
      </c>
      <c r="H97" s="64">
        <v>13870</v>
      </c>
      <c r="I97" s="40">
        <v>13</v>
      </c>
      <c r="J97" s="40">
        <v>13882</v>
      </c>
      <c r="K97" s="50">
        <v>0</v>
      </c>
      <c r="L97">
        <v>12121</v>
      </c>
    </row>
    <row r="98" spans="1:12" x14ac:dyDescent="0.3">
      <c r="A98" s="58">
        <v>21</v>
      </c>
      <c r="B98" s="58">
        <v>14005</v>
      </c>
      <c r="C98" s="61">
        <v>11</v>
      </c>
      <c r="D98" s="58">
        <v>14021</v>
      </c>
      <c r="E98" s="61">
        <v>11</v>
      </c>
      <c r="F98" s="58">
        <v>14028</v>
      </c>
      <c r="G98" s="64">
        <v>21</v>
      </c>
      <c r="H98" s="64">
        <v>14038</v>
      </c>
      <c r="I98" s="40">
        <v>11</v>
      </c>
      <c r="J98" s="40">
        <v>14049</v>
      </c>
      <c r="K98" s="50">
        <v>1</v>
      </c>
      <c r="L98">
        <v>21121</v>
      </c>
    </row>
    <row r="99" spans="1:12" x14ac:dyDescent="0.3">
      <c r="A99" s="58">
        <v>12</v>
      </c>
      <c r="B99" s="58">
        <v>14136</v>
      </c>
      <c r="C99" s="61">
        <v>24</v>
      </c>
      <c r="D99" s="58">
        <v>14144</v>
      </c>
      <c r="E99" s="61">
        <v>13</v>
      </c>
      <c r="F99" s="58">
        <v>14155</v>
      </c>
      <c r="G99" s="64">
        <v>23</v>
      </c>
      <c r="H99" s="64">
        <v>14164</v>
      </c>
      <c r="I99" s="40">
        <v>13</v>
      </c>
      <c r="J99" s="40">
        <v>14175</v>
      </c>
      <c r="K99" s="50">
        <v>0</v>
      </c>
      <c r="L99">
        <v>12121</v>
      </c>
    </row>
    <row r="100" spans="1:12" x14ac:dyDescent="0.3">
      <c r="A100" s="58">
        <v>12</v>
      </c>
      <c r="B100" s="58">
        <v>14275</v>
      </c>
      <c r="C100" s="61">
        <v>24</v>
      </c>
      <c r="D100" s="58">
        <v>14283</v>
      </c>
      <c r="E100" s="61">
        <v>24</v>
      </c>
      <c r="F100" s="58">
        <v>14290</v>
      </c>
      <c r="G100" s="64">
        <v>14</v>
      </c>
      <c r="H100" s="64">
        <v>14300</v>
      </c>
      <c r="I100" s="40">
        <v>24</v>
      </c>
      <c r="J100" s="40">
        <v>14310</v>
      </c>
      <c r="K100" s="50">
        <v>0</v>
      </c>
      <c r="L100">
        <v>12212</v>
      </c>
    </row>
    <row r="101" spans="1:12" x14ac:dyDescent="0.3">
      <c r="A101" s="58">
        <v>12</v>
      </c>
      <c r="B101" s="58">
        <v>14410</v>
      </c>
      <c r="C101" s="61">
        <v>13</v>
      </c>
      <c r="D101" s="58">
        <v>14434</v>
      </c>
      <c r="E101" s="61">
        <v>24</v>
      </c>
      <c r="F101" s="58">
        <v>14444</v>
      </c>
      <c r="G101" s="64">
        <v>14</v>
      </c>
      <c r="H101" s="64">
        <v>14457</v>
      </c>
      <c r="I101" s="40">
        <v>13</v>
      </c>
      <c r="J101" s="40">
        <v>14464</v>
      </c>
      <c r="K101" s="50">
        <v>0</v>
      </c>
      <c r="L101">
        <v>11211</v>
      </c>
    </row>
    <row r="102" spans="1:12" x14ac:dyDescent="0.3">
      <c r="A102" s="58">
        <v>21</v>
      </c>
      <c r="B102" s="58">
        <v>14571</v>
      </c>
      <c r="C102" s="61">
        <v>11</v>
      </c>
      <c r="D102" s="58">
        <v>14583</v>
      </c>
      <c r="E102" s="61">
        <v>22</v>
      </c>
      <c r="F102" s="58">
        <v>14592</v>
      </c>
      <c r="G102" s="64">
        <v>14</v>
      </c>
      <c r="H102" s="64">
        <v>14609</v>
      </c>
      <c r="I102" s="40">
        <v>13</v>
      </c>
      <c r="J102" s="40">
        <v>14616</v>
      </c>
      <c r="K102" s="50">
        <v>0</v>
      </c>
      <c r="L102">
        <v>21211</v>
      </c>
    </row>
    <row r="103" spans="1:12" x14ac:dyDescent="0.3">
      <c r="A103" s="58">
        <v>21</v>
      </c>
      <c r="B103" s="58">
        <v>14717</v>
      </c>
      <c r="C103" s="61">
        <v>22</v>
      </c>
      <c r="D103" s="58">
        <v>14721</v>
      </c>
      <c r="E103" s="61">
        <v>13</v>
      </c>
      <c r="F103" s="58">
        <v>14730</v>
      </c>
      <c r="G103" s="64">
        <v>23</v>
      </c>
      <c r="H103" s="64">
        <v>14738</v>
      </c>
      <c r="I103" s="40">
        <v>13</v>
      </c>
      <c r="J103" s="40">
        <v>14748</v>
      </c>
      <c r="K103" s="50">
        <v>0</v>
      </c>
      <c r="L103">
        <v>22121</v>
      </c>
    </row>
    <row r="104" spans="1:12" x14ac:dyDescent="0.3">
      <c r="A104" s="58">
        <v>21</v>
      </c>
      <c r="B104" s="58">
        <v>14849</v>
      </c>
      <c r="C104" s="61">
        <v>22</v>
      </c>
      <c r="D104" s="58">
        <v>14853</v>
      </c>
      <c r="E104" s="61">
        <v>24</v>
      </c>
      <c r="F104" s="58">
        <v>14862</v>
      </c>
      <c r="G104" s="64">
        <v>14</v>
      </c>
      <c r="H104" s="64">
        <v>14872</v>
      </c>
      <c r="I104" s="40">
        <v>13</v>
      </c>
      <c r="J104" s="40">
        <v>14878</v>
      </c>
      <c r="K104" s="50">
        <v>0</v>
      </c>
      <c r="L104">
        <v>22211</v>
      </c>
    </row>
    <row r="105" spans="1:12" x14ac:dyDescent="0.3">
      <c r="A105" s="58">
        <v>21</v>
      </c>
      <c r="B105" s="58">
        <v>14984</v>
      </c>
      <c r="C105" s="61">
        <v>22</v>
      </c>
      <c r="D105" s="58">
        <v>14989</v>
      </c>
      <c r="E105" s="61">
        <v>13</v>
      </c>
      <c r="F105" s="58">
        <v>14999</v>
      </c>
      <c r="G105" s="64">
        <v>14</v>
      </c>
      <c r="H105" s="64">
        <v>15006</v>
      </c>
      <c r="I105" s="40">
        <v>13</v>
      </c>
      <c r="J105" s="40">
        <v>15016</v>
      </c>
      <c r="K105" s="50">
        <v>0</v>
      </c>
      <c r="L105">
        <v>22111</v>
      </c>
    </row>
    <row r="106" spans="1:12" x14ac:dyDescent="0.3">
      <c r="A106" s="58">
        <v>21</v>
      </c>
      <c r="B106" s="58">
        <v>15126</v>
      </c>
      <c r="C106" s="61">
        <v>11</v>
      </c>
      <c r="D106" s="58">
        <v>15137</v>
      </c>
      <c r="E106" s="61">
        <v>11</v>
      </c>
      <c r="F106" s="58">
        <v>15144</v>
      </c>
      <c r="G106" s="64">
        <v>12</v>
      </c>
      <c r="H106" s="64">
        <v>15150</v>
      </c>
      <c r="I106" s="40">
        <v>24</v>
      </c>
      <c r="J106" s="40">
        <v>15161</v>
      </c>
      <c r="K106" s="50">
        <v>0</v>
      </c>
      <c r="L106">
        <v>21112</v>
      </c>
    </row>
    <row r="107" spans="1:12" x14ac:dyDescent="0.3">
      <c r="A107" s="58">
        <v>21</v>
      </c>
      <c r="B107" s="58">
        <v>15271</v>
      </c>
      <c r="C107" s="61">
        <v>11</v>
      </c>
      <c r="D107" s="58">
        <v>15283</v>
      </c>
      <c r="E107" s="61">
        <v>22</v>
      </c>
      <c r="F107" s="58">
        <v>15293</v>
      </c>
      <c r="G107" s="64">
        <v>14</v>
      </c>
      <c r="H107" s="64">
        <v>15304</v>
      </c>
      <c r="I107" s="40">
        <v>13</v>
      </c>
      <c r="J107" s="40">
        <v>15310</v>
      </c>
      <c r="K107" s="50">
        <v>0</v>
      </c>
      <c r="L107">
        <v>21211</v>
      </c>
    </row>
    <row r="108" spans="1:12" x14ac:dyDescent="0.3">
      <c r="A108" s="58">
        <v>21</v>
      </c>
      <c r="B108" s="58">
        <v>15416</v>
      </c>
      <c r="C108" s="61">
        <v>11</v>
      </c>
      <c r="D108" s="58">
        <v>15424</v>
      </c>
      <c r="E108" s="61">
        <v>11</v>
      </c>
      <c r="F108" s="58">
        <v>15436</v>
      </c>
      <c r="G108" s="64">
        <v>12</v>
      </c>
      <c r="H108" s="64">
        <v>15443</v>
      </c>
      <c r="I108" s="40">
        <v>13</v>
      </c>
      <c r="J108" s="40">
        <v>15449</v>
      </c>
      <c r="K108" s="50">
        <v>0</v>
      </c>
      <c r="L108">
        <v>21111</v>
      </c>
    </row>
    <row r="109" spans="1:12" x14ac:dyDescent="0.3">
      <c r="A109" s="58">
        <v>21</v>
      </c>
      <c r="B109" s="58">
        <v>15557</v>
      </c>
      <c r="C109" s="61">
        <v>11</v>
      </c>
      <c r="D109" s="58">
        <v>15565</v>
      </c>
      <c r="E109" s="61">
        <v>22</v>
      </c>
      <c r="F109" s="58">
        <v>15576</v>
      </c>
      <c r="G109" s="64">
        <v>14</v>
      </c>
      <c r="H109" s="64">
        <v>15589</v>
      </c>
      <c r="I109" s="40">
        <v>13</v>
      </c>
      <c r="J109" s="40">
        <v>15595</v>
      </c>
      <c r="K109" s="50">
        <v>0</v>
      </c>
      <c r="L109">
        <v>21211</v>
      </c>
    </row>
    <row r="110" spans="1:12" x14ac:dyDescent="0.3">
      <c r="A110" s="58">
        <v>12</v>
      </c>
      <c r="B110" s="58">
        <v>15705</v>
      </c>
      <c r="C110" s="61">
        <v>24</v>
      </c>
      <c r="D110" s="58">
        <v>15716</v>
      </c>
      <c r="E110" s="61">
        <v>13</v>
      </c>
      <c r="F110" s="58">
        <v>15725</v>
      </c>
      <c r="G110" s="64">
        <v>23</v>
      </c>
      <c r="H110" s="64">
        <v>15735</v>
      </c>
      <c r="I110" s="40">
        <v>13</v>
      </c>
      <c r="J110" s="40">
        <v>15742</v>
      </c>
      <c r="K110" s="50">
        <v>0</v>
      </c>
      <c r="L110">
        <v>12121</v>
      </c>
    </row>
    <row r="111" spans="1:12" x14ac:dyDescent="0.3">
      <c r="A111" s="58">
        <v>21</v>
      </c>
      <c r="B111" s="58">
        <v>15848</v>
      </c>
      <c r="C111" s="61">
        <v>11</v>
      </c>
      <c r="D111" s="58">
        <v>15858</v>
      </c>
      <c r="E111" s="61">
        <v>22</v>
      </c>
      <c r="F111" s="58">
        <v>15867</v>
      </c>
      <c r="G111" s="64">
        <v>14</v>
      </c>
      <c r="H111" s="64">
        <v>15877</v>
      </c>
      <c r="I111" s="40">
        <v>13</v>
      </c>
      <c r="J111" s="40">
        <v>15884</v>
      </c>
      <c r="K111" s="50">
        <v>0</v>
      </c>
      <c r="L111">
        <v>21211</v>
      </c>
    </row>
    <row r="112" spans="1:12" x14ac:dyDescent="0.3">
      <c r="A112" s="58">
        <v>21</v>
      </c>
      <c r="B112" s="58">
        <v>15989</v>
      </c>
      <c r="C112" s="61">
        <v>11</v>
      </c>
      <c r="D112" s="58">
        <v>15999</v>
      </c>
      <c r="E112" s="61">
        <v>22</v>
      </c>
      <c r="F112" s="58">
        <v>16009</v>
      </c>
      <c r="G112" s="64">
        <v>14</v>
      </c>
      <c r="H112" s="64">
        <v>16019</v>
      </c>
      <c r="I112" s="40">
        <v>13</v>
      </c>
      <c r="J112" s="40">
        <v>16026</v>
      </c>
      <c r="K112" s="50">
        <v>0</v>
      </c>
      <c r="L112">
        <v>21211</v>
      </c>
    </row>
    <row r="113" spans="1:12" x14ac:dyDescent="0.3">
      <c r="A113" s="58">
        <v>21</v>
      </c>
      <c r="B113" s="58">
        <v>16135</v>
      </c>
      <c r="C113" s="61">
        <v>11</v>
      </c>
      <c r="D113" s="58">
        <v>16146</v>
      </c>
      <c r="E113" s="61">
        <v>22</v>
      </c>
      <c r="F113" s="58">
        <v>16156</v>
      </c>
      <c r="G113" s="64">
        <v>14</v>
      </c>
      <c r="H113" s="64">
        <v>16164</v>
      </c>
      <c r="I113" s="40">
        <v>13</v>
      </c>
      <c r="J113" s="40">
        <v>16171</v>
      </c>
      <c r="K113" s="50">
        <v>0</v>
      </c>
      <c r="L113">
        <v>21211</v>
      </c>
    </row>
    <row r="114" spans="1:12" x14ac:dyDescent="0.3">
      <c r="A114" s="57">
        <v>21</v>
      </c>
      <c r="B114" s="57">
        <v>16277</v>
      </c>
      <c r="C114" s="60">
        <v>22</v>
      </c>
      <c r="D114" s="57">
        <v>16283</v>
      </c>
      <c r="E114" s="60">
        <v>13</v>
      </c>
      <c r="F114" s="57">
        <v>16293</v>
      </c>
      <c r="G114" s="63">
        <v>23</v>
      </c>
      <c r="H114" s="63">
        <v>16303</v>
      </c>
      <c r="I114" s="41">
        <v>13</v>
      </c>
      <c r="J114" s="41">
        <v>16313</v>
      </c>
      <c r="K114" s="42">
        <v>0</v>
      </c>
      <c r="L114">
        <v>22121</v>
      </c>
    </row>
    <row r="115" spans="1:12" x14ac:dyDescent="0.3">
      <c r="A115" s="57">
        <v>21</v>
      </c>
      <c r="B115" s="57">
        <v>16419</v>
      </c>
      <c r="C115" s="60">
        <v>11</v>
      </c>
      <c r="D115" s="57">
        <v>16429</v>
      </c>
      <c r="E115" s="60">
        <v>11</v>
      </c>
      <c r="F115" s="57">
        <v>16444</v>
      </c>
      <c r="G115" s="63">
        <v>21</v>
      </c>
      <c r="H115" s="63">
        <v>16454</v>
      </c>
      <c r="I115" s="41">
        <v>11</v>
      </c>
      <c r="J115" s="41">
        <v>16469</v>
      </c>
      <c r="K115" s="42">
        <v>1</v>
      </c>
      <c r="L115">
        <v>21121</v>
      </c>
    </row>
    <row r="116" spans="1:12" x14ac:dyDescent="0.3">
      <c r="A116" s="57">
        <v>12</v>
      </c>
      <c r="B116" s="57">
        <v>16557</v>
      </c>
      <c r="C116" s="60">
        <v>24</v>
      </c>
      <c r="D116" s="57">
        <v>16568</v>
      </c>
      <c r="E116" s="60">
        <v>13</v>
      </c>
      <c r="F116" s="57">
        <v>16579</v>
      </c>
      <c r="G116" s="63">
        <v>14</v>
      </c>
      <c r="H116" s="63">
        <v>16586</v>
      </c>
      <c r="I116" s="41">
        <v>13</v>
      </c>
      <c r="J116" s="41">
        <v>16593</v>
      </c>
      <c r="K116" s="42">
        <v>0</v>
      </c>
      <c r="L116">
        <v>12111</v>
      </c>
    </row>
    <row r="117" spans="1:12" x14ac:dyDescent="0.3">
      <c r="A117" s="57">
        <v>21</v>
      </c>
      <c r="B117" s="57">
        <v>16704</v>
      </c>
      <c r="C117" s="60">
        <v>11</v>
      </c>
      <c r="D117" s="57">
        <v>16714</v>
      </c>
      <c r="E117" s="60">
        <v>22</v>
      </c>
      <c r="F117" s="57">
        <v>16724</v>
      </c>
      <c r="G117" s="63">
        <v>14</v>
      </c>
      <c r="H117" s="63">
        <v>16740</v>
      </c>
      <c r="I117" s="41">
        <v>13</v>
      </c>
      <c r="J117" s="41">
        <v>16747</v>
      </c>
      <c r="K117" s="42">
        <v>0</v>
      </c>
      <c r="L117">
        <v>21211</v>
      </c>
    </row>
    <row r="118" spans="1:12" x14ac:dyDescent="0.3">
      <c r="A118" s="57">
        <v>21</v>
      </c>
      <c r="B118" s="57">
        <v>16854</v>
      </c>
      <c r="C118" s="60">
        <v>11</v>
      </c>
      <c r="D118" s="57">
        <v>16865</v>
      </c>
      <c r="E118" s="60">
        <v>22</v>
      </c>
      <c r="F118" s="57">
        <v>16876</v>
      </c>
      <c r="G118" s="63">
        <v>14</v>
      </c>
      <c r="H118" s="63">
        <v>16886</v>
      </c>
      <c r="I118" s="41">
        <v>13</v>
      </c>
      <c r="J118" s="41">
        <v>16898</v>
      </c>
      <c r="K118" s="42">
        <v>0</v>
      </c>
      <c r="L118">
        <v>21211</v>
      </c>
    </row>
    <row r="119" spans="1:12" x14ac:dyDescent="0.3">
      <c r="A119" s="57">
        <v>21</v>
      </c>
      <c r="B119" s="57">
        <v>17005</v>
      </c>
      <c r="C119" s="60">
        <v>11</v>
      </c>
      <c r="D119" s="57">
        <v>17016</v>
      </c>
      <c r="E119" s="60">
        <v>11</v>
      </c>
      <c r="F119" s="57">
        <v>17025</v>
      </c>
      <c r="G119" s="63">
        <v>12</v>
      </c>
      <c r="H119" s="63">
        <v>17031</v>
      </c>
      <c r="I119" s="41">
        <v>24</v>
      </c>
      <c r="J119" s="41">
        <v>17041</v>
      </c>
      <c r="K119" s="42">
        <v>0</v>
      </c>
      <c r="L119">
        <v>21112</v>
      </c>
    </row>
    <row r="120" spans="1:12" x14ac:dyDescent="0.3">
      <c r="A120" s="57">
        <v>21</v>
      </c>
      <c r="B120" s="57">
        <v>17150</v>
      </c>
      <c r="C120" s="60">
        <v>22</v>
      </c>
      <c r="D120" s="57">
        <v>17169</v>
      </c>
      <c r="E120" s="60">
        <v>13</v>
      </c>
      <c r="F120" s="57">
        <v>17178</v>
      </c>
      <c r="G120" s="63">
        <v>14</v>
      </c>
      <c r="H120" s="63">
        <v>17185</v>
      </c>
      <c r="I120" s="41">
        <v>13</v>
      </c>
      <c r="J120" s="41">
        <v>17195</v>
      </c>
      <c r="K120" s="42">
        <v>0</v>
      </c>
      <c r="L120">
        <v>22111</v>
      </c>
    </row>
    <row r="121" spans="1:12" x14ac:dyDescent="0.3">
      <c r="A121" s="57">
        <v>21</v>
      </c>
      <c r="B121" s="57">
        <v>17304</v>
      </c>
      <c r="C121" s="60">
        <v>11</v>
      </c>
      <c r="D121" s="57">
        <v>17318</v>
      </c>
      <c r="E121" s="60">
        <v>11</v>
      </c>
      <c r="F121" s="57">
        <v>17322</v>
      </c>
      <c r="G121" s="63">
        <v>21</v>
      </c>
      <c r="H121" s="63">
        <v>17331</v>
      </c>
      <c r="I121" s="41">
        <v>11</v>
      </c>
      <c r="J121" s="41">
        <v>17341</v>
      </c>
      <c r="K121" s="42">
        <v>1</v>
      </c>
      <c r="L121">
        <v>21121</v>
      </c>
    </row>
    <row r="122" spans="1:12" x14ac:dyDescent="0.3">
      <c r="A122" s="57">
        <v>12</v>
      </c>
      <c r="B122" s="57">
        <v>17428</v>
      </c>
      <c r="C122" s="60">
        <v>24</v>
      </c>
      <c r="D122" s="57">
        <v>17436</v>
      </c>
      <c r="E122" s="60">
        <v>13</v>
      </c>
      <c r="F122" s="57">
        <v>17444</v>
      </c>
      <c r="G122" s="63">
        <v>23</v>
      </c>
      <c r="H122" s="63">
        <v>17454</v>
      </c>
      <c r="I122" s="41">
        <v>13</v>
      </c>
      <c r="J122" s="41">
        <v>17464</v>
      </c>
      <c r="K122" s="42">
        <v>0</v>
      </c>
      <c r="L122">
        <v>12121</v>
      </c>
    </row>
    <row r="123" spans="1:12" x14ac:dyDescent="0.3">
      <c r="A123" s="57">
        <v>21</v>
      </c>
      <c r="B123" s="57">
        <v>17570</v>
      </c>
      <c r="C123" s="60">
        <v>11</v>
      </c>
      <c r="D123" s="57">
        <v>17583</v>
      </c>
      <c r="E123" s="60">
        <v>22</v>
      </c>
      <c r="F123" s="57">
        <v>17592</v>
      </c>
      <c r="G123" s="63">
        <v>14</v>
      </c>
      <c r="H123" s="63">
        <v>17602</v>
      </c>
      <c r="I123" s="41">
        <v>13</v>
      </c>
      <c r="J123" s="41">
        <v>17614</v>
      </c>
      <c r="K123" s="42">
        <v>0</v>
      </c>
      <c r="L123">
        <v>21211</v>
      </c>
    </row>
    <row r="124" spans="1:12" x14ac:dyDescent="0.3">
      <c r="A124" s="57">
        <v>21</v>
      </c>
      <c r="B124" s="57">
        <v>17721</v>
      </c>
      <c r="C124" s="60">
        <v>11</v>
      </c>
      <c r="D124" s="57">
        <v>17732</v>
      </c>
      <c r="E124" s="60">
        <v>22</v>
      </c>
      <c r="F124" s="57">
        <v>17742</v>
      </c>
      <c r="G124" s="63">
        <v>14</v>
      </c>
      <c r="H124" s="63">
        <v>17753</v>
      </c>
      <c r="I124" s="41">
        <v>13</v>
      </c>
      <c r="J124" s="41">
        <v>17759</v>
      </c>
      <c r="K124" s="42">
        <v>0</v>
      </c>
      <c r="L124">
        <v>21211</v>
      </c>
    </row>
    <row r="125" spans="1:12" x14ac:dyDescent="0.3">
      <c r="A125" s="57">
        <v>21</v>
      </c>
      <c r="B125" s="57">
        <v>17866</v>
      </c>
      <c r="C125" s="60">
        <v>11</v>
      </c>
      <c r="D125" s="57">
        <v>17877</v>
      </c>
      <c r="E125" s="60">
        <v>11</v>
      </c>
      <c r="F125" s="57">
        <v>17882</v>
      </c>
      <c r="G125" s="63">
        <v>12</v>
      </c>
      <c r="H125" s="63">
        <v>17888</v>
      </c>
      <c r="I125" s="41">
        <v>13</v>
      </c>
      <c r="J125" s="41">
        <v>17894</v>
      </c>
      <c r="K125" s="42">
        <v>0</v>
      </c>
      <c r="L125">
        <v>21111</v>
      </c>
    </row>
    <row r="126" spans="1:12" x14ac:dyDescent="0.3">
      <c r="A126" s="57">
        <v>12</v>
      </c>
      <c r="B126" s="57">
        <v>18039</v>
      </c>
      <c r="C126" s="60">
        <v>13</v>
      </c>
      <c r="D126" s="57">
        <v>18046</v>
      </c>
      <c r="E126" s="60">
        <v>24</v>
      </c>
      <c r="F126" s="57">
        <v>18056</v>
      </c>
      <c r="G126" s="63">
        <v>14</v>
      </c>
      <c r="H126" s="63">
        <v>18067</v>
      </c>
      <c r="I126" s="41">
        <v>13</v>
      </c>
      <c r="J126" s="41">
        <v>18074</v>
      </c>
      <c r="K126" s="42">
        <v>0</v>
      </c>
      <c r="L126">
        <v>11211</v>
      </c>
    </row>
    <row r="127" spans="1:12" x14ac:dyDescent="0.3">
      <c r="A127" s="57">
        <v>21</v>
      </c>
      <c r="B127" s="57">
        <v>18176</v>
      </c>
      <c r="C127" s="60">
        <v>22</v>
      </c>
      <c r="D127" s="57">
        <v>18187</v>
      </c>
      <c r="E127" s="60">
        <v>13</v>
      </c>
      <c r="F127" s="57">
        <v>18194</v>
      </c>
      <c r="G127" s="63">
        <v>14</v>
      </c>
      <c r="H127" s="63">
        <v>18204</v>
      </c>
      <c r="I127" s="41">
        <v>13</v>
      </c>
      <c r="J127" s="41">
        <v>18210</v>
      </c>
      <c r="K127" s="42">
        <v>0</v>
      </c>
      <c r="L127">
        <v>22111</v>
      </c>
    </row>
    <row r="128" spans="1:12" x14ac:dyDescent="0.3">
      <c r="A128" s="57">
        <v>12</v>
      </c>
      <c r="B128" s="57">
        <v>18312</v>
      </c>
      <c r="C128" s="60">
        <v>24</v>
      </c>
      <c r="D128" s="57">
        <v>18320</v>
      </c>
      <c r="E128" s="60">
        <v>13</v>
      </c>
      <c r="F128" s="57">
        <v>18330</v>
      </c>
      <c r="G128" s="63">
        <v>14</v>
      </c>
      <c r="H128" s="63">
        <v>18334</v>
      </c>
      <c r="I128" s="41">
        <v>13</v>
      </c>
      <c r="J128" s="41">
        <v>18340</v>
      </c>
      <c r="K128" s="42">
        <v>0</v>
      </c>
      <c r="L128">
        <v>12111</v>
      </c>
    </row>
    <row r="129" spans="1:12" x14ac:dyDescent="0.3">
      <c r="A129" s="57">
        <v>21</v>
      </c>
      <c r="B129" s="57">
        <v>18448</v>
      </c>
      <c r="C129" s="60">
        <v>11</v>
      </c>
      <c r="D129" s="57">
        <v>18459</v>
      </c>
      <c r="E129" s="60">
        <v>22</v>
      </c>
      <c r="F129" s="57">
        <v>18468</v>
      </c>
      <c r="G129" s="63">
        <v>14</v>
      </c>
      <c r="H129" s="63">
        <v>18478</v>
      </c>
      <c r="I129" s="41">
        <v>13</v>
      </c>
      <c r="J129" s="41">
        <v>18487</v>
      </c>
      <c r="K129" s="42">
        <v>0</v>
      </c>
      <c r="L129">
        <v>21211</v>
      </c>
    </row>
    <row r="130" spans="1:12" x14ac:dyDescent="0.3">
      <c r="A130" s="57">
        <v>21</v>
      </c>
      <c r="B130" s="57">
        <v>18594</v>
      </c>
      <c r="C130" s="60">
        <v>11</v>
      </c>
      <c r="D130" s="57">
        <v>18604</v>
      </c>
      <c r="E130" s="60">
        <v>22</v>
      </c>
      <c r="F130" s="57">
        <v>18614</v>
      </c>
      <c r="G130" s="63">
        <v>14</v>
      </c>
      <c r="H130" s="63">
        <v>18625</v>
      </c>
      <c r="I130" s="41">
        <v>13</v>
      </c>
      <c r="J130" s="41">
        <v>18634</v>
      </c>
      <c r="K130" s="42">
        <v>0</v>
      </c>
      <c r="L130">
        <v>21211</v>
      </c>
    </row>
    <row r="131" spans="1:12" x14ac:dyDescent="0.3">
      <c r="A131" s="57">
        <v>21</v>
      </c>
      <c r="B131" s="57">
        <v>18741</v>
      </c>
      <c r="C131" s="60">
        <v>22</v>
      </c>
      <c r="D131" s="57">
        <v>18760</v>
      </c>
      <c r="E131" s="60">
        <v>13</v>
      </c>
      <c r="F131" s="57">
        <v>18773</v>
      </c>
      <c r="G131" s="63">
        <v>14</v>
      </c>
      <c r="H131" s="63">
        <v>18780</v>
      </c>
      <c r="I131" s="41">
        <v>13</v>
      </c>
      <c r="J131" s="41">
        <v>18785</v>
      </c>
      <c r="K131" s="42">
        <v>0</v>
      </c>
      <c r="L131">
        <v>22111</v>
      </c>
    </row>
    <row r="132" spans="1:12" x14ac:dyDescent="0.3">
      <c r="A132" s="57">
        <v>21</v>
      </c>
      <c r="B132" s="57">
        <v>18892</v>
      </c>
      <c r="C132" s="60">
        <v>22</v>
      </c>
      <c r="D132" s="57">
        <v>18897</v>
      </c>
      <c r="E132" s="60">
        <v>13</v>
      </c>
      <c r="F132" s="57">
        <v>18906</v>
      </c>
      <c r="G132" s="63">
        <v>23</v>
      </c>
      <c r="H132" s="63">
        <v>18916</v>
      </c>
      <c r="I132" s="41">
        <v>13</v>
      </c>
      <c r="J132" s="41">
        <v>18923</v>
      </c>
      <c r="K132" s="42">
        <v>0</v>
      </c>
      <c r="L132">
        <v>22121</v>
      </c>
    </row>
    <row r="133" spans="1:12" x14ac:dyDescent="0.3">
      <c r="A133" s="57">
        <v>21</v>
      </c>
      <c r="B133" s="57">
        <v>19030</v>
      </c>
      <c r="C133" s="60">
        <v>11</v>
      </c>
      <c r="D133" s="57">
        <v>19043</v>
      </c>
      <c r="E133" s="60">
        <v>22</v>
      </c>
      <c r="F133" s="57">
        <v>19053</v>
      </c>
      <c r="G133" s="63">
        <v>14</v>
      </c>
      <c r="H133" s="63">
        <v>19064</v>
      </c>
      <c r="I133" s="41">
        <v>13</v>
      </c>
      <c r="J133" s="41">
        <v>19073</v>
      </c>
      <c r="K133" s="42">
        <v>0</v>
      </c>
      <c r="L133">
        <v>21211</v>
      </c>
    </row>
    <row r="134" spans="1:12" x14ac:dyDescent="0.3">
      <c r="A134" s="57">
        <v>21</v>
      </c>
      <c r="B134" s="57">
        <v>19176</v>
      </c>
      <c r="C134" s="60">
        <v>22</v>
      </c>
      <c r="D134" s="57">
        <v>19183</v>
      </c>
      <c r="E134" s="60">
        <v>13</v>
      </c>
      <c r="F134" s="57">
        <v>19193</v>
      </c>
      <c r="G134" s="63">
        <v>14</v>
      </c>
      <c r="H134" s="63">
        <v>19199</v>
      </c>
      <c r="I134" s="41">
        <v>24</v>
      </c>
      <c r="J134" s="41">
        <v>19209</v>
      </c>
      <c r="K134" s="42">
        <v>0</v>
      </c>
      <c r="L134">
        <v>22112</v>
      </c>
    </row>
    <row r="135" spans="1:12" x14ac:dyDescent="0.3">
      <c r="A135" s="57">
        <v>21</v>
      </c>
      <c r="B135" s="57">
        <v>19315</v>
      </c>
      <c r="C135" s="60">
        <v>11</v>
      </c>
      <c r="D135" s="57">
        <v>19329</v>
      </c>
      <c r="E135" s="60">
        <v>22</v>
      </c>
      <c r="F135" s="57">
        <v>19339</v>
      </c>
      <c r="G135" s="63">
        <v>14</v>
      </c>
      <c r="H135" s="63">
        <v>19348</v>
      </c>
      <c r="I135" s="41">
        <v>13</v>
      </c>
      <c r="J135" s="41">
        <v>19357</v>
      </c>
      <c r="K135" s="42">
        <v>0</v>
      </c>
      <c r="L135">
        <v>21211</v>
      </c>
    </row>
    <row r="136" spans="1:12" x14ac:dyDescent="0.3">
      <c r="A136" s="57">
        <v>21</v>
      </c>
      <c r="B136" s="57">
        <v>19464</v>
      </c>
      <c r="C136" s="60">
        <v>11</v>
      </c>
      <c r="D136" s="57">
        <v>19475</v>
      </c>
      <c r="E136" s="60">
        <v>22</v>
      </c>
      <c r="F136" s="57">
        <v>19485</v>
      </c>
      <c r="G136" s="63">
        <v>14</v>
      </c>
      <c r="H136" s="63">
        <v>19496</v>
      </c>
      <c r="I136" s="41">
        <v>13</v>
      </c>
      <c r="J136" s="41">
        <v>19503</v>
      </c>
      <c r="K136" s="42">
        <v>0</v>
      </c>
      <c r="L136">
        <v>21211</v>
      </c>
    </row>
    <row r="137" spans="1:12" x14ac:dyDescent="0.3">
      <c r="A137" s="57">
        <v>21</v>
      </c>
      <c r="B137" s="57">
        <v>19607</v>
      </c>
      <c r="C137" s="60">
        <v>22</v>
      </c>
      <c r="D137" s="57">
        <v>19615</v>
      </c>
      <c r="E137" s="60">
        <v>13</v>
      </c>
      <c r="F137" s="57">
        <v>19629</v>
      </c>
      <c r="G137" s="63">
        <v>14</v>
      </c>
      <c r="H137" s="63">
        <v>19639</v>
      </c>
      <c r="I137" s="41">
        <v>13</v>
      </c>
      <c r="J137" s="41">
        <v>19645</v>
      </c>
      <c r="K137" s="42">
        <v>0</v>
      </c>
      <c r="L137">
        <v>22111</v>
      </c>
    </row>
    <row r="138" spans="1:12" x14ac:dyDescent="0.3">
      <c r="A138" s="57">
        <v>21</v>
      </c>
      <c r="B138" s="57">
        <v>19750</v>
      </c>
      <c r="C138" s="60">
        <v>11</v>
      </c>
      <c r="D138" s="57">
        <v>19759</v>
      </c>
      <c r="E138" s="60">
        <v>11</v>
      </c>
      <c r="F138" s="57">
        <v>19765</v>
      </c>
      <c r="G138" s="63">
        <v>21</v>
      </c>
      <c r="H138" s="63">
        <v>19775</v>
      </c>
      <c r="I138" s="41">
        <v>11</v>
      </c>
      <c r="J138" s="41">
        <v>19791</v>
      </c>
      <c r="K138" s="42">
        <v>1</v>
      </c>
      <c r="L138">
        <v>21121</v>
      </c>
    </row>
    <row r="139" spans="1:12" x14ac:dyDescent="0.3">
      <c r="A139" s="57">
        <v>12</v>
      </c>
      <c r="B139" s="57">
        <v>19878</v>
      </c>
      <c r="C139" s="60">
        <v>24</v>
      </c>
      <c r="D139" s="57">
        <v>19885</v>
      </c>
      <c r="E139" s="60">
        <v>24</v>
      </c>
      <c r="F139" s="57">
        <v>19892</v>
      </c>
      <c r="G139" s="63">
        <v>14</v>
      </c>
      <c r="H139" s="63">
        <v>19902</v>
      </c>
      <c r="I139" s="41">
        <v>13</v>
      </c>
      <c r="J139" s="41">
        <v>19908</v>
      </c>
      <c r="K139" s="42">
        <v>0</v>
      </c>
      <c r="L139">
        <v>12211</v>
      </c>
    </row>
    <row r="140" spans="1:12" x14ac:dyDescent="0.3">
      <c r="A140" s="57">
        <v>21</v>
      </c>
      <c r="B140" s="57">
        <v>20015</v>
      </c>
      <c r="C140" s="60">
        <v>11</v>
      </c>
      <c r="D140" s="57">
        <v>20031</v>
      </c>
      <c r="E140" s="60">
        <v>22</v>
      </c>
      <c r="F140" s="57">
        <v>20040</v>
      </c>
      <c r="G140" s="63">
        <v>14</v>
      </c>
      <c r="H140" s="63">
        <v>20050</v>
      </c>
      <c r="I140" s="41">
        <v>13</v>
      </c>
      <c r="J140" s="41">
        <v>20054</v>
      </c>
      <c r="K140" s="42">
        <v>0</v>
      </c>
      <c r="L140">
        <v>21211</v>
      </c>
    </row>
    <row r="141" spans="1:12" x14ac:dyDescent="0.3">
      <c r="A141" s="58">
        <v>21</v>
      </c>
      <c r="B141" s="58">
        <v>20161</v>
      </c>
      <c r="C141" s="61">
        <v>11</v>
      </c>
      <c r="D141" s="58">
        <v>20173</v>
      </c>
      <c r="E141" s="61">
        <v>22</v>
      </c>
      <c r="F141" s="58">
        <v>20182</v>
      </c>
      <c r="G141" s="64">
        <v>14</v>
      </c>
      <c r="H141" s="64">
        <v>20192</v>
      </c>
      <c r="I141" s="40">
        <v>13</v>
      </c>
      <c r="J141" s="40">
        <v>20199</v>
      </c>
      <c r="K141" s="50">
        <v>0</v>
      </c>
      <c r="L141">
        <v>21211</v>
      </c>
    </row>
    <row r="142" spans="1:12" x14ac:dyDescent="0.3">
      <c r="A142" s="58">
        <v>12</v>
      </c>
      <c r="B142" s="58">
        <v>20319</v>
      </c>
      <c r="C142" s="61">
        <v>24</v>
      </c>
      <c r="D142" s="58">
        <v>20329</v>
      </c>
      <c r="E142" s="61">
        <v>13</v>
      </c>
      <c r="F142" s="58">
        <v>20341</v>
      </c>
      <c r="G142" s="64">
        <v>14</v>
      </c>
      <c r="H142" s="64">
        <v>20351</v>
      </c>
      <c r="I142" s="40">
        <v>13</v>
      </c>
      <c r="J142" s="40">
        <v>20357</v>
      </c>
      <c r="K142" s="50">
        <v>0</v>
      </c>
      <c r="L142">
        <v>12111</v>
      </c>
    </row>
    <row r="143" spans="1:12" x14ac:dyDescent="0.3">
      <c r="A143" s="58">
        <v>21</v>
      </c>
      <c r="B143" s="58">
        <v>20461</v>
      </c>
      <c r="C143" s="61">
        <v>22</v>
      </c>
      <c r="D143" s="58">
        <v>20469</v>
      </c>
      <c r="E143" s="61">
        <v>13</v>
      </c>
      <c r="F143" s="58">
        <v>20479</v>
      </c>
      <c r="G143" s="64">
        <v>14</v>
      </c>
      <c r="H143" s="64">
        <v>20490</v>
      </c>
      <c r="I143" s="40">
        <v>13</v>
      </c>
      <c r="J143" s="40">
        <v>20497</v>
      </c>
      <c r="K143" s="50">
        <v>0</v>
      </c>
      <c r="L143">
        <v>22111</v>
      </c>
    </row>
    <row r="144" spans="1:12" x14ac:dyDescent="0.3">
      <c r="A144" s="58">
        <v>21</v>
      </c>
      <c r="B144" s="58">
        <v>20603</v>
      </c>
      <c r="C144" s="61">
        <v>11</v>
      </c>
      <c r="D144" s="58">
        <v>20620</v>
      </c>
      <c r="E144" s="61">
        <v>11</v>
      </c>
      <c r="F144" s="58">
        <v>20631</v>
      </c>
      <c r="G144" s="64">
        <v>12</v>
      </c>
      <c r="H144" s="64">
        <v>20638</v>
      </c>
      <c r="I144" s="40">
        <v>13</v>
      </c>
      <c r="J144" s="40">
        <v>20649</v>
      </c>
      <c r="K144" s="50">
        <v>0</v>
      </c>
      <c r="L144">
        <v>21111</v>
      </c>
    </row>
    <row r="145" spans="1:12" x14ac:dyDescent="0.3">
      <c r="A145" s="58">
        <v>21</v>
      </c>
      <c r="B145" s="58">
        <v>20756</v>
      </c>
      <c r="C145" s="61">
        <v>11</v>
      </c>
      <c r="D145" s="58">
        <v>20769</v>
      </c>
      <c r="E145" s="61">
        <v>22</v>
      </c>
      <c r="F145" s="58">
        <v>20779</v>
      </c>
      <c r="G145" s="64">
        <v>14</v>
      </c>
      <c r="H145" s="64">
        <v>20789</v>
      </c>
      <c r="I145" s="40">
        <v>13</v>
      </c>
      <c r="J145" s="40">
        <v>20796</v>
      </c>
      <c r="K145" s="50">
        <v>0</v>
      </c>
      <c r="L145">
        <v>21211</v>
      </c>
    </row>
    <row r="146" spans="1:12" x14ac:dyDescent="0.3">
      <c r="A146" s="58">
        <v>21</v>
      </c>
      <c r="B146" s="58">
        <v>20918</v>
      </c>
      <c r="C146" s="61">
        <v>11</v>
      </c>
      <c r="D146" s="58">
        <v>20929</v>
      </c>
      <c r="E146" s="61">
        <v>11</v>
      </c>
      <c r="F146" s="58">
        <v>20937</v>
      </c>
      <c r="G146" s="64">
        <v>12</v>
      </c>
      <c r="H146" s="64">
        <v>20944</v>
      </c>
      <c r="I146" s="40">
        <v>13</v>
      </c>
      <c r="J146" s="40">
        <v>20959</v>
      </c>
      <c r="K146" s="50">
        <v>0</v>
      </c>
      <c r="L146">
        <v>21111</v>
      </c>
    </row>
    <row r="147" spans="1:12" x14ac:dyDescent="0.3">
      <c r="A147" s="58">
        <v>21</v>
      </c>
      <c r="B147" s="58">
        <v>21060</v>
      </c>
      <c r="C147" s="61">
        <v>22</v>
      </c>
      <c r="D147" s="58">
        <v>21067</v>
      </c>
      <c r="E147" s="61">
        <v>13</v>
      </c>
      <c r="F147" s="58">
        <v>21078</v>
      </c>
      <c r="G147" s="64">
        <v>23</v>
      </c>
      <c r="H147" s="64">
        <v>21088</v>
      </c>
      <c r="I147" s="40">
        <v>13</v>
      </c>
      <c r="J147" s="40">
        <v>21101</v>
      </c>
      <c r="K147" s="50">
        <v>0</v>
      </c>
      <c r="L147">
        <v>22121</v>
      </c>
    </row>
    <row r="148" spans="1:12" x14ac:dyDescent="0.3">
      <c r="A148" s="58">
        <v>21</v>
      </c>
      <c r="B148" s="58">
        <v>21217</v>
      </c>
      <c r="C148" s="61">
        <v>11</v>
      </c>
      <c r="D148" s="58">
        <v>21230</v>
      </c>
      <c r="E148" s="61">
        <v>11</v>
      </c>
      <c r="F148" s="58">
        <v>21237</v>
      </c>
      <c r="G148" s="64">
        <v>21</v>
      </c>
      <c r="H148" s="64">
        <v>21247</v>
      </c>
      <c r="I148" s="40">
        <v>11</v>
      </c>
      <c r="J148" s="40">
        <v>21257</v>
      </c>
      <c r="K148" s="50">
        <v>1</v>
      </c>
      <c r="L148">
        <v>21121</v>
      </c>
    </row>
    <row r="149" spans="1:12" x14ac:dyDescent="0.3">
      <c r="A149" s="58">
        <v>12</v>
      </c>
      <c r="B149" s="58">
        <v>21349</v>
      </c>
      <c r="C149" s="61">
        <v>24</v>
      </c>
      <c r="D149" s="58">
        <v>21360</v>
      </c>
      <c r="E149" s="61">
        <v>13</v>
      </c>
      <c r="F149" s="58">
        <v>21370</v>
      </c>
      <c r="G149" s="64">
        <v>14</v>
      </c>
      <c r="H149" s="64">
        <v>21376</v>
      </c>
      <c r="I149" s="40">
        <v>24</v>
      </c>
      <c r="J149" s="40">
        <v>21386</v>
      </c>
      <c r="K149" s="50">
        <v>0</v>
      </c>
      <c r="L149">
        <v>12112</v>
      </c>
    </row>
    <row r="150" spans="1:12" x14ac:dyDescent="0.3">
      <c r="A150" s="58">
        <v>21</v>
      </c>
      <c r="B150" s="58">
        <v>21489</v>
      </c>
      <c r="C150" s="61">
        <v>22</v>
      </c>
      <c r="D150" s="58">
        <v>21495</v>
      </c>
      <c r="E150" s="61">
        <v>13</v>
      </c>
      <c r="F150" s="58">
        <v>21505</v>
      </c>
      <c r="G150" s="64">
        <v>14</v>
      </c>
      <c r="H150" s="64">
        <v>21511</v>
      </c>
      <c r="I150" s="40">
        <v>13</v>
      </c>
      <c r="J150" s="40">
        <v>21517</v>
      </c>
      <c r="K150" s="50">
        <v>0</v>
      </c>
      <c r="L150">
        <v>22111</v>
      </c>
    </row>
    <row r="151" spans="1:12" x14ac:dyDescent="0.3">
      <c r="A151" s="58">
        <v>21</v>
      </c>
      <c r="B151" s="58">
        <v>21625</v>
      </c>
      <c r="C151" s="61">
        <v>11</v>
      </c>
      <c r="D151" s="58">
        <v>21636</v>
      </c>
      <c r="E151" s="61">
        <v>11</v>
      </c>
      <c r="F151" s="58">
        <v>21643</v>
      </c>
      <c r="G151" s="64">
        <v>21</v>
      </c>
      <c r="H151" s="64">
        <v>21654</v>
      </c>
      <c r="I151" s="40">
        <v>11</v>
      </c>
      <c r="J151" s="40">
        <v>21664</v>
      </c>
      <c r="K151" s="50">
        <v>1</v>
      </c>
      <c r="L151">
        <v>21121</v>
      </c>
    </row>
    <row r="152" spans="1:12" x14ac:dyDescent="0.3">
      <c r="A152" s="58">
        <v>12</v>
      </c>
      <c r="B152" s="58">
        <v>21779</v>
      </c>
      <c r="C152" s="61">
        <v>24</v>
      </c>
      <c r="D152" s="58">
        <v>21788</v>
      </c>
      <c r="E152" s="61">
        <v>13</v>
      </c>
      <c r="F152" s="58">
        <v>21808</v>
      </c>
      <c r="G152" s="64">
        <v>14</v>
      </c>
      <c r="H152" s="64">
        <v>21829</v>
      </c>
      <c r="I152" s="40">
        <v>24</v>
      </c>
      <c r="J152" s="40">
        <v>21841</v>
      </c>
      <c r="K152" s="50">
        <v>0</v>
      </c>
      <c r="L152">
        <v>12112</v>
      </c>
    </row>
    <row r="153" spans="1:12" x14ac:dyDescent="0.3">
      <c r="A153" s="58">
        <v>21</v>
      </c>
      <c r="B153" s="58">
        <v>21945</v>
      </c>
      <c r="C153" s="61">
        <v>11</v>
      </c>
      <c r="D153" s="58">
        <v>21952</v>
      </c>
      <c r="E153" s="61">
        <v>22</v>
      </c>
      <c r="F153" s="58">
        <v>21960</v>
      </c>
      <c r="G153" s="64">
        <v>14</v>
      </c>
      <c r="H153" s="64">
        <v>21971</v>
      </c>
      <c r="I153" s="40">
        <v>13</v>
      </c>
      <c r="J153" s="40">
        <v>21979</v>
      </c>
      <c r="K153" s="50">
        <v>0</v>
      </c>
      <c r="L153">
        <v>21211</v>
      </c>
    </row>
    <row r="154" spans="1:12" x14ac:dyDescent="0.3">
      <c r="A154" s="58">
        <v>12</v>
      </c>
      <c r="B154" s="58">
        <v>22105</v>
      </c>
      <c r="C154" s="61">
        <v>13</v>
      </c>
      <c r="D154" s="58">
        <v>22111</v>
      </c>
      <c r="E154" s="61">
        <v>24</v>
      </c>
      <c r="F154" s="58">
        <v>22122</v>
      </c>
      <c r="G154" s="64">
        <v>14</v>
      </c>
      <c r="H154" s="64">
        <v>22134</v>
      </c>
      <c r="I154" s="40">
        <v>13</v>
      </c>
      <c r="J154" s="40">
        <v>22141</v>
      </c>
      <c r="K154" s="50">
        <v>0</v>
      </c>
      <c r="L154">
        <v>11211</v>
      </c>
    </row>
    <row r="155" spans="1:12" x14ac:dyDescent="0.3">
      <c r="A155" s="58">
        <v>21</v>
      </c>
      <c r="B155" s="58">
        <v>22250</v>
      </c>
      <c r="C155" s="61">
        <v>11</v>
      </c>
      <c r="D155" s="58">
        <v>22265</v>
      </c>
      <c r="E155" s="61">
        <v>22</v>
      </c>
      <c r="F155" s="58">
        <v>22274</v>
      </c>
      <c r="G155" s="64">
        <v>14</v>
      </c>
      <c r="H155" s="64">
        <v>22284</v>
      </c>
      <c r="I155" s="40">
        <v>13</v>
      </c>
      <c r="J155" s="40">
        <v>22295</v>
      </c>
      <c r="K155" s="50">
        <v>0</v>
      </c>
      <c r="L155">
        <v>21211</v>
      </c>
    </row>
    <row r="156" spans="1:12" x14ac:dyDescent="0.3">
      <c r="A156" s="58">
        <v>21</v>
      </c>
      <c r="B156" s="58">
        <v>22404</v>
      </c>
      <c r="C156" s="61">
        <v>11</v>
      </c>
      <c r="D156" s="58">
        <v>22424</v>
      </c>
      <c r="E156" s="61">
        <v>11</v>
      </c>
      <c r="F156" s="58">
        <v>22430</v>
      </c>
      <c r="G156" s="64">
        <v>21</v>
      </c>
      <c r="H156" s="64">
        <v>22439</v>
      </c>
      <c r="I156" s="40">
        <v>11</v>
      </c>
      <c r="J156" s="40">
        <v>22450</v>
      </c>
      <c r="K156" s="50">
        <v>1</v>
      </c>
      <c r="L156">
        <v>21121</v>
      </c>
    </row>
    <row r="157" spans="1:12" x14ac:dyDescent="0.3">
      <c r="A157" s="58">
        <v>12</v>
      </c>
      <c r="B157" s="58">
        <v>22535</v>
      </c>
      <c r="C157" s="61">
        <v>13</v>
      </c>
      <c r="D157" s="58">
        <v>22547</v>
      </c>
      <c r="E157" s="61">
        <v>13</v>
      </c>
      <c r="F157" s="58">
        <v>22551</v>
      </c>
      <c r="G157" s="64">
        <v>23</v>
      </c>
      <c r="H157" s="64">
        <v>22562</v>
      </c>
      <c r="I157" s="40">
        <v>13</v>
      </c>
      <c r="J157" s="40">
        <v>22571</v>
      </c>
      <c r="K157" s="50">
        <v>0</v>
      </c>
      <c r="L157">
        <v>11121</v>
      </c>
    </row>
    <row r="158" spans="1:12" x14ac:dyDescent="0.3">
      <c r="A158" s="58">
        <v>12</v>
      </c>
      <c r="B158" s="58">
        <v>22685</v>
      </c>
      <c r="C158" s="61">
        <v>24</v>
      </c>
      <c r="D158" s="58">
        <v>22693</v>
      </c>
      <c r="E158" s="61">
        <v>24</v>
      </c>
      <c r="F158" s="58">
        <v>22702</v>
      </c>
      <c r="G158" s="64">
        <v>14</v>
      </c>
      <c r="H158" s="64">
        <v>22712</v>
      </c>
      <c r="I158" s="40">
        <v>24</v>
      </c>
      <c r="J158" s="40">
        <v>22721</v>
      </c>
      <c r="K158" s="50">
        <v>0</v>
      </c>
      <c r="L158">
        <v>12212</v>
      </c>
    </row>
    <row r="159" spans="1:12" x14ac:dyDescent="0.3">
      <c r="A159" s="58">
        <v>21</v>
      </c>
      <c r="B159" s="58">
        <v>22829</v>
      </c>
      <c r="C159" s="61">
        <v>11</v>
      </c>
      <c r="D159" s="58">
        <v>22839</v>
      </c>
      <c r="E159" s="61">
        <v>22</v>
      </c>
      <c r="F159" s="58">
        <v>22851</v>
      </c>
      <c r="G159" s="64">
        <v>14</v>
      </c>
      <c r="H159" s="64">
        <v>22863</v>
      </c>
      <c r="I159" s="40">
        <v>13</v>
      </c>
      <c r="J159" s="40">
        <v>22869</v>
      </c>
      <c r="K159" s="50">
        <v>0</v>
      </c>
      <c r="L159">
        <v>21211</v>
      </c>
    </row>
    <row r="160" spans="1:12" x14ac:dyDescent="0.3">
      <c r="A160" s="58">
        <v>21</v>
      </c>
      <c r="B160" s="58">
        <v>22977</v>
      </c>
      <c r="C160" s="61">
        <v>11</v>
      </c>
      <c r="D160" s="58">
        <v>22988</v>
      </c>
      <c r="E160" s="61">
        <v>11</v>
      </c>
      <c r="F160" s="58">
        <v>22998</v>
      </c>
      <c r="G160" s="64">
        <v>12</v>
      </c>
      <c r="H160" s="64">
        <v>23005</v>
      </c>
      <c r="I160" s="40">
        <v>24</v>
      </c>
      <c r="J160" s="40">
        <v>23016</v>
      </c>
      <c r="K160" s="50">
        <v>0</v>
      </c>
      <c r="L160">
        <v>21112</v>
      </c>
    </row>
    <row r="161" spans="1:12" x14ac:dyDescent="0.3">
      <c r="A161" s="58">
        <v>21</v>
      </c>
      <c r="B161" s="58">
        <v>23121</v>
      </c>
      <c r="C161" s="61">
        <v>11</v>
      </c>
      <c r="D161" s="58">
        <v>23131</v>
      </c>
      <c r="E161" s="61">
        <v>11</v>
      </c>
      <c r="F161" s="58">
        <v>23138</v>
      </c>
      <c r="G161" s="64">
        <v>21</v>
      </c>
      <c r="H161" s="64">
        <v>23148</v>
      </c>
      <c r="I161" s="40">
        <v>11</v>
      </c>
      <c r="J161" s="40">
        <v>23158</v>
      </c>
      <c r="K161" s="50">
        <v>1</v>
      </c>
      <c r="L161">
        <v>21121</v>
      </c>
    </row>
    <row r="162" spans="1:12" x14ac:dyDescent="0.3">
      <c r="A162" s="58">
        <v>12</v>
      </c>
      <c r="B162" s="58">
        <v>23245</v>
      </c>
      <c r="C162" s="61">
        <v>24</v>
      </c>
      <c r="D162" s="58">
        <v>23252</v>
      </c>
      <c r="E162" s="61">
        <v>24</v>
      </c>
      <c r="F162" s="58">
        <v>23258</v>
      </c>
      <c r="G162" s="64">
        <v>14</v>
      </c>
      <c r="H162" s="64">
        <v>23267</v>
      </c>
      <c r="I162" s="40">
        <v>13</v>
      </c>
      <c r="J162" s="40">
        <v>23273</v>
      </c>
      <c r="K162" s="50">
        <v>0</v>
      </c>
      <c r="L162">
        <v>12211</v>
      </c>
    </row>
    <row r="163" spans="1:12" x14ac:dyDescent="0.3">
      <c r="A163" s="58">
        <v>12</v>
      </c>
      <c r="B163" s="58">
        <v>23369</v>
      </c>
      <c r="C163" s="61">
        <v>13</v>
      </c>
      <c r="D163" s="58">
        <v>23377</v>
      </c>
      <c r="E163" s="61">
        <v>24</v>
      </c>
      <c r="F163" s="58">
        <v>23386</v>
      </c>
      <c r="G163" s="64">
        <v>14</v>
      </c>
      <c r="H163" s="64">
        <v>23397</v>
      </c>
      <c r="I163" s="40">
        <v>24</v>
      </c>
      <c r="J163" s="40">
        <v>23407</v>
      </c>
      <c r="K163" s="50">
        <v>0</v>
      </c>
      <c r="L163">
        <v>11212</v>
      </c>
    </row>
    <row r="164" spans="1:12" x14ac:dyDescent="0.3">
      <c r="A164" s="58">
        <v>21</v>
      </c>
      <c r="B164" s="58">
        <v>23520</v>
      </c>
      <c r="C164" s="61">
        <v>11</v>
      </c>
      <c r="D164" s="58">
        <v>23528</v>
      </c>
      <c r="E164" s="61">
        <v>11</v>
      </c>
      <c r="F164" s="58">
        <v>23535</v>
      </c>
      <c r="G164" s="64">
        <v>12</v>
      </c>
      <c r="H164" s="64">
        <v>23542</v>
      </c>
      <c r="I164" s="40">
        <v>24</v>
      </c>
      <c r="J164" s="40">
        <v>23552</v>
      </c>
      <c r="K164" s="50">
        <v>0</v>
      </c>
      <c r="L164">
        <v>21112</v>
      </c>
    </row>
    <row r="165" spans="1:12" x14ac:dyDescent="0.3">
      <c r="A165" s="58">
        <v>21</v>
      </c>
      <c r="B165" s="58">
        <v>23661</v>
      </c>
      <c r="C165" s="61">
        <v>11</v>
      </c>
      <c r="D165" s="58">
        <v>23670</v>
      </c>
      <c r="E165" s="61">
        <v>22</v>
      </c>
      <c r="F165" s="58">
        <v>23679</v>
      </c>
      <c r="G165" s="64">
        <v>14</v>
      </c>
      <c r="H165" s="64">
        <v>23688</v>
      </c>
      <c r="I165" s="40">
        <v>13</v>
      </c>
      <c r="J165" s="40">
        <v>23694</v>
      </c>
      <c r="K165" s="50">
        <v>0</v>
      </c>
      <c r="L165">
        <v>21211</v>
      </c>
    </row>
    <row r="166" spans="1:12" x14ac:dyDescent="0.3">
      <c r="A166" s="58">
        <v>21</v>
      </c>
      <c r="B166" s="58">
        <v>23797</v>
      </c>
      <c r="C166" s="61">
        <v>22</v>
      </c>
      <c r="D166" s="58">
        <v>23801</v>
      </c>
      <c r="E166" s="61">
        <v>24</v>
      </c>
      <c r="F166" s="58">
        <v>23822</v>
      </c>
      <c r="G166" s="64">
        <v>14</v>
      </c>
      <c r="H166" s="64">
        <v>23834</v>
      </c>
      <c r="I166" s="40">
        <v>13</v>
      </c>
      <c r="J166" s="40">
        <v>23842</v>
      </c>
      <c r="K166" s="50">
        <v>0</v>
      </c>
      <c r="L166">
        <v>22211</v>
      </c>
    </row>
    <row r="167" spans="1:12" x14ac:dyDescent="0.3">
      <c r="A167" s="58">
        <v>21</v>
      </c>
      <c r="B167" s="58">
        <v>23947</v>
      </c>
      <c r="C167" s="61">
        <v>11</v>
      </c>
      <c r="D167" s="58">
        <v>23959</v>
      </c>
      <c r="E167" s="61">
        <v>11</v>
      </c>
      <c r="F167" s="58">
        <v>23966</v>
      </c>
      <c r="G167" s="64">
        <v>21</v>
      </c>
      <c r="H167" s="64">
        <v>23977</v>
      </c>
      <c r="I167" s="40">
        <v>11</v>
      </c>
      <c r="J167" s="40">
        <v>23989</v>
      </c>
      <c r="K167" s="50">
        <v>1</v>
      </c>
      <c r="L167">
        <v>21121</v>
      </c>
    </row>
    <row r="168" spans="1:12" x14ac:dyDescent="0.3">
      <c r="A168" s="17"/>
      <c r="B168" s="17"/>
      <c r="C168" s="17"/>
      <c r="D168" s="17"/>
      <c r="E168" s="17"/>
      <c r="F168" s="17"/>
      <c r="G168" s="17"/>
      <c r="H1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150</v>
      </c>
      <c r="V3" s="25" t="s">
        <v>116</v>
      </c>
      <c r="W3">
        <f>COUNTA(L7:L31)</f>
        <v>25</v>
      </c>
      <c r="AA3" s="25" t="s">
        <v>116</v>
      </c>
      <c r="AB3">
        <f>COUNTA(L32:L56)</f>
        <v>25</v>
      </c>
      <c r="AF3" s="25" t="s">
        <v>116</v>
      </c>
      <c r="AG3">
        <f>COUNTA(L57:L81)</f>
        <v>25</v>
      </c>
      <c r="AK3" s="25" t="s">
        <v>116</v>
      </c>
      <c r="AL3">
        <f>COUNTA(L82:L106)</f>
        <v>25</v>
      </c>
      <c r="AP3" s="25" t="s">
        <v>116</v>
      </c>
      <c r="AQ3">
        <f>COUNTA(L107:L131)</f>
        <v>25</v>
      </c>
      <c r="AU3" s="25" t="s">
        <v>116</v>
      </c>
      <c r="AV3">
        <f>COUNTA(L132:L156)</f>
        <v>25</v>
      </c>
    </row>
    <row r="4" spans="1:48" x14ac:dyDescent="0.3">
      <c r="P4" s="25" t="s">
        <v>84</v>
      </c>
      <c r="Q4" s="26">
        <f>SUM(O7:O38)</f>
        <v>150</v>
      </c>
      <c r="V4" s="25" t="s">
        <v>117</v>
      </c>
      <c r="W4">
        <f>SUM(U7:U38)</f>
        <v>25</v>
      </c>
      <c r="AA4" s="25" t="s">
        <v>117</v>
      </c>
      <c r="AB4">
        <f>SUM(Z7:Z38)</f>
        <v>25</v>
      </c>
      <c r="AF4" s="25" t="s">
        <v>117</v>
      </c>
      <c r="AG4">
        <f>SUM(AE7:AE38)</f>
        <v>25</v>
      </c>
      <c r="AK4" s="25" t="s">
        <v>117</v>
      </c>
      <c r="AL4">
        <f>SUM(AJ7:AJ38)</f>
        <v>25</v>
      </c>
      <c r="AP4" s="25" t="s">
        <v>117</v>
      </c>
      <c r="AQ4">
        <f>SUM(AO7:AO38)</f>
        <v>25</v>
      </c>
      <c r="AU4" s="25" t="s">
        <v>117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54</v>
      </c>
      <c r="C7" s="59">
        <v>24</v>
      </c>
      <c r="D7" s="56">
        <v>64</v>
      </c>
      <c r="E7" s="59">
        <v>13</v>
      </c>
      <c r="F7" s="56">
        <v>79</v>
      </c>
      <c r="G7" s="62">
        <v>23</v>
      </c>
      <c r="H7" s="62">
        <v>90</v>
      </c>
      <c r="I7" s="41">
        <v>13</v>
      </c>
      <c r="J7" s="41">
        <v>107</v>
      </c>
      <c r="K7" s="42">
        <v>0</v>
      </c>
      <c r="L7">
        <v>12121</v>
      </c>
      <c r="N7" s="35">
        <v>11111</v>
      </c>
      <c r="O7" s="35">
        <f>COUNTIF($L$7:$L$500,N7)</f>
        <v>1</v>
      </c>
      <c r="P7" s="35">
        <f>O7/$Q$4</f>
        <v>6.6666666666666671E-3</v>
      </c>
      <c r="Q7" s="35">
        <f>IF(P7=0,0,(P7*((LOG(P7))/LOG(2))))</f>
        <v>-4.819212460330588E-2</v>
      </c>
      <c r="T7" s="35">
        <f>N7</f>
        <v>11111</v>
      </c>
      <c r="U7" s="35">
        <f>COUNTIF(L7:L31,T7)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COUNTIF(L32:L56,Y7)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COUNTIF(L57:L81,AD7)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COUNTIF(L82:L106,AI7)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COUNTIF(L107:L131,AN7)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COUNTIF(L132:L156,AS7)</f>
        <v>1</v>
      </c>
      <c r="AU7" s="35">
        <f>AT7/(AV4-AT25)</f>
        <v>4.7619047619047616E-2</v>
      </c>
      <c r="AV7" s="35">
        <f>IF(AU7=0,0,(AU7*((LOG(AU7))/LOG(2))))</f>
        <v>-0.20915797251327431</v>
      </c>
    </row>
    <row r="8" spans="1:48" x14ac:dyDescent="0.3">
      <c r="A8" s="57">
        <v>21</v>
      </c>
      <c r="B8" s="57">
        <v>214</v>
      </c>
      <c r="C8" s="60">
        <v>22</v>
      </c>
      <c r="D8" s="57">
        <v>227</v>
      </c>
      <c r="E8" s="60">
        <v>13</v>
      </c>
      <c r="F8" s="57">
        <v>250</v>
      </c>
      <c r="G8" s="63">
        <v>23</v>
      </c>
      <c r="H8" s="63">
        <v>260</v>
      </c>
      <c r="I8" s="41">
        <v>13</v>
      </c>
      <c r="J8" s="41">
        <v>274</v>
      </c>
      <c r="K8" s="42">
        <v>0</v>
      </c>
      <c r="L8">
        <v>22121</v>
      </c>
      <c r="N8" s="35">
        <v>11112</v>
      </c>
      <c r="O8" s="35">
        <f>COUNTIF($L$7:$L$500,N8)</f>
        <v>1</v>
      </c>
      <c r="P8" s="35">
        <f>O8/$Q$4</f>
        <v>6.6666666666666671E-3</v>
      </c>
      <c r="Q8" s="35">
        <f>IF(P8=0,0,(P8*((LOG(P8))/LOG(2))))</f>
        <v>-4.819212460330588E-2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COUNTIF(L57:L81,AD8)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COUNTIF(L82:L106,AI8)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COUNTIF(L107:L131,AN8)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COUNTIF(L132:L156,AS8)</f>
        <v>1</v>
      </c>
      <c r="AU8" s="35">
        <f>AT8/(AV4-AT25)</f>
        <v>4.7619047619047616E-2</v>
      </c>
      <c r="AV8" s="35">
        <f>IF(AU8=0,0,(AU8*((LOG(AU8))/LOG(2))))</f>
        <v>-0.20915797251327431</v>
      </c>
    </row>
    <row r="9" spans="1:48" x14ac:dyDescent="0.3">
      <c r="A9" s="57">
        <v>21</v>
      </c>
      <c r="B9" s="57">
        <v>389</v>
      </c>
      <c r="C9" s="60">
        <v>11</v>
      </c>
      <c r="D9" s="57">
        <v>409</v>
      </c>
      <c r="E9" s="60">
        <v>22</v>
      </c>
      <c r="F9" s="57">
        <v>418</v>
      </c>
      <c r="G9" s="63">
        <v>14</v>
      </c>
      <c r="H9" s="63">
        <v>440</v>
      </c>
      <c r="I9" s="41">
        <v>13</v>
      </c>
      <c r="J9" s="41">
        <v>449</v>
      </c>
      <c r="K9" s="42">
        <v>0</v>
      </c>
      <c r="L9">
        <v>21211</v>
      </c>
      <c r="N9" s="35">
        <v>11121</v>
      </c>
      <c r="O9" s="35">
        <f>COUNTIF($L$7:$L$500,N9)</f>
        <v>1</v>
      </c>
      <c r="P9" s="35">
        <f>O9/$Q$4</f>
        <v>6.6666666666666671E-3</v>
      </c>
      <c r="Q9" s="35">
        <f>IF(P9=0,0,(P9*((LOG(P9))/LOG(2))))</f>
        <v>-4.819212460330588E-2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COUNTIF(L57:L81,AD9)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COUNTIF(L82:L106,AI9)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COUNTIF(L107:L131,AN9)</f>
        <v>1</v>
      </c>
      <c r="AP9" s="35">
        <f>AO9/(AQ4-AO25)</f>
        <v>4.1666666666666664E-2</v>
      </c>
      <c r="AQ9" s="35">
        <f>IF(AP9=0,0,(AP9*((LOG(AP9))/LOG(2))))</f>
        <v>-0.19104010419671485</v>
      </c>
      <c r="AS9" s="35">
        <f>N9</f>
        <v>11121</v>
      </c>
      <c r="AT9" s="35">
        <f>COUNTIF(L132:L156,AS9)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588</v>
      </c>
      <c r="C10" s="60">
        <v>11</v>
      </c>
      <c r="D10" s="57">
        <v>599</v>
      </c>
      <c r="E10" s="60">
        <v>22</v>
      </c>
      <c r="F10" s="57">
        <v>609</v>
      </c>
      <c r="G10" s="63">
        <v>14</v>
      </c>
      <c r="H10" s="63">
        <v>617</v>
      </c>
      <c r="I10" s="41">
        <v>13</v>
      </c>
      <c r="J10" s="41">
        <v>621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COUNTIF(L82:L106,AI10)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COUNTIF(L107:L131,AN10)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COUNTIF(L132:L156,AS10)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771</v>
      </c>
      <c r="C11" s="60">
        <v>11</v>
      </c>
      <c r="D11" s="57">
        <v>782</v>
      </c>
      <c r="E11" s="60">
        <v>22</v>
      </c>
      <c r="F11" s="57">
        <v>792</v>
      </c>
      <c r="G11" s="63">
        <v>14</v>
      </c>
      <c r="H11" s="63">
        <v>815</v>
      </c>
      <c r="I11" s="41">
        <v>24</v>
      </c>
      <c r="J11" s="41">
        <v>827</v>
      </c>
      <c r="K11" s="42">
        <v>0</v>
      </c>
      <c r="L11">
        <v>21212</v>
      </c>
      <c r="N11" s="35">
        <v>11211</v>
      </c>
      <c r="O11" s="35">
        <f>COUNTIF($L$7:$L$500,N11)</f>
        <v>7</v>
      </c>
      <c r="P11" s="35">
        <f>O11/$Q$4</f>
        <v>4.6666666666666669E-2</v>
      </c>
      <c r="Q11" s="35">
        <f>IF(P11=0,0,(P11*((LOG(P11))/LOG(2))))</f>
        <v>-0.20633497586045293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COUNTIF(L32:L56,Y11)</f>
        <v>1</v>
      </c>
      <c r="AA11" s="35">
        <f>Z11/(AB4-Z25)</f>
        <v>0.04</v>
      </c>
      <c r="AB11" s="35">
        <f>IF(AA11=0,0,(AA11*((LOG(AA11))/LOG(2))))</f>
        <v>-0.18575424759098899</v>
      </c>
      <c r="AD11" s="35">
        <f>N11</f>
        <v>11211</v>
      </c>
      <c r="AE11" s="35">
        <f>COUNTIF(L57:L81,AD11)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COUNTIF(L82:L106,AI11)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COUNTIF(L107:L131,AN11)</f>
        <v>3</v>
      </c>
      <c r="AP11" s="35">
        <f>AO11/(AQ4-AO25)</f>
        <v>0.125</v>
      </c>
      <c r="AQ11" s="35">
        <f>IF(AP11=0,0,(AP11*((LOG(AP11))/LOG(2))))</f>
        <v>-0.375</v>
      </c>
      <c r="AS11" s="35">
        <f>N11</f>
        <v>11211</v>
      </c>
      <c r="AT11" s="35">
        <f>COUNTIF(L132:L156,AS11)</f>
        <v>3</v>
      </c>
      <c r="AU11" s="35">
        <f>AT11/(AV4-AT25)</f>
        <v>0.14285714285714285</v>
      </c>
      <c r="AV11" s="35">
        <f>IF(AU11=0,0,(AU11*((LOG(AU11))/LOG(2))))</f>
        <v>-0.40105070315108626</v>
      </c>
    </row>
    <row r="12" spans="1:48" x14ac:dyDescent="0.3">
      <c r="A12" s="57">
        <v>12</v>
      </c>
      <c r="B12" s="57">
        <v>943</v>
      </c>
      <c r="C12" s="60">
        <v>24</v>
      </c>
      <c r="D12" s="57">
        <v>951</v>
      </c>
      <c r="E12" s="60">
        <v>24</v>
      </c>
      <c r="F12" s="57">
        <v>956</v>
      </c>
      <c r="G12" s="63">
        <v>23</v>
      </c>
      <c r="H12" s="63">
        <v>983</v>
      </c>
      <c r="I12" s="41">
        <v>24</v>
      </c>
      <c r="J12" s="41">
        <v>988</v>
      </c>
      <c r="K12" s="42">
        <v>0</v>
      </c>
      <c r="L12">
        <v>12222</v>
      </c>
      <c r="N12" s="35">
        <v>11212</v>
      </c>
      <c r="O12" s="35">
        <f>COUNTIF($L$7:$L$500,N12)</f>
        <v>4</v>
      </c>
      <c r="P12" s="35">
        <f>O12/$Q$4</f>
        <v>2.6666666666666668E-2</v>
      </c>
      <c r="Q12" s="35">
        <f>IF(P12=0,0,(P12*((LOG(P12))/LOG(2))))</f>
        <v>-0.13943516507989015</v>
      </c>
      <c r="T12" s="35">
        <f>N12</f>
        <v>11212</v>
      </c>
      <c r="U12" s="35">
        <f>COUNTIF(L7:L31,T12)</f>
        <v>1</v>
      </c>
      <c r="V12" s="35">
        <f>U12/(W4-U25)</f>
        <v>0.04</v>
      </c>
      <c r="W12" s="35">
        <f>IF(V12=0,0,(V12*((LOG(V12))/LOG(2))))</f>
        <v>-0.18575424759098899</v>
      </c>
      <c r="Y12" s="35">
        <f>N12</f>
        <v>11212</v>
      </c>
      <c r="Z12" s="35">
        <f>COUNTIF(L32:L56,Y12)</f>
        <v>1</v>
      </c>
      <c r="AA12" s="35">
        <f>Z12/(AB4-Z25)</f>
        <v>0.04</v>
      </c>
      <c r="AB12" s="35">
        <f>IF(AA12=0,0,(AA12*((LOG(AA12))/LOG(2))))</f>
        <v>-0.18575424759098899</v>
      </c>
      <c r="AD12" s="35">
        <f>N12</f>
        <v>11212</v>
      </c>
      <c r="AE12" s="35">
        <f>COUNTIF(L57:L81,AD12)</f>
        <v>2</v>
      </c>
      <c r="AF12" s="35">
        <f>AE12/(AG4-AE25)</f>
        <v>8.3333333333333329E-2</v>
      </c>
      <c r="AG12" s="35">
        <f>IF(AF12=0,0,(AF12*((LOG(AF12))/LOG(2))))</f>
        <v>-0.29874687506009634</v>
      </c>
      <c r="AI12" s="35">
        <f>N12</f>
        <v>11212</v>
      </c>
      <c r="AJ12" s="35">
        <f>COUNTIF(L82:L106,AI12)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COUNTIF(L107:L131,AN12)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COUNTIF(L132:L156,AS12)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1102</v>
      </c>
      <c r="C13" s="60">
        <v>24</v>
      </c>
      <c r="D13" s="57">
        <v>1113</v>
      </c>
      <c r="E13" s="60">
        <v>13</v>
      </c>
      <c r="F13" s="57">
        <v>1123</v>
      </c>
      <c r="G13" s="63">
        <v>23</v>
      </c>
      <c r="H13" s="63">
        <v>1130</v>
      </c>
      <c r="I13" s="41">
        <v>13</v>
      </c>
      <c r="J13" s="41">
        <v>1143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COUNTIF(L57:L81,AD13)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COUNTIF(L82:L106,AI13)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COUNTIF(L107:L131,AN13)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COUNTIF(L132:L156,AS13)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1417</v>
      </c>
      <c r="C14" s="60">
        <v>11</v>
      </c>
      <c r="D14" s="57">
        <v>1435</v>
      </c>
      <c r="E14" s="60">
        <v>22</v>
      </c>
      <c r="F14" s="57">
        <v>1444</v>
      </c>
      <c r="G14" s="63">
        <v>14</v>
      </c>
      <c r="H14" s="63">
        <v>1457</v>
      </c>
      <c r="I14" s="41">
        <v>13</v>
      </c>
      <c r="J14" s="41">
        <v>1464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COUNTIF(L82:L106,AI14)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COUNTIF(L107:L131,AN14)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COUNTIF(L132:L156,AS14)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1570</v>
      </c>
      <c r="C15" s="60">
        <v>22</v>
      </c>
      <c r="D15" s="57">
        <v>1575</v>
      </c>
      <c r="E15" s="60">
        <v>13</v>
      </c>
      <c r="F15" s="57">
        <v>1585</v>
      </c>
      <c r="G15" s="63">
        <v>23</v>
      </c>
      <c r="H15" s="63">
        <v>1595</v>
      </c>
      <c r="I15" s="41">
        <v>13</v>
      </c>
      <c r="J15" s="41">
        <v>1605</v>
      </c>
      <c r="K15" s="42">
        <v>0</v>
      </c>
      <c r="L15">
        <v>22121</v>
      </c>
      <c r="N15" s="35">
        <v>12111</v>
      </c>
      <c r="O15" s="35">
        <f>COUNTIF($L$7:$L$500,N15)</f>
        <v>4</v>
      </c>
      <c r="P15" s="35">
        <f>O15/$Q$4</f>
        <v>2.6666666666666668E-2</v>
      </c>
      <c r="Q15" s="35">
        <f>IF(P15=0,0,(P15*((LOG(P15))/LOG(2))))</f>
        <v>-0.13943516507989015</v>
      </c>
      <c r="T15" s="35">
        <f>N15</f>
        <v>12111</v>
      </c>
      <c r="U15" s="35">
        <f>COUNTIF(L7:L31,T15)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COUNTIF(L32:L56,Y15)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COUNTIF(L57:L81,AD15)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COUNTIF(L82:L106,AI15)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COUNTIF(L107:L131,AN15)</f>
        <v>1</v>
      </c>
      <c r="AP15" s="35">
        <f>AO15/(AQ4-AO25)</f>
        <v>4.1666666666666664E-2</v>
      </c>
      <c r="AQ15" s="35">
        <f>IF(AP15=0,0,(AP15*((LOG(AP15))/LOG(2))))</f>
        <v>-0.19104010419671485</v>
      </c>
      <c r="AS15" s="35">
        <f>N15</f>
        <v>12111</v>
      </c>
      <c r="AT15" s="35">
        <f>COUNTIF(L132:L156,AS15)</f>
        <v>3</v>
      </c>
      <c r="AU15" s="35">
        <f>AT15/(AV4-AT25)</f>
        <v>0.14285714285714285</v>
      </c>
      <c r="AV15" s="35">
        <f>IF(AU15=0,0,(AU15*((LOG(AU15))/LOG(2))))</f>
        <v>-0.40105070315108626</v>
      </c>
    </row>
    <row r="16" spans="1:48" x14ac:dyDescent="0.3">
      <c r="A16" s="57">
        <v>21</v>
      </c>
      <c r="B16" s="57">
        <v>1715</v>
      </c>
      <c r="C16" s="60">
        <v>11</v>
      </c>
      <c r="D16" s="57">
        <v>1730</v>
      </c>
      <c r="E16" s="60">
        <v>22</v>
      </c>
      <c r="F16" s="57">
        <v>1737</v>
      </c>
      <c r="G16" s="63">
        <v>14</v>
      </c>
      <c r="H16" s="63">
        <v>1754</v>
      </c>
      <c r="I16" s="41">
        <v>24</v>
      </c>
      <c r="J16" s="41">
        <v>1765</v>
      </c>
      <c r="K16" s="42">
        <v>0</v>
      </c>
      <c r="L16">
        <v>21212</v>
      </c>
      <c r="N16" s="35">
        <v>12112</v>
      </c>
      <c r="O16" s="35">
        <f>COUNTIF($L$7:$L$500,N16)</f>
        <v>6</v>
      </c>
      <c r="P16" s="35">
        <f>O16/$Q$4</f>
        <v>0.04</v>
      </c>
      <c r="Q16" s="35">
        <f>IF(P16=0,0,(P16*((LOG(P16))/LOG(2))))</f>
        <v>-0.18575424759098899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COUNTIF(L32:L56,Y16)</f>
        <v>1</v>
      </c>
      <c r="AA16" s="35">
        <f>Z16/(AB4-Z25)</f>
        <v>0.04</v>
      </c>
      <c r="AB16" s="35">
        <f>IF(AA16=0,0,(AA16*((LOG(AA16))/LOG(2))))</f>
        <v>-0.18575424759098899</v>
      </c>
      <c r="AD16" s="35">
        <f>N16</f>
        <v>12112</v>
      </c>
      <c r="AE16" s="35">
        <f>COUNTIF(L57:L81,AD16)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COUNTIF(L82:L106,AI16)</f>
        <v>2</v>
      </c>
      <c r="AK16" s="35">
        <f>AJ16/(AL4-AJ25)</f>
        <v>0.08</v>
      </c>
      <c r="AL16" s="35">
        <f>IF(AK16=0,0,(AK16*((LOG(AK16))/LOG(2))))</f>
        <v>-0.29150849518197797</v>
      </c>
      <c r="AN16" s="35">
        <f>N16</f>
        <v>12112</v>
      </c>
      <c r="AO16" s="35">
        <f>COUNTIF(L107:L131,AN16)</f>
        <v>1</v>
      </c>
      <c r="AP16" s="35">
        <f>AO16/(AQ4-AO25)</f>
        <v>4.1666666666666664E-2</v>
      </c>
      <c r="AQ16" s="35">
        <f>IF(AP16=0,0,(AP16*((LOG(AP16))/LOG(2))))</f>
        <v>-0.19104010419671485</v>
      </c>
      <c r="AS16" s="35">
        <f>N16</f>
        <v>12112</v>
      </c>
      <c r="AT16" s="35">
        <f>COUNTIF(L132:L156,AS16)</f>
        <v>2</v>
      </c>
      <c r="AU16" s="35">
        <f>AT16/(AV4-AT25)</f>
        <v>9.5238095238095233E-2</v>
      </c>
      <c r="AV16" s="35">
        <f>IF(AU16=0,0,(AU16*((LOG(AU16))/LOG(2))))</f>
        <v>-0.32307784978845333</v>
      </c>
    </row>
    <row r="17" spans="1:48" x14ac:dyDescent="0.3">
      <c r="A17" s="57">
        <v>21</v>
      </c>
      <c r="B17" s="57">
        <v>1870</v>
      </c>
      <c r="C17" s="60">
        <v>22</v>
      </c>
      <c r="D17" s="57">
        <v>1909</v>
      </c>
      <c r="E17" s="60">
        <v>13</v>
      </c>
      <c r="F17" s="57">
        <v>1926</v>
      </c>
      <c r="G17" s="63">
        <v>23</v>
      </c>
      <c r="H17" s="63">
        <v>1935</v>
      </c>
      <c r="I17" s="41">
        <v>13</v>
      </c>
      <c r="J17" s="41">
        <v>1949</v>
      </c>
      <c r="K17" s="42">
        <v>0</v>
      </c>
      <c r="L17">
        <v>22121</v>
      </c>
      <c r="N17" s="35">
        <v>12121</v>
      </c>
      <c r="O17" s="35">
        <f>COUNTIF($L$7:$L$500,N17)</f>
        <v>16</v>
      </c>
      <c r="P17" s="35">
        <f>O17/$Q$4</f>
        <v>0.10666666666666667</v>
      </c>
      <c r="Q17" s="35">
        <f>IF(P17=0,0,(P17*((LOG(P17))/LOG(2))))</f>
        <v>-0.34440732698622734</v>
      </c>
      <c r="T17" s="35">
        <f>N17</f>
        <v>12121</v>
      </c>
      <c r="U17" s="35">
        <f>COUNTIF(L7:L31,T17)</f>
        <v>5</v>
      </c>
      <c r="V17" s="35">
        <f>U17/(W4-U25)</f>
        <v>0.2</v>
      </c>
      <c r="W17" s="35">
        <f>IF(V17=0,0,(V17*((LOG(V17))/LOG(2))))</f>
        <v>-0.46438561897747244</v>
      </c>
      <c r="Y17" s="35">
        <f>N17</f>
        <v>12121</v>
      </c>
      <c r="Z17" s="35">
        <f>COUNTIF(L32:L56,Y17)</f>
        <v>2</v>
      </c>
      <c r="AA17" s="35">
        <f>Z17/(AB4-Z25)</f>
        <v>0.08</v>
      </c>
      <c r="AB17" s="35">
        <f>IF(AA17=0,0,(AA17*((LOG(AA17))/LOG(2))))</f>
        <v>-0.29150849518197797</v>
      </c>
      <c r="AD17" s="35">
        <f>N17</f>
        <v>12121</v>
      </c>
      <c r="AE17" s="35">
        <f>COUNTIF(L57:L81,AD17)</f>
        <v>5</v>
      </c>
      <c r="AF17" s="35">
        <f>AE17/(AG4-AE25)</f>
        <v>0.20833333333333334</v>
      </c>
      <c r="AG17" s="35">
        <f>IF(AF17=0,0,(AF17*((LOG(AF17))/LOG(2))))</f>
        <v>-0.47146550121537367</v>
      </c>
      <c r="AI17" s="35">
        <f>N17</f>
        <v>12121</v>
      </c>
      <c r="AJ17" s="35">
        <f>COUNTIF(L82:L106,AI17)</f>
        <v>3</v>
      </c>
      <c r="AK17" s="35">
        <f>AJ17/(AL4-AJ25)</f>
        <v>0.12</v>
      </c>
      <c r="AL17" s="35">
        <f>IF(AK17=0,0,(AK17*((LOG(AK17))/LOG(2))))</f>
        <v>-0.36706724268642821</v>
      </c>
      <c r="AN17" s="35">
        <f>N17</f>
        <v>12121</v>
      </c>
      <c r="AO17" s="35">
        <f>COUNTIF(L107:L131,AN17)</f>
        <v>1</v>
      </c>
      <c r="AP17" s="35">
        <f>AO17/(AQ4-AO25)</f>
        <v>4.1666666666666664E-2</v>
      </c>
      <c r="AQ17" s="35">
        <f>IF(AP17=0,0,(AP17*((LOG(AP17))/LOG(2))))</f>
        <v>-0.19104010419671485</v>
      </c>
      <c r="AS17" s="35">
        <f>N17</f>
        <v>12121</v>
      </c>
      <c r="AT17" s="35">
        <f>COUNTIF(L132:L156,AS17)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2069</v>
      </c>
      <c r="C18" s="60">
        <v>22</v>
      </c>
      <c r="D18" s="57">
        <v>2074</v>
      </c>
      <c r="E18" s="60">
        <v>24</v>
      </c>
      <c r="F18" s="57">
        <v>2078</v>
      </c>
      <c r="G18" s="63">
        <v>14</v>
      </c>
      <c r="H18" s="63">
        <v>2090</v>
      </c>
      <c r="I18" s="41">
        <v>13</v>
      </c>
      <c r="J18" s="41">
        <v>2097</v>
      </c>
      <c r="K18" s="42">
        <v>0</v>
      </c>
      <c r="L18">
        <v>22211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COUNTIF(L82:L106,AI18)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COUNTIF(L107:L131,AN18)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COUNTIF(L132:L156,AS18)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2215</v>
      </c>
      <c r="C19" s="60">
        <v>22</v>
      </c>
      <c r="D19" s="57">
        <v>2221</v>
      </c>
      <c r="E19" s="60">
        <v>24</v>
      </c>
      <c r="F19" s="57">
        <v>2225</v>
      </c>
      <c r="G19" s="63">
        <v>14</v>
      </c>
      <c r="H19" s="63">
        <v>2236</v>
      </c>
      <c r="I19" s="41">
        <v>13</v>
      </c>
      <c r="J19" s="41">
        <v>2244</v>
      </c>
      <c r="K19" s="42">
        <v>0</v>
      </c>
      <c r="L19">
        <v>22211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COUNTIF(L32:L56,Y19)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COUNTIF(L57:L81,AD19)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COUNTIF(L82:L106,AI19)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COUNTIF(L107:L131,AN19)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COUNTIF(L132:L156,AS19)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2370</v>
      </c>
      <c r="C20" s="60">
        <v>13</v>
      </c>
      <c r="D20" s="57">
        <v>2375</v>
      </c>
      <c r="E20" s="60">
        <v>24</v>
      </c>
      <c r="F20" s="57">
        <v>2386</v>
      </c>
      <c r="G20" s="63">
        <v>14</v>
      </c>
      <c r="H20" s="63">
        <v>2397</v>
      </c>
      <c r="I20" s="41">
        <v>24</v>
      </c>
      <c r="J20" s="41">
        <v>2408</v>
      </c>
      <c r="K20" s="42">
        <v>0</v>
      </c>
      <c r="L20">
        <v>11212</v>
      </c>
      <c r="N20" s="35">
        <v>12212</v>
      </c>
      <c r="O20" s="35">
        <f>COUNTIF($L$7:$L$500,N20)</f>
        <v>5</v>
      </c>
      <c r="P20" s="35">
        <f>O20/$Q$4</f>
        <v>3.3333333333333333E-2</v>
      </c>
      <c r="Q20" s="35">
        <f>IF(P20=0,0,(P20*((LOG(P20))/LOG(2))))</f>
        <v>-0.16356301985361729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1</v>
      </c>
      <c r="AA20" s="35">
        <f>Z20/(AB4-Z25)</f>
        <v>0.04</v>
      </c>
      <c r="AB20" s="35">
        <f>IF(AA20=0,0,(AA20*((LOG(AA20))/LOG(2))))</f>
        <v>-0.18575424759098899</v>
      </c>
      <c r="AD20" s="35">
        <f>N20</f>
        <v>12212</v>
      </c>
      <c r="AE20" s="35">
        <f>COUNTIF(L57:L81,AD20)</f>
        <v>2</v>
      </c>
      <c r="AF20" s="35">
        <f>AE20/(AG4-AE25)</f>
        <v>8.3333333333333329E-2</v>
      </c>
      <c r="AG20" s="35">
        <f>IF(AF20=0,0,(AF20*((LOG(AF20))/LOG(2))))</f>
        <v>-0.29874687506009634</v>
      </c>
      <c r="AI20" s="35">
        <f>N20</f>
        <v>12212</v>
      </c>
      <c r="AJ20" s="35">
        <f>COUNTIF(L82:L106,AI20)</f>
        <v>1</v>
      </c>
      <c r="AK20" s="35">
        <f>AJ20/(AL4-AJ25)</f>
        <v>0.04</v>
      </c>
      <c r="AL20" s="35">
        <f>IF(AK20=0,0,(AK20*((LOG(AK20))/LOG(2))))</f>
        <v>-0.18575424759098899</v>
      </c>
      <c r="AN20" s="35">
        <f>N20</f>
        <v>12212</v>
      </c>
      <c r="AO20" s="35">
        <f>COUNTIF(L107:L131,AN20)</f>
        <v>1</v>
      </c>
      <c r="AP20" s="35">
        <f>AO20/(AQ4-AO25)</f>
        <v>4.1666666666666664E-2</v>
      </c>
      <c r="AQ20" s="35">
        <f>IF(AP20=0,0,(AP20*((LOG(AP20))/LOG(2))))</f>
        <v>-0.19104010419671485</v>
      </c>
      <c r="AS20" s="35">
        <f>N20</f>
        <v>12212</v>
      </c>
      <c r="AT20" s="35">
        <f>COUNTIF(L132:L156,AS20)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2516</v>
      </c>
      <c r="C21" s="60">
        <v>22</v>
      </c>
      <c r="D21" s="57">
        <v>2527</v>
      </c>
      <c r="E21" s="60">
        <v>13</v>
      </c>
      <c r="F21" s="57">
        <v>2544</v>
      </c>
      <c r="G21" s="63">
        <v>23</v>
      </c>
      <c r="H21" s="63">
        <v>2556</v>
      </c>
      <c r="I21" s="41">
        <v>24</v>
      </c>
      <c r="J21" s="41">
        <v>2564</v>
      </c>
      <c r="K21" s="42">
        <v>0</v>
      </c>
      <c r="L21">
        <v>22122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COUNTIF(L57:L81,AD21)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COUNTIF(L82:L106,AI21)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COUNTIF(L107:L131,AN21)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COUNTIF(L132:L156,AS21)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2680</v>
      </c>
      <c r="C22" s="60">
        <v>11</v>
      </c>
      <c r="D22" s="57">
        <v>2694</v>
      </c>
      <c r="E22" s="60">
        <v>22</v>
      </c>
      <c r="F22" s="57">
        <v>2704</v>
      </c>
      <c r="G22" s="63">
        <v>14</v>
      </c>
      <c r="H22" s="63">
        <v>2725</v>
      </c>
      <c r="I22" s="41">
        <v>24</v>
      </c>
      <c r="J22" s="41">
        <v>2735</v>
      </c>
      <c r="K22" s="42">
        <v>0</v>
      </c>
      <c r="L22">
        <v>21212</v>
      </c>
      <c r="N22" s="35">
        <v>12222</v>
      </c>
      <c r="O22" s="35">
        <f>COUNTIF($L$7:$L$500,N22)</f>
        <v>1</v>
      </c>
      <c r="P22" s="35">
        <f>O22/$Q$4</f>
        <v>6.6666666666666671E-3</v>
      </c>
      <c r="Q22" s="35">
        <f>IF(P22=0,0,(P22*((LOG(P22))/LOG(2))))</f>
        <v>-4.819212460330588E-2</v>
      </c>
      <c r="T22" s="35">
        <f>N22</f>
        <v>12222</v>
      </c>
      <c r="U22" s="35">
        <f>COUNTIF(L7:L31,T22)</f>
        <v>1</v>
      </c>
      <c r="V22" s="35">
        <f>U22/(W4-U25)</f>
        <v>0.04</v>
      </c>
      <c r="W22" s="35">
        <f>IF(V22=0,0,(V22*((LOG(V22))/LOG(2))))</f>
        <v>-0.18575424759098899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COUNTIF(L82:L106,AI22)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COUNTIF(L107:L131,AN22)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COUNTIF(L132:L156,AS22)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2841</v>
      </c>
      <c r="C23" s="60">
        <v>11</v>
      </c>
      <c r="D23" s="57">
        <v>2849</v>
      </c>
      <c r="E23" s="60">
        <v>11</v>
      </c>
      <c r="F23" s="57">
        <v>2856</v>
      </c>
      <c r="G23" s="63">
        <v>12</v>
      </c>
      <c r="H23" s="63">
        <v>2860</v>
      </c>
      <c r="I23" s="41">
        <v>24</v>
      </c>
      <c r="J23" s="41">
        <v>2870</v>
      </c>
      <c r="K23" s="42">
        <v>0</v>
      </c>
      <c r="L23">
        <v>21112</v>
      </c>
      <c r="N23" s="35">
        <v>21111</v>
      </c>
      <c r="O23" s="35">
        <f>COUNTIF($L$7:$L$500,N23)</f>
        <v>3</v>
      </c>
      <c r="P23" s="35">
        <f>O23/$Q$4</f>
        <v>0.02</v>
      </c>
      <c r="Q23" s="35">
        <f>IF(P23=0,0,(P23*((LOG(P23))/LOG(2))))</f>
        <v>-0.11287712379549449</v>
      </c>
      <c r="T23" s="35">
        <f>N23</f>
        <v>21111</v>
      </c>
      <c r="U23" s="35">
        <f>COUNTIF(L7:L31,T23)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COUNTIF(L32:L56,Y23)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COUNTIF(L57:L81,AD23)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COUNTIF(L82:L106,AI23)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COUNTIF(L107:L131,AN23)</f>
        <v>1</v>
      </c>
      <c r="AP23" s="35">
        <f>AO23/(AQ4-AO25)</f>
        <v>4.1666666666666664E-2</v>
      </c>
      <c r="AQ23" s="35">
        <f>IF(AP23=0,0,(AP23*((LOG(AP23))/LOG(2))))</f>
        <v>-0.19104010419671485</v>
      </c>
      <c r="AS23" s="35">
        <f>N23</f>
        <v>21111</v>
      </c>
      <c r="AT23" s="35">
        <f>COUNTIF(L132:L156,AS23)</f>
        <v>2</v>
      </c>
      <c r="AU23" s="35">
        <f>AT23/(AV4-AT25)</f>
        <v>9.5238095238095233E-2</v>
      </c>
      <c r="AV23" s="35">
        <f>IF(AU23=0,0,(AU23*((LOG(AU23))/LOG(2))))</f>
        <v>-0.32307784978845333</v>
      </c>
    </row>
    <row r="24" spans="1:48" x14ac:dyDescent="0.3">
      <c r="A24" s="57">
        <v>21</v>
      </c>
      <c r="B24" s="57">
        <v>2978</v>
      </c>
      <c r="C24" s="60">
        <v>22</v>
      </c>
      <c r="D24" s="57">
        <v>2985</v>
      </c>
      <c r="E24" s="60">
        <v>13</v>
      </c>
      <c r="F24" s="57">
        <v>2995</v>
      </c>
      <c r="G24" s="63">
        <v>23</v>
      </c>
      <c r="H24" s="63">
        <v>3005</v>
      </c>
      <c r="I24" s="41">
        <v>13</v>
      </c>
      <c r="J24" s="41">
        <v>3018</v>
      </c>
      <c r="K24" s="42">
        <v>0</v>
      </c>
      <c r="L24">
        <v>22121</v>
      </c>
      <c r="N24" s="35">
        <v>21112</v>
      </c>
      <c r="O24" s="35">
        <f>COUNTIF($L$7:$L$500,N24)</f>
        <v>4</v>
      </c>
      <c r="P24" s="35">
        <f>O24/$Q$4</f>
        <v>2.6666666666666668E-2</v>
      </c>
      <c r="Q24" s="35">
        <f>IF(P24=0,0,(P24*((LOG(P24))/LOG(2))))</f>
        <v>-0.13943516507989015</v>
      </c>
      <c r="T24" s="35">
        <f>N24</f>
        <v>21112</v>
      </c>
      <c r="U24" s="35">
        <f>COUNTIF(L7:L31,T24)</f>
        <v>1</v>
      </c>
      <c r="V24" s="35">
        <f>U24/(W4-U25)</f>
        <v>0.04</v>
      </c>
      <c r="W24" s="35">
        <f>IF(V24=0,0,(V24*((LOG(V24))/LOG(2))))</f>
        <v>-0.18575424759098899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COUNTIF(L82:L106,AI24)</f>
        <v>1</v>
      </c>
      <c r="AK24" s="35">
        <f>AJ24/(AL4-AJ25)</f>
        <v>0.04</v>
      </c>
      <c r="AL24" s="35">
        <f>IF(AK24=0,0,(AK24*((LOG(AK24))/LOG(2))))</f>
        <v>-0.18575424759098899</v>
      </c>
      <c r="AN24" s="35">
        <f>N24</f>
        <v>21112</v>
      </c>
      <c r="AO24" s="35">
        <f>COUNTIF(L107:L131,AN24)</f>
        <v>1</v>
      </c>
      <c r="AP24" s="35">
        <f>AO24/(AQ4-AO25)</f>
        <v>4.1666666666666664E-2</v>
      </c>
      <c r="AQ24" s="35">
        <f>IF(AP24=0,0,(AP24*((LOG(AP24))/LOG(2))))</f>
        <v>-0.19104010419671485</v>
      </c>
      <c r="AS24" s="35">
        <f>N24</f>
        <v>21112</v>
      </c>
      <c r="AT24" s="35">
        <f>COUNTIF(L132:L156,AS24)</f>
        <v>1</v>
      </c>
      <c r="AU24" s="35">
        <f>AT24/(AV4-AT25)</f>
        <v>4.7619047619047616E-2</v>
      </c>
      <c r="AV24" s="35">
        <f>IF(AU24=0,0,(AU24*((LOG(AU24))/LOG(2))))</f>
        <v>-0.20915797251327431</v>
      </c>
    </row>
    <row r="25" spans="1:48" x14ac:dyDescent="0.3">
      <c r="A25" s="57">
        <v>12</v>
      </c>
      <c r="B25" s="57">
        <v>3147</v>
      </c>
      <c r="C25" s="60">
        <v>24</v>
      </c>
      <c r="D25" s="57">
        <v>3156</v>
      </c>
      <c r="E25" s="60">
        <v>13</v>
      </c>
      <c r="F25" s="57">
        <v>3167</v>
      </c>
      <c r="G25" s="63">
        <v>23</v>
      </c>
      <c r="H25" s="63">
        <v>3177</v>
      </c>
      <c r="I25" s="41">
        <v>13</v>
      </c>
      <c r="J25" s="41">
        <v>3189</v>
      </c>
      <c r="K25" s="42">
        <v>0</v>
      </c>
      <c r="L25">
        <v>12121</v>
      </c>
      <c r="N25" s="35">
        <v>21121</v>
      </c>
      <c r="O25" s="35">
        <f>COUNTIF($L$7:$L$500,N25)</f>
        <v>6</v>
      </c>
      <c r="P25" s="35">
        <f>O25/$Q$4</f>
        <v>0.04</v>
      </c>
      <c r="Q25" s="35">
        <f>IF(P25=0,0,(P25*((LOG(P25))/LOG(2))))</f>
        <v>-0.18575424759098899</v>
      </c>
      <c r="T25" s="35">
        <f>N25</f>
        <v>21121</v>
      </c>
      <c r="U25" s="35">
        <f>COUNTIF(L7:L31,T25)</f>
        <v>0</v>
      </c>
      <c r="V25" s="54"/>
      <c r="W25" s="55"/>
      <c r="Y25" s="35">
        <f>N25</f>
        <v>21121</v>
      </c>
      <c r="Z25" s="35">
        <f>COUNTIF(L32:L56,Y25)</f>
        <v>0</v>
      </c>
      <c r="AA25" s="54"/>
      <c r="AB25" s="55"/>
      <c r="AD25" s="35">
        <f>N25</f>
        <v>21121</v>
      </c>
      <c r="AE25" s="35">
        <f>COUNTIF(L57:L81,AD25)</f>
        <v>1</v>
      </c>
      <c r="AF25" s="54"/>
      <c r="AG25" s="55"/>
      <c r="AI25" s="35">
        <f>N25</f>
        <v>21121</v>
      </c>
      <c r="AJ25" s="35">
        <f>COUNTIF(L82:L106,AI25)</f>
        <v>0</v>
      </c>
      <c r="AK25" s="54"/>
      <c r="AL25" s="55"/>
      <c r="AN25" s="35">
        <f>N25</f>
        <v>21121</v>
      </c>
      <c r="AO25" s="35">
        <f>COUNTIF(L107:L131,AN25)</f>
        <v>1</v>
      </c>
      <c r="AP25" s="54"/>
      <c r="AQ25" s="55"/>
      <c r="AS25" s="35">
        <f>N25</f>
        <v>21121</v>
      </c>
      <c r="AT25" s="35">
        <f>COUNTIF(L132:L156,AS25)</f>
        <v>4</v>
      </c>
      <c r="AU25" s="54"/>
      <c r="AV25" s="55"/>
    </row>
    <row r="26" spans="1:48" x14ac:dyDescent="0.3">
      <c r="A26" s="57">
        <v>21</v>
      </c>
      <c r="B26" s="57">
        <v>3364</v>
      </c>
      <c r="C26" s="60">
        <v>11</v>
      </c>
      <c r="D26" s="57">
        <v>3371</v>
      </c>
      <c r="E26" s="60">
        <v>22</v>
      </c>
      <c r="F26" s="57">
        <v>3379</v>
      </c>
      <c r="G26" s="63">
        <v>23</v>
      </c>
      <c r="H26" s="63">
        <v>3383</v>
      </c>
      <c r="I26" s="41">
        <v>13</v>
      </c>
      <c r="J26" s="41">
        <v>3397</v>
      </c>
      <c r="K26" s="42">
        <v>0</v>
      </c>
      <c r="L26">
        <v>21221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COUNTIF(L57:L81,AD26)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COUNTIF(L82:L106,AI26)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COUNTIF(L107:L131,AN26)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COUNTIF(L132:L156,AS26)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3498</v>
      </c>
      <c r="C27" s="60">
        <v>24</v>
      </c>
      <c r="D27" s="57">
        <v>3505</v>
      </c>
      <c r="E27" s="60">
        <v>13</v>
      </c>
      <c r="F27" s="57">
        <v>3515</v>
      </c>
      <c r="G27" s="63">
        <v>23</v>
      </c>
      <c r="H27" s="63">
        <v>3525</v>
      </c>
      <c r="I27" s="41">
        <v>13</v>
      </c>
      <c r="J27" s="41">
        <v>3537</v>
      </c>
      <c r="K27" s="42">
        <v>0</v>
      </c>
      <c r="L27">
        <v>12121</v>
      </c>
      <c r="N27" s="35">
        <v>21211</v>
      </c>
      <c r="O27" s="35">
        <f>COUNTIF($L$7:$L$500,N27)</f>
        <v>26</v>
      </c>
      <c r="P27" s="35">
        <f>O27/$Q$4</f>
        <v>0.17333333333333334</v>
      </c>
      <c r="Q27" s="35">
        <f>IF(P27=0,0,(P27*((LOG(P27))/LOG(2))))</f>
        <v>-0.43825235520816341</v>
      </c>
      <c r="T27" s="35">
        <f>N27</f>
        <v>21211</v>
      </c>
      <c r="U27" s="35">
        <f>COUNTIF(L7:L31,T27)</f>
        <v>4</v>
      </c>
      <c r="V27" s="35">
        <f>U27/(W4-U25)</f>
        <v>0.16</v>
      </c>
      <c r="W27" s="35">
        <f>IF(V27=0,0,(V27*((LOG(V27))/LOG(2))))</f>
        <v>-0.42301699036395596</v>
      </c>
      <c r="Y27" s="35">
        <f>N27</f>
        <v>21211</v>
      </c>
      <c r="Z27" s="35">
        <f>COUNTIF(L32:L56,Y27)</f>
        <v>5</v>
      </c>
      <c r="AA27" s="35">
        <f>Z27/(AB4-Z25)</f>
        <v>0.2</v>
      </c>
      <c r="AB27" s="35">
        <f>IF(AA27=0,0,(AA27*((LOG(AA27))/LOG(2))))</f>
        <v>-0.46438561897747244</v>
      </c>
      <c r="AD27" s="35">
        <f>N27</f>
        <v>21211</v>
      </c>
      <c r="AE27" s="35">
        <f>COUNTIF(L57:L81,AD27)</f>
        <v>1</v>
      </c>
      <c r="AF27" s="35">
        <f>AE27/(AG4-AE25)</f>
        <v>4.1666666666666664E-2</v>
      </c>
      <c r="AG27" s="35">
        <f>IF(AF27=0,0,(AF27*((LOG(AF27))/LOG(2))))</f>
        <v>-0.19104010419671485</v>
      </c>
      <c r="AI27" s="35">
        <f>N27</f>
        <v>21211</v>
      </c>
      <c r="AJ27" s="35">
        <f>COUNTIF(L82:L106,AI27)</f>
        <v>5</v>
      </c>
      <c r="AK27" s="35">
        <f>AJ27/(AL4-AJ25)</f>
        <v>0.2</v>
      </c>
      <c r="AL27" s="35">
        <f>IF(AK27=0,0,(AK27*((LOG(AK27))/LOG(2))))</f>
        <v>-0.46438561897747244</v>
      </c>
      <c r="AN27" s="35">
        <f>N27</f>
        <v>21211</v>
      </c>
      <c r="AO27" s="35">
        <f>COUNTIF(L107:L131,AN27)</f>
        <v>5</v>
      </c>
      <c r="AP27" s="35">
        <f>AO27/(AQ4-AO25)</f>
        <v>0.20833333333333334</v>
      </c>
      <c r="AQ27" s="35">
        <f>IF(AP27=0,0,(AP27*((LOG(AP27))/LOG(2))))</f>
        <v>-0.47146550121537367</v>
      </c>
      <c r="AS27" s="35">
        <f>N27</f>
        <v>21211</v>
      </c>
      <c r="AT27" s="35">
        <f>COUNTIF(L132:L156,AS27)</f>
        <v>6</v>
      </c>
      <c r="AU27" s="35">
        <f>AT27/(AV4-AT25)</f>
        <v>0.2857142857142857</v>
      </c>
      <c r="AV27" s="35">
        <f>IF(AU27=0,0,(AU27*((LOG(AU27))/LOG(2))))</f>
        <v>-0.51638712058788683</v>
      </c>
    </row>
    <row r="28" spans="1:48" x14ac:dyDescent="0.3">
      <c r="A28" s="57">
        <v>21</v>
      </c>
      <c r="B28" s="57">
        <v>3696</v>
      </c>
      <c r="C28" s="60">
        <v>11</v>
      </c>
      <c r="D28" s="57">
        <v>3710</v>
      </c>
      <c r="E28" s="60">
        <v>22</v>
      </c>
      <c r="F28" s="57">
        <v>3720</v>
      </c>
      <c r="G28" s="63">
        <v>14</v>
      </c>
      <c r="H28" s="63">
        <v>3737</v>
      </c>
      <c r="I28" s="41">
        <v>13</v>
      </c>
      <c r="J28" s="41">
        <v>3751</v>
      </c>
      <c r="K28" s="42">
        <v>0</v>
      </c>
      <c r="L28">
        <v>21211</v>
      </c>
      <c r="N28" s="35">
        <v>21212</v>
      </c>
      <c r="O28" s="35">
        <f>COUNTIF($L$7:$L$500,N28)</f>
        <v>18</v>
      </c>
      <c r="P28" s="35">
        <f>O28/$Q$4</f>
        <v>0.12</v>
      </c>
      <c r="Q28" s="35">
        <f>IF(P28=0,0,(P28*((LOG(P28))/LOG(2))))</f>
        <v>-0.36706724268642821</v>
      </c>
      <c r="T28" s="35">
        <f>N28</f>
        <v>21212</v>
      </c>
      <c r="U28" s="35">
        <f>COUNTIF(L7:L31,T28)</f>
        <v>3</v>
      </c>
      <c r="V28" s="35">
        <f>U28/(W4-U25)</f>
        <v>0.12</v>
      </c>
      <c r="W28" s="35">
        <f>IF(V28=0,0,(V28*((LOG(V28))/LOG(2))))</f>
        <v>-0.36706724268642821</v>
      </c>
      <c r="Y28" s="35">
        <f>N28</f>
        <v>21212</v>
      </c>
      <c r="Z28" s="35">
        <f>COUNTIF(L32:L56,Y28)</f>
        <v>2</v>
      </c>
      <c r="AA28" s="35">
        <f>Z28/(AB4-Z25)</f>
        <v>0.08</v>
      </c>
      <c r="AB28" s="35">
        <f>IF(AA28=0,0,(AA28*((LOG(AA28))/LOG(2))))</f>
        <v>-0.29150849518197797</v>
      </c>
      <c r="AD28" s="35">
        <f>N28</f>
        <v>21212</v>
      </c>
      <c r="AE28" s="35">
        <f>COUNTIF(L57:L81,AD28)</f>
        <v>7</v>
      </c>
      <c r="AF28" s="35">
        <f>AE28/(AG4-AE25)</f>
        <v>0.29166666666666669</v>
      </c>
      <c r="AG28" s="35">
        <f>IF(AF28=0,0,(AF28*((LOG(AF28))/LOG(2))))</f>
        <v>-0.51846887711020273</v>
      </c>
      <c r="AI28" s="35">
        <f>N28</f>
        <v>21212</v>
      </c>
      <c r="AJ28" s="35">
        <f>COUNTIF(L82:L106,AI28)</f>
        <v>2</v>
      </c>
      <c r="AK28" s="35">
        <f>AJ28/(AL4-AJ25)</f>
        <v>0.08</v>
      </c>
      <c r="AL28" s="35">
        <f>IF(AK28=0,0,(AK28*((LOG(AK28))/LOG(2))))</f>
        <v>-0.29150849518197797</v>
      </c>
      <c r="AN28" s="35">
        <f>N28</f>
        <v>21212</v>
      </c>
      <c r="AO28" s="35">
        <f>COUNTIF(L107:L131,AN28)</f>
        <v>2</v>
      </c>
      <c r="AP28" s="35">
        <f>AO28/(AQ4-AO25)</f>
        <v>8.3333333333333329E-2</v>
      </c>
      <c r="AQ28" s="35">
        <f>IF(AP28=0,0,(AP28*((LOG(AP28))/LOG(2))))</f>
        <v>-0.29874687506009634</v>
      </c>
      <c r="AS28" s="35">
        <f>N28</f>
        <v>21212</v>
      </c>
      <c r="AT28" s="35">
        <f>COUNTIF(L132:L156,AS28)</f>
        <v>2</v>
      </c>
      <c r="AU28" s="35">
        <f>AT28/(AV4-AT25)</f>
        <v>9.5238095238095233E-2</v>
      </c>
      <c r="AV28" s="35">
        <f>IF(AU28=0,0,(AU28*((LOG(AU28))/LOG(2))))</f>
        <v>-0.32307784978845333</v>
      </c>
    </row>
    <row r="29" spans="1:48" x14ac:dyDescent="0.3">
      <c r="A29" s="57">
        <v>21</v>
      </c>
      <c r="B29" s="57">
        <v>3854</v>
      </c>
      <c r="C29" s="60">
        <v>22</v>
      </c>
      <c r="D29" s="57">
        <v>3861</v>
      </c>
      <c r="E29" s="60">
        <v>13</v>
      </c>
      <c r="F29" s="57">
        <v>3878</v>
      </c>
      <c r="G29" s="63">
        <v>23</v>
      </c>
      <c r="H29" s="63">
        <v>3887</v>
      </c>
      <c r="I29" s="41">
        <v>13</v>
      </c>
      <c r="J29" s="41">
        <v>3900</v>
      </c>
      <c r="K29" s="42">
        <v>0</v>
      </c>
      <c r="L29">
        <v>22121</v>
      </c>
      <c r="N29" s="35">
        <v>21221</v>
      </c>
      <c r="O29" s="35">
        <f>COUNTIF($L$7:$L$500,N29)</f>
        <v>2</v>
      </c>
      <c r="P29" s="35">
        <f>O29/$Q$4</f>
        <v>1.3333333333333334E-2</v>
      </c>
      <c r="Q29" s="35">
        <f>IF(P29=0,0,(P29*((LOG(P29))/LOG(2))))</f>
        <v>-8.3050915873278425E-2</v>
      </c>
      <c r="T29" s="35">
        <f>N29</f>
        <v>21221</v>
      </c>
      <c r="U29" s="35">
        <f>COUNTIF(L7:L31,T29)</f>
        <v>1</v>
      </c>
      <c r="V29" s="35">
        <f>U29/(W4-U25)</f>
        <v>0.04</v>
      </c>
      <c r="W29" s="35">
        <f>IF(V29=0,0,(V29*((LOG(V29))/LOG(2))))</f>
        <v>-0.18575424759098899</v>
      </c>
      <c r="Y29" s="35">
        <f>N29</f>
        <v>21221</v>
      </c>
      <c r="Z29" s="35">
        <f>COUNTIF(L32:L56,Y29)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COUNTIF(L57:L81,AD29)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COUNTIF(L82:L106,AI29)</f>
        <v>1</v>
      </c>
      <c r="AK29" s="35">
        <f>AJ29/(AL4-AJ25)</f>
        <v>0.04</v>
      </c>
      <c r="AL29" s="35">
        <f>IF(AK29=0,0,(AK29*((LOG(AK29))/LOG(2))))</f>
        <v>-0.18575424759098899</v>
      </c>
      <c r="AN29" s="35">
        <f>N29</f>
        <v>21221</v>
      </c>
      <c r="AO29" s="35">
        <f>COUNTIF(L107:L131,AN29)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COUNTIF(L132:L156,AS29)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4003</v>
      </c>
      <c r="C30" s="60">
        <v>22</v>
      </c>
      <c r="D30" s="57">
        <v>4007</v>
      </c>
      <c r="E30" s="60">
        <v>24</v>
      </c>
      <c r="F30" s="57">
        <v>4018</v>
      </c>
      <c r="G30" s="63">
        <v>23</v>
      </c>
      <c r="H30" s="63">
        <v>4025</v>
      </c>
      <c r="I30" s="41">
        <v>13</v>
      </c>
      <c r="J30" s="41">
        <v>4039</v>
      </c>
      <c r="K30" s="42">
        <v>0</v>
      </c>
      <c r="L30">
        <v>22221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COUNTIF(L82:L106,AI30)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COUNTIF(L107:L131,AN30)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COUNTIF(L132:L156,AS30)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4139</v>
      </c>
      <c r="C31" s="60">
        <v>24</v>
      </c>
      <c r="D31" s="57">
        <v>4159</v>
      </c>
      <c r="E31" s="60">
        <v>13</v>
      </c>
      <c r="F31" s="57">
        <v>4171</v>
      </c>
      <c r="G31" s="63">
        <v>23</v>
      </c>
      <c r="H31" s="63">
        <v>4182</v>
      </c>
      <c r="I31" s="41">
        <v>13</v>
      </c>
      <c r="J31" s="41">
        <v>4194</v>
      </c>
      <c r="K31" s="42">
        <v>0</v>
      </c>
      <c r="L31">
        <v>12121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COUNTIF(L32:L56,Y31)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COUNTIF(L57:L81,AD31)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COUNTIF(L82:L106,AI31)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COUNTIF(L107:L131,AN31)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COUNTIF(L132:L156,AS31)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4298</v>
      </c>
      <c r="C32" s="61">
        <v>22</v>
      </c>
      <c r="D32" s="58">
        <v>4305</v>
      </c>
      <c r="E32" s="61">
        <v>24</v>
      </c>
      <c r="F32" s="58">
        <v>4313</v>
      </c>
      <c r="G32" s="64">
        <v>23</v>
      </c>
      <c r="H32" s="64">
        <v>4322</v>
      </c>
      <c r="I32" s="40">
        <v>13</v>
      </c>
      <c r="J32" s="40">
        <v>4332</v>
      </c>
      <c r="K32" s="50">
        <v>0</v>
      </c>
      <c r="L32">
        <v>22221</v>
      </c>
      <c r="N32" s="35">
        <v>22112</v>
      </c>
      <c r="O32" s="35">
        <f>COUNTIF($L$7:$L$500,N32)</f>
        <v>5</v>
      </c>
      <c r="P32" s="35">
        <f>O32/$Q$4</f>
        <v>3.3333333333333333E-2</v>
      </c>
      <c r="Q32" s="35">
        <f>IF(P32=0,0,(P32*((LOG(P32))/LOG(2))))</f>
        <v>-0.16356301985361729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1</v>
      </c>
      <c r="AA32" s="35">
        <f>Z32/(AB4-Z25)</f>
        <v>0.04</v>
      </c>
      <c r="AB32" s="35">
        <f>IF(AA32=0,0,(AA32*((LOG(AA32))/LOG(2))))</f>
        <v>-0.18575424759098899</v>
      </c>
      <c r="AD32" s="35">
        <f>N32</f>
        <v>22112</v>
      </c>
      <c r="AE32" s="35">
        <f>COUNTIF(L57:L81,AD32)</f>
        <v>1</v>
      </c>
      <c r="AF32" s="35">
        <f>AE32/(AG4-AE25)</f>
        <v>4.1666666666666664E-2</v>
      </c>
      <c r="AG32" s="35">
        <f>IF(AF32=0,0,(AF32*((LOG(AF32))/LOG(2))))</f>
        <v>-0.19104010419671485</v>
      </c>
      <c r="AI32" s="35">
        <f>N32</f>
        <v>22112</v>
      </c>
      <c r="AJ32" s="35">
        <f>COUNTIF(L82:L106,AI32)</f>
        <v>1</v>
      </c>
      <c r="AK32" s="35">
        <f>AJ32/(AL4-AJ25)</f>
        <v>0.04</v>
      </c>
      <c r="AL32" s="35">
        <f>IF(AK32=0,0,(AK32*((LOG(AK32))/LOG(2))))</f>
        <v>-0.18575424759098899</v>
      </c>
      <c r="AN32" s="35">
        <f>N32</f>
        <v>22112</v>
      </c>
      <c r="AO32" s="35">
        <f>COUNTIF(L107:L131,AN32)</f>
        <v>2</v>
      </c>
      <c r="AP32" s="35">
        <f>AO32/(AQ4-AO25)</f>
        <v>8.3333333333333329E-2</v>
      </c>
      <c r="AQ32" s="35">
        <f>IF(AP32=0,0,(AP32*((LOG(AP32))/LOG(2))))</f>
        <v>-0.29874687506009634</v>
      </c>
      <c r="AS32" s="35">
        <f>N32</f>
        <v>22112</v>
      </c>
      <c r="AT32" s="35">
        <f>COUNTIF(L132:L156,AS32)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4465</v>
      </c>
      <c r="C33" s="61">
        <v>11</v>
      </c>
      <c r="D33" s="58">
        <v>4479</v>
      </c>
      <c r="E33" s="61">
        <v>22</v>
      </c>
      <c r="F33" s="58">
        <v>4489</v>
      </c>
      <c r="G33" s="64">
        <v>14</v>
      </c>
      <c r="H33" s="64">
        <v>4502</v>
      </c>
      <c r="I33" s="40">
        <v>13</v>
      </c>
      <c r="J33" s="40">
        <v>4510</v>
      </c>
      <c r="K33" s="50">
        <v>0</v>
      </c>
      <c r="L33">
        <v>21211</v>
      </c>
      <c r="N33" s="35">
        <v>22121</v>
      </c>
      <c r="O33" s="35">
        <f>COUNTIF($L$7:$L$500,N33)</f>
        <v>23</v>
      </c>
      <c r="P33" s="35">
        <f>O33/$Q$4</f>
        <v>0.15333333333333332</v>
      </c>
      <c r="Q33" s="35">
        <f>IF(P33=0,0,(P33*((LOG(P33))/LOG(2))))</f>
        <v>-0.41480603261395976</v>
      </c>
      <c r="T33" s="35">
        <f>N33</f>
        <v>22121</v>
      </c>
      <c r="U33" s="35">
        <f>COUNTIF(L7:L31,T33)</f>
        <v>5</v>
      </c>
      <c r="V33" s="35">
        <f>U33/(W4-U25)</f>
        <v>0.2</v>
      </c>
      <c r="W33" s="35">
        <f>IF(V33=0,0,(V33*((LOG(V33))/LOG(2))))</f>
        <v>-0.46438561897747244</v>
      </c>
      <c r="Y33" s="35">
        <f>N33</f>
        <v>22121</v>
      </c>
      <c r="Z33" s="35">
        <f>COUNTIF(L32:L56,Y33)</f>
        <v>5</v>
      </c>
      <c r="AA33" s="35">
        <f>Z33/(AB4-Z25)</f>
        <v>0.2</v>
      </c>
      <c r="AB33" s="35">
        <f>IF(AA33=0,0,(AA33*((LOG(AA33))/LOG(2))))</f>
        <v>-0.46438561897747244</v>
      </c>
      <c r="AD33" s="35">
        <f>N33</f>
        <v>22121</v>
      </c>
      <c r="AE33" s="35">
        <f>COUNTIF(L57:L81,AD33)</f>
        <v>3</v>
      </c>
      <c r="AF33" s="35">
        <f>AE33/(AG4-AE25)</f>
        <v>0.125</v>
      </c>
      <c r="AG33" s="35">
        <f>IF(AF33=0,0,(AF33*((LOG(AF33))/LOG(2))))</f>
        <v>-0.375</v>
      </c>
      <c r="AI33" s="35">
        <f>N33</f>
        <v>22121</v>
      </c>
      <c r="AJ33" s="35">
        <f>COUNTIF(L82:L106,AI33)</f>
        <v>6</v>
      </c>
      <c r="AK33" s="35">
        <f>AJ33/(AL4-AJ25)</f>
        <v>0.24</v>
      </c>
      <c r="AL33" s="35">
        <f>IF(AK33=0,0,(AK33*((LOG(AK33))/LOG(2))))</f>
        <v>-0.49413448537285637</v>
      </c>
      <c r="AN33" s="35">
        <f>N33</f>
        <v>22121</v>
      </c>
      <c r="AO33" s="35">
        <f>COUNTIF(L107:L131,AN33)</f>
        <v>4</v>
      </c>
      <c r="AP33" s="35">
        <f>AO33/(AQ4-AO25)</f>
        <v>0.16666666666666666</v>
      </c>
      <c r="AQ33" s="35">
        <f>IF(AP33=0,0,(AP33*((LOG(AP33))/LOG(2))))</f>
        <v>-0.43082708345352599</v>
      </c>
      <c r="AS33" s="35">
        <f>N33</f>
        <v>22121</v>
      </c>
      <c r="AT33" s="35">
        <f>COUNTIF(L132:L156,AS33)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4623</v>
      </c>
      <c r="C34" s="61">
        <v>22</v>
      </c>
      <c r="D34" s="58">
        <v>4644</v>
      </c>
      <c r="E34" s="61">
        <v>24</v>
      </c>
      <c r="F34" s="58">
        <v>4651</v>
      </c>
      <c r="G34" s="64">
        <v>14</v>
      </c>
      <c r="H34" s="64">
        <v>4665</v>
      </c>
      <c r="I34" s="40">
        <v>13</v>
      </c>
      <c r="J34" s="40">
        <v>4672</v>
      </c>
      <c r="K34" s="50">
        <v>0</v>
      </c>
      <c r="L34">
        <v>22211</v>
      </c>
      <c r="N34" s="35">
        <v>22122</v>
      </c>
      <c r="O34" s="35">
        <f>COUNTIF($L$7:$L$500,N34)</f>
        <v>1</v>
      </c>
      <c r="P34" s="35">
        <f>O34/$Q$4</f>
        <v>6.6666666666666671E-3</v>
      </c>
      <c r="Q34" s="35">
        <f>IF(P34=0,0,(P34*((LOG(P34))/LOG(2))))</f>
        <v>-4.819212460330588E-2</v>
      </c>
      <c r="T34" s="35">
        <f>N34</f>
        <v>22122</v>
      </c>
      <c r="U34" s="35">
        <f>COUNTIF(L7:L31,T34)</f>
        <v>1</v>
      </c>
      <c r="V34" s="35">
        <f>U34/(W4-U25)</f>
        <v>0.04</v>
      </c>
      <c r="W34" s="35">
        <f>IF(V34=0,0,(V34*((LOG(V34))/LOG(2))))</f>
        <v>-0.18575424759098899</v>
      </c>
      <c r="Y34" s="35">
        <f>N34</f>
        <v>22122</v>
      </c>
      <c r="Z34" s="35">
        <f>COUNTIF(L32:L56,Y34)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COUNTIF(L57:L81,AD34)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COUNTIF(L82:L106,AI34)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COUNTIF(L107:L131,AN34)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COUNTIF(L132:L156,AS34)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4768</v>
      </c>
      <c r="C35" s="61">
        <v>13</v>
      </c>
      <c r="D35" s="58">
        <v>4773</v>
      </c>
      <c r="E35" s="61">
        <v>24</v>
      </c>
      <c r="F35" s="58">
        <v>4780</v>
      </c>
      <c r="G35" s="64">
        <v>14</v>
      </c>
      <c r="H35" s="64">
        <v>4792</v>
      </c>
      <c r="I35" s="40">
        <v>24</v>
      </c>
      <c r="J35" s="40">
        <v>4802</v>
      </c>
      <c r="K35" s="50">
        <v>0</v>
      </c>
      <c r="L35">
        <v>11212</v>
      </c>
      <c r="N35" s="35">
        <v>22211</v>
      </c>
      <c r="O35" s="35">
        <f>COUNTIF($L$7:$L$500,N35)</f>
        <v>5</v>
      </c>
      <c r="P35" s="35">
        <f>O35/$Q$4</f>
        <v>3.3333333333333333E-2</v>
      </c>
      <c r="Q35" s="35">
        <f>IF(P35=0,0,(P35*((LOG(P35))/LOG(2))))</f>
        <v>-0.16356301985361729</v>
      </c>
      <c r="T35" s="35">
        <f>N35</f>
        <v>22211</v>
      </c>
      <c r="U35" s="35">
        <f>COUNTIF(L7:L31,T35)</f>
        <v>2</v>
      </c>
      <c r="V35" s="35">
        <f>U35/(W4-U25)</f>
        <v>0.08</v>
      </c>
      <c r="W35" s="35">
        <f>IF(V35=0,0,(V35*((LOG(V35))/LOG(2))))</f>
        <v>-0.29150849518197797</v>
      </c>
      <c r="Y35" s="35">
        <f>N35</f>
        <v>22211</v>
      </c>
      <c r="Z35" s="35">
        <f>COUNTIF(L32:L56,Y35)</f>
        <v>1</v>
      </c>
      <c r="AA35" s="35">
        <f>Z35/(AB4-Z25)</f>
        <v>0.04</v>
      </c>
      <c r="AB35" s="35">
        <f>IF(AA35=0,0,(AA35*((LOG(AA35))/LOG(2))))</f>
        <v>-0.18575424759098899</v>
      </c>
      <c r="AD35" s="35">
        <f>N35</f>
        <v>22211</v>
      </c>
      <c r="AE35" s="35">
        <f>COUNTIF(L57:L81,AD35)</f>
        <v>1</v>
      </c>
      <c r="AF35" s="35">
        <f>AE35/(AG4-AE25)</f>
        <v>4.1666666666666664E-2</v>
      </c>
      <c r="AG35" s="35">
        <f>IF(AF35=0,0,(AF35*((LOG(AF35))/LOG(2))))</f>
        <v>-0.19104010419671485</v>
      </c>
      <c r="AI35" s="35">
        <f>N35</f>
        <v>22211</v>
      </c>
      <c r="AJ35" s="35">
        <f>COUNTIF(L82:L106,AI35)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COUNTIF(L107:L131,AN35)</f>
        <v>1</v>
      </c>
      <c r="AP35" s="35">
        <f>AO35/(AQ4-AO25)</f>
        <v>4.1666666666666664E-2</v>
      </c>
      <c r="AQ35" s="35">
        <f>IF(AP35=0,0,(AP35*((LOG(AP35))/LOG(2))))</f>
        <v>-0.19104010419671485</v>
      </c>
      <c r="AS35" s="35">
        <f>N35</f>
        <v>22211</v>
      </c>
      <c r="AT35" s="35">
        <f>COUNTIF(L132:L156,AS35)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4899</v>
      </c>
      <c r="C36" s="61">
        <v>22</v>
      </c>
      <c r="D36" s="58">
        <v>4904</v>
      </c>
      <c r="E36" s="61">
        <v>24</v>
      </c>
      <c r="F36" s="58">
        <v>4908</v>
      </c>
      <c r="G36" s="64">
        <v>23</v>
      </c>
      <c r="H36" s="64">
        <v>4916</v>
      </c>
      <c r="I36" s="40">
        <v>13</v>
      </c>
      <c r="J36" s="40">
        <v>4926</v>
      </c>
      <c r="K36" s="50">
        <v>0</v>
      </c>
      <c r="L36">
        <v>22221</v>
      </c>
      <c r="N36" s="35">
        <v>22212</v>
      </c>
      <c r="O36" s="35">
        <f>COUNTIF($L$7:$L$500,N36)</f>
        <v>6</v>
      </c>
      <c r="P36" s="35">
        <f>O36/$Q$4</f>
        <v>0.04</v>
      </c>
      <c r="Q36" s="35">
        <f>IF(P36=0,0,(P36*((LOG(P36))/LOG(2))))</f>
        <v>-0.18575424759098899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2</v>
      </c>
      <c r="AA36" s="35">
        <f>Z36/(AB4-Z25)</f>
        <v>0.08</v>
      </c>
      <c r="AB36" s="35">
        <f>IF(AA36=0,0,(AA36*((LOG(AA36))/LOG(2))))</f>
        <v>-0.29150849518197797</v>
      </c>
      <c r="AD36" s="35">
        <f>N36</f>
        <v>22212</v>
      </c>
      <c r="AE36" s="35">
        <f>COUNTIF(L57:L81,AD36)</f>
        <v>2</v>
      </c>
      <c r="AF36" s="35">
        <f>AE36/(AG4-AE25)</f>
        <v>8.3333333333333329E-2</v>
      </c>
      <c r="AG36" s="35">
        <f>IF(AF36=0,0,(AF36*((LOG(AF36))/LOG(2))))</f>
        <v>-0.29874687506009634</v>
      </c>
      <c r="AI36" s="35">
        <f>N36</f>
        <v>22212</v>
      </c>
      <c r="AJ36" s="35">
        <f>COUNTIF(L82:L106,AI36)</f>
        <v>2</v>
      </c>
      <c r="AK36" s="35">
        <f>AJ36/(AL4-AJ25)</f>
        <v>0.08</v>
      </c>
      <c r="AL36" s="35">
        <f>IF(AK36=0,0,(AK36*((LOG(AK36))/LOG(2))))</f>
        <v>-0.29150849518197797</v>
      </c>
      <c r="AN36" s="35">
        <f>N36</f>
        <v>22212</v>
      </c>
      <c r="AO36" s="35">
        <f>COUNTIF(L107:L131,AN36)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COUNTIF(L132:L156,AS36)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5028</v>
      </c>
      <c r="C37" s="61">
        <v>22</v>
      </c>
      <c r="D37" s="58">
        <v>5032</v>
      </c>
      <c r="E37" s="61">
        <v>24</v>
      </c>
      <c r="F37" s="58">
        <v>5036</v>
      </c>
      <c r="G37" s="64">
        <v>14</v>
      </c>
      <c r="H37" s="64">
        <v>5053</v>
      </c>
      <c r="I37" s="40">
        <v>24</v>
      </c>
      <c r="J37" s="40">
        <v>5063</v>
      </c>
      <c r="K37" s="50">
        <v>0</v>
      </c>
      <c r="L37">
        <v>22212</v>
      </c>
      <c r="N37" s="35">
        <v>22221</v>
      </c>
      <c r="O37" s="35">
        <f>COUNTIF($L$7:$L$500,N37)</f>
        <v>5</v>
      </c>
      <c r="P37" s="35">
        <f>O37/$Q$4</f>
        <v>3.3333333333333333E-2</v>
      </c>
      <c r="Q37" s="35">
        <f>IF(P37=0,0,(P37*((LOG(P37))/LOG(2))))</f>
        <v>-0.16356301985361729</v>
      </c>
      <c r="T37" s="35">
        <f>N37</f>
        <v>22221</v>
      </c>
      <c r="U37" s="35">
        <f>COUNTIF(L7:L31,T37)</f>
        <v>1</v>
      </c>
      <c r="V37" s="35">
        <f>U37/(W4-U25)</f>
        <v>0.04</v>
      </c>
      <c r="W37" s="35">
        <f>IF(V37=0,0,(V37*((LOG(V37))/LOG(2))))</f>
        <v>-0.18575424759098899</v>
      </c>
      <c r="Y37" s="35">
        <f>N37</f>
        <v>22221</v>
      </c>
      <c r="Z37" s="35">
        <f>COUNTIF(L32:L56,Y37)</f>
        <v>3</v>
      </c>
      <c r="AA37" s="35">
        <f>Z37/(AB4-Z25)</f>
        <v>0.12</v>
      </c>
      <c r="AB37" s="35">
        <f>IF(AA37=0,0,(AA37*((LOG(AA37))/LOG(2))))</f>
        <v>-0.36706724268642821</v>
      </c>
      <c r="AD37" s="35">
        <f>N37</f>
        <v>22221</v>
      </c>
      <c r="AE37" s="35">
        <f>COUNTIF(L57:L81,AD37)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COUNTIF(L82:L106,AI37)</f>
        <v>1</v>
      </c>
      <c r="AK37" s="35">
        <f>AJ37/(AL4-AJ25)</f>
        <v>0.04</v>
      </c>
      <c r="AL37" s="35">
        <f>IF(AK37=0,0,(AK37*((LOG(AK37))/LOG(2))))</f>
        <v>-0.18575424759098899</v>
      </c>
      <c r="AN37" s="35">
        <f>N37</f>
        <v>22221</v>
      </c>
      <c r="AO37" s="35">
        <f>COUNTIF(L107:L131,AN37)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COUNTIF(L132:L156,AS37)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5168</v>
      </c>
      <c r="C38" s="61">
        <v>11</v>
      </c>
      <c r="D38" s="58">
        <v>5181</v>
      </c>
      <c r="E38" s="61">
        <v>22</v>
      </c>
      <c r="F38" s="58">
        <v>5204</v>
      </c>
      <c r="G38" s="64">
        <v>14</v>
      </c>
      <c r="H38" s="64">
        <v>5218</v>
      </c>
      <c r="I38" s="40">
        <v>13</v>
      </c>
      <c r="J38" s="40">
        <v>5226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COUNTIF(L82:L106,AI38)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COUNTIF(L107:L131,AN38)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COUNTIF(L132:L156,AS38)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5335</v>
      </c>
      <c r="C39" s="61">
        <v>22</v>
      </c>
      <c r="D39" s="58">
        <v>5344</v>
      </c>
      <c r="E39" s="61">
        <v>13</v>
      </c>
      <c r="F39" s="58">
        <v>5353</v>
      </c>
      <c r="G39" s="64">
        <v>14</v>
      </c>
      <c r="H39" s="64">
        <v>5359</v>
      </c>
      <c r="I39" s="40">
        <v>24</v>
      </c>
      <c r="J39" s="40">
        <v>5369</v>
      </c>
      <c r="K39" s="50">
        <v>0</v>
      </c>
      <c r="L39">
        <v>22112</v>
      </c>
      <c r="P39" s="27">
        <f>SUM(P7:P38)</f>
        <v>1</v>
      </c>
      <c r="Q39" s="27">
        <f>-SUM(Q7:Q38)</f>
        <v>3.8375769134676405</v>
      </c>
      <c r="V39" s="27">
        <f>SUM(V7:V38)</f>
        <v>1</v>
      </c>
      <c r="W39" s="27">
        <f>-SUM(W7:W38)</f>
        <v>3.1248894517332411</v>
      </c>
      <c r="AA39" s="27">
        <f>SUM(AA7:AA38)</f>
        <v>1</v>
      </c>
      <c r="AB39" s="27">
        <f>-SUM(AB7:AB38)</f>
        <v>3.2848894517332408</v>
      </c>
      <c r="AF39" s="27">
        <f>SUM(AF7:AF38)</f>
        <v>1</v>
      </c>
      <c r="AG39" s="27">
        <f>-SUM(AG7:AG38)</f>
        <v>2.8342953160960103</v>
      </c>
      <c r="AK39" s="27">
        <f>SUM(AK7:AK38)</f>
        <v>1</v>
      </c>
      <c r="AL39" s="27">
        <f>-SUM(AL7:AL38)</f>
        <v>3.1288840705376355</v>
      </c>
      <c r="AP39" s="27">
        <f>SUM(AP7:AP38)</f>
        <v>1</v>
      </c>
      <c r="AQ39" s="27">
        <f>-SUM(AQ7:AQ38)</f>
        <v>3.403107168362812</v>
      </c>
      <c r="AU39" s="27">
        <f>SUM(AU7:AU38)</f>
        <v>1</v>
      </c>
      <c r="AV39" s="27">
        <f>-SUM(AV7:AV38)</f>
        <v>2.9151959937952423</v>
      </c>
    </row>
    <row r="40" spans="1:48" x14ac:dyDescent="0.3">
      <c r="A40" s="58">
        <v>12</v>
      </c>
      <c r="B40" s="58">
        <v>5468</v>
      </c>
      <c r="C40" s="61">
        <v>24</v>
      </c>
      <c r="D40" s="58">
        <v>5482</v>
      </c>
      <c r="E40" s="61">
        <v>24</v>
      </c>
      <c r="F40" s="58">
        <v>5489</v>
      </c>
      <c r="G40" s="64">
        <v>14</v>
      </c>
      <c r="H40" s="64">
        <v>5499</v>
      </c>
      <c r="I40" s="40">
        <v>24</v>
      </c>
      <c r="J40" s="40">
        <v>5510</v>
      </c>
      <c r="K40" s="50">
        <v>0</v>
      </c>
      <c r="L40">
        <v>12212</v>
      </c>
      <c r="P40" s="28" t="s">
        <v>88</v>
      </c>
      <c r="Q40" s="28">
        <f>Q39/(LOG(Q4)/LOG(2))</f>
        <v>0.53087192773462566</v>
      </c>
      <c r="V40" s="28" t="s">
        <v>115</v>
      </c>
      <c r="W40" s="28">
        <f>W39/(LOG(W4)/LOG(2))</f>
        <v>0.67290831671616225</v>
      </c>
      <c r="AA40" s="28" t="s">
        <v>118</v>
      </c>
      <c r="AB40" s="28">
        <f>AB39/(LOG(AB4)/LOG(2))</f>
        <v>0.70736244136203352</v>
      </c>
      <c r="AF40" s="28" t="s">
        <v>119</v>
      </c>
      <c r="AG40" s="28">
        <f>AG39/(LOG(AG4)/LOG(2))</f>
        <v>0.61033227564988457</v>
      </c>
      <c r="AK40" s="28" t="s">
        <v>120</v>
      </c>
      <c r="AL40" s="28">
        <f>AL39/(LOG(AL4)/LOG(2))</f>
        <v>0.67376851105490809</v>
      </c>
      <c r="AP40" s="28" t="s">
        <v>121</v>
      </c>
      <c r="AQ40" s="28">
        <f>AQ39/(LOG(AQ4)/LOG(2))</f>
        <v>0.73281924101269336</v>
      </c>
      <c r="AU40" s="28" t="s">
        <v>122</v>
      </c>
      <c r="AV40" s="28">
        <f>AV39/(LOG(AV4)/LOG(2))</f>
        <v>0.62775328835853961</v>
      </c>
    </row>
    <row r="41" spans="1:48" x14ac:dyDescent="0.3">
      <c r="A41" s="58">
        <v>21</v>
      </c>
      <c r="B41" s="58">
        <v>5628</v>
      </c>
      <c r="C41" s="61">
        <v>11</v>
      </c>
      <c r="D41" s="58">
        <v>5645</v>
      </c>
      <c r="E41" s="61">
        <v>22</v>
      </c>
      <c r="F41" s="58">
        <v>5654</v>
      </c>
      <c r="G41" s="64">
        <v>14</v>
      </c>
      <c r="H41" s="64">
        <v>5667</v>
      </c>
      <c r="I41" s="40">
        <v>13</v>
      </c>
      <c r="J41" s="40">
        <v>5675</v>
      </c>
      <c r="K41" s="50">
        <v>0</v>
      </c>
      <c r="L41">
        <v>21211</v>
      </c>
    </row>
    <row r="42" spans="1:48" x14ac:dyDescent="0.3">
      <c r="A42" s="58">
        <v>21</v>
      </c>
      <c r="B42" s="58">
        <v>5785</v>
      </c>
      <c r="C42" s="61">
        <v>22</v>
      </c>
      <c r="D42" s="58">
        <v>5792</v>
      </c>
      <c r="E42" s="61">
        <v>13</v>
      </c>
      <c r="F42" s="58">
        <v>5805</v>
      </c>
      <c r="G42" s="64">
        <v>23</v>
      </c>
      <c r="H42" s="64">
        <v>5815</v>
      </c>
      <c r="I42" s="40">
        <v>13</v>
      </c>
      <c r="J42" s="40">
        <v>5828</v>
      </c>
      <c r="K42" s="50">
        <v>0</v>
      </c>
      <c r="L42">
        <v>22121</v>
      </c>
    </row>
    <row r="43" spans="1:48" x14ac:dyDescent="0.3">
      <c r="A43" s="58">
        <v>12</v>
      </c>
      <c r="B43" s="58">
        <v>5925</v>
      </c>
      <c r="C43" s="61">
        <v>13</v>
      </c>
      <c r="D43" s="58">
        <v>5938</v>
      </c>
      <c r="E43" s="61">
        <v>24</v>
      </c>
      <c r="F43" s="58">
        <v>5946</v>
      </c>
      <c r="G43" s="64">
        <v>14</v>
      </c>
      <c r="H43" s="64">
        <v>5960</v>
      </c>
      <c r="I43" s="40">
        <v>13</v>
      </c>
      <c r="J43" s="40">
        <v>5964</v>
      </c>
      <c r="K43" s="50">
        <v>0</v>
      </c>
      <c r="L43">
        <v>11211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6089</v>
      </c>
      <c r="C44" s="61">
        <v>22</v>
      </c>
      <c r="D44" s="58">
        <v>6097</v>
      </c>
      <c r="E44" s="61">
        <v>13</v>
      </c>
      <c r="F44" s="58">
        <v>6109</v>
      </c>
      <c r="G44" s="64">
        <v>23</v>
      </c>
      <c r="H44" s="64">
        <v>6118</v>
      </c>
      <c r="I44" s="40">
        <v>13</v>
      </c>
      <c r="J44" s="40">
        <v>6131</v>
      </c>
      <c r="K44" s="50">
        <v>0</v>
      </c>
      <c r="L44">
        <v>22121</v>
      </c>
      <c r="N44" s="39">
        <f>COUNTIF(L7:L156,G3)</f>
        <v>6</v>
      </c>
      <c r="O44" s="39"/>
      <c r="P44" s="46">
        <v>25</v>
      </c>
      <c r="Q44" s="46">
        <v>25</v>
      </c>
      <c r="R44" s="46">
        <v>25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8">
        <v>12</v>
      </c>
      <c r="B45" s="58">
        <v>6287</v>
      </c>
      <c r="C45" s="61">
        <v>24</v>
      </c>
      <c r="D45" s="58">
        <v>6295</v>
      </c>
      <c r="E45" s="61">
        <v>13</v>
      </c>
      <c r="F45" s="58">
        <v>6307</v>
      </c>
      <c r="G45" s="64">
        <v>14</v>
      </c>
      <c r="H45" s="64">
        <v>6314</v>
      </c>
      <c r="I45" s="40">
        <v>24</v>
      </c>
      <c r="J45" s="40">
        <v>6326</v>
      </c>
      <c r="K45" s="50">
        <v>0</v>
      </c>
      <c r="L45">
        <v>12112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6434</v>
      </c>
      <c r="C46" s="61">
        <v>22</v>
      </c>
      <c r="D46" s="58">
        <v>6442</v>
      </c>
      <c r="E46" s="61">
        <v>13</v>
      </c>
      <c r="F46" s="58">
        <v>6452</v>
      </c>
      <c r="G46" s="64">
        <v>23</v>
      </c>
      <c r="H46" s="64">
        <v>6461</v>
      </c>
      <c r="I46" s="40">
        <v>13</v>
      </c>
      <c r="J46" s="40">
        <v>6473</v>
      </c>
      <c r="K46" s="50">
        <v>0</v>
      </c>
      <c r="L46">
        <v>22121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6583</v>
      </c>
      <c r="C47" s="61">
        <v>11</v>
      </c>
      <c r="D47" s="58">
        <v>6594</v>
      </c>
      <c r="E47" s="61">
        <v>22</v>
      </c>
      <c r="F47" s="58">
        <v>6603</v>
      </c>
      <c r="G47" s="64">
        <v>14</v>
      </c>
      <c r="H47" s="64">
        <v>6612</v>
      </c>
      <c r="I47" s="40">
        <v>13</v>
      </c>
      <c r="J47" s="40">
        <v>6636</v>
      </c>
      <c r="K47" s="50">
        <v>0</v>
      </c>
      <c r="L47">
        <v>21211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6740</v>
      </c>
      <c r="C48" s="61">
        <v>22</v>
      </c>
      <c r="D48" s="58">
        <v>6755</v>
      </c>
      <c r="E48" s="61">
        <v>13</v>
      </c>
      <c r="F48" s="58">
        <v>6768</v>
      </c>
      <c r="G48" s="64">
        <v>23</v>
      </c>
      <c r="H48" s="64">
        <v>6778</v>
      </c>
      <c r="I48" s="40">
        <v>13</v>
      </c>
      <c r="J48" s="40">
        <v>6790</v>
      </c>
      <c r="K48" s="50">
        <v>0</v>
      </c>
      <c r="L48">
        <v>22121</v>
      </c>
      <c r="O48" s="44" t="s">
        <v>104</v>
      </c>
      <c r="P48" s="46">
        <f>U25</f>
        <v>0</v>
      </c>
      <c r="Q48" s="46">
        <f>Z25</f>
        <v>0</v>
      </c>
      <c r="R48" s="46">
        <f>AE25</f>
        <v>1</v>
      </c>
      <c r="S48" s="46">
        <f>AJ25</f>
        <v>0</v>
      </c>
      <c r="T48" s="46">
        <f>AO25</f>
        <v>1</v>
      </c>
      <c r="U48" s="46">
        <f>AT25</f>
        <v>4</v>
      </c>
      <c r="V48" s="44"/>
    </row>
    <row r="49" spans="1:22" x14ac:dyDescent="0.3">
      <c r="A49" s="58">
        <v>21</v>
      </c>
      <c r="B49" s="58">
        <v>6899</v>
      </c>
      <c r="C49" s="61">
        <v>11</v>
      </c>
      <c r="D49" s="58">
        <v>6910</v>
      </c>
      <c r="E49" s="61">
        <v>22</v>
      </c>
      <c r="F49" s="58">
        <v>6917</v>
      </c>
      <c r="G49" s="64">
        <v>14</v>
      </c>
      <c r="H49" s="64">
        <v>6927</v>
      </c>
      <c r="I49" s="40">
        <v>24</v>
      </c>
      <c r="J49" s="40">
        <v>6937</v>
      </c>
      <c r="K49" s="50">
        <v>0</v>
      </c>
      <c r="L49">
        <v>21212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7042</v>
      </c>
      <c r="C50" s="61">
        <v>22</v>
      </c>
      <c r="D50" s="58">
        <v>7055</v>
      </c>
      <c r="E50" s="61">
        <v>24</v>
      </c>
      <c r="F50" s="58">
        <v>7065</v>
      </c>
      <c r="G50" s="64">
        <v>23</v>
      </c>
      <c r="H50" s="64">
        <v>7069</v>
      </c>
      <c r="I50" s="40">
        <v>13</v>
      </c>
      <c r="J50" s="40">
        <v>7079</v>
      </c>
      <c r="K50" s="50">
        <v>0</v>
      </c>
      <c r="L50">
        <v>22221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7206</v>
      </c>
      <c r="C51" s="61">
        <v>22</v>
      </c>
      <c r="D51" s="58">
        <v>7213</v>
      </c>
      <c r="E51" s="61">
        <v>24</v>
      </c>
      <c r="F51" s="58">
        <v>7217</v>
      </c>
      <c r="G51" s="64">
        <v>14</v>
      </c>
      <c r="H51" s="64">
        <v>7232</v>
      </c>
      <c r="I51" s="40">
        <v>24</v>
      </c>
      <c r="J51" s="40">
        <v>7242</v>
      </c>
      <c r="K51" s="50">
        <v>0</v>
      </c>
      <c r="L51">
        <v>22212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7421</v>
      </c>
      <c r="C52" s="61">
        <v>11</v>
      </c>
      <c r="D52" s="58">
        <v>7435</v>
      </c>
      <c r="E52" s="61">
        <v>22</v>
      </c>
      <c r="F52" s="58">
        <v>7443</v>
      </c>
      <c r="G52" s="64">
        <v>14</v>
      </c>
      <c r="H52" s="64">
        <v>7456</v>
      </c>
      <c r="I52" s="40">
        <v>13</v>
      </c>
      <c r="J52" s="40">
        <v>7463</v>
      </c>
      <c r="K52" s="50">
        <v>0</v>
      </c>
      <c r="L52">
        <v>21211</v>
      </c>
      <c r="N52" s="40"/>
      <c r="O52" s="49" t="s">
        <v>108</v>
      </c>
      <c r="P52">
        <f>J31/P44</f>
        <v>167.76</v>
      </c>
      <c r="Q52">
        <f>(J56-J31)/Q44</f>
        <v>163.92</v>
      </c>
      <c r="R52">
        <f>(J81-J56)/R44</f>
        <v>171.68</v>
      </c>
      <c r="S52">
        <f>(J106-J81)/S44</f>
        <v>146.32</v>
      </c>
      <c r="T52">
        <f>(J131-J106)/T44</f>
        <v>160.84</v>
      </c>
      <c r="U52">
        <f>(J156-J131)/U44</f>
        <v>149.24</v>
      </c>
    </row>
    <row r="53" spans="1:22" x14ac:dyDescent="0.3">
      <c r="A53" s="58">
        <v>12</v>
      </c>
      <c r="B53" s="58">
        <v>7628</v>
      </c>
      <c r="C53" s="61">
        <v>24</v>
      </c>
      <c r="D53" s="58">
        <v>7635</v>
      </c>
      <c r="E53" s="61">
        <v>13</v>
      </c>
      <c r="F53" s="58">
        <v>7646</v>
      </c>
      <c r="G53" s="64">
        <v>23</v>
      </c>
      <c r="H53" s="64">
        <v>7655</v>
      </c>
      <c r="I53" s="40">
        <v>13</v>
      </c>
      <c r="J53" s="40">
        <v>7668</v>
      </c>
      <c r="K53" s="50">
        <v>0</v>
      </c>
      <c r="L53">
        <v>12121</v>
      </c>
    </row>
    <row r="54" spans="1:22" x14ac:dyDescent="0.3">
      <c r="A54" s="58">
        <v>21</v>
      </c>
      <c r="B54" s="58">
        <v>7795</v>
      </c>
      <c r="C54" s="61">
        <v>22</v>
      </c>
      <c r="D54" s="58">
        <v>7803</v>
      </c>
      <c r="E54" s="61">
        <v>13</v>
      </c>
      <c r="F54" s="58">
        <v>7816</v>
      </c>
      <c r="G54" s="64">
        <v>23</v>
      </c>
      <c r="H54" s="64">
        <v>7827</v>
      </c>
      <c r="I54" s="40">
        <v>13</v>
      </c>
      <c r="J54" s="40">
        <v>7839</v>
      </c>
      <c r="K54" s="50">
        <v>0</v>
      </c>
      <c r="L54">
        <v>22121</v>
      </c>
    </row>
    <row r="55" spans="1:22" x14ac:dyDescent="0.3">
      <c r="A55" s="58">
        <v>21</v>
      </c>
      <c r="B55" s="58">
        <v>7978</v>
      </c>
      <c r="C55" s="61">
        <v>11</v>
      </c>
      <c r="D55" s="58">
        <v>7986</v>
      </c>
      <c r="E55" s="61">
        <v>22</v>
      </c>
      <c r="F55" s="58">
        <v>7996</v>
      </c>
      <c r="G55" s="64">
        <v>14</v>
      </c>
      <c r="H55" s="64">
        <v>8004</v>
      </c>
      <c r="I55" s="40">
        <v>24</v>
      </c>
      <c r="J55" s="40">
        <v>8016</v>
      </c>
      <c r="K55" s="50">
        <v>0</v>
      </c>
      <c r="L55">
        <v>21212</v>
      </c>
    </row>
    <row r="56" spans="1:22" x14ac:dyDescent="0.3">
      <c r="A56" s="58">
        <v>12</v>
      </c>
      <c r="B56" s="58">
        <v>8256</v>
      </c>
      <c r="C56" s="61">
        <v>24</v>
      </c>
      <c r="D56" s="58">
        <v>8263</v>
      </c>
      <c r="E56" s="61">
        <v>13</v>
      </c>
      <c r="F56" s="58">
        <v>8273</v>
      </c>
      <c r="G56" s="64">
        <v>23</v>
      </c>
      <c r="H56" s="64">
        <v>8283</v>
      </c>
      <c r="I56" s="40">
        <v>13</v>
      </c>
      <c r="J56" s="40">
        <v>8292</v>
      </c>
      <c r="K56" s="50">
        <v>0</v>
      </c>
      <c r="L56">
        <v>12121</v>
      </c>
    </row>
    <row r="57" spans="1:22" x14ac:dyDescent="0.3">
      <c r="A57" s="57">
        <v>21</v>
      </c>
      <c r="B57" s="57">
        <v>8421</v>
      </c>
      <c r="C57" s="60">
        <v>22</v>
      </c>
      <c r="D57" s="57">
        <v>8440</v>
      </c>
      <c r="E57" s="60">
        <v>13</v>
      </c>
      <c r="F57" s="57">
        <v>8452</v>
      </c>
      <c r="G57" s="63">
        <v>14</v>
      </c>
      <c r="H57" s="63">
        <v>8474</v>
      </c>
      <c r="I57" s="41">
        <v>24</v>
      </c>
      <c r="J57" s="41">
        <v>8484</v>
      </c>
      <c r="K57" s="42">
        <v>0</v>
      </c>
      <c r="L57">
        <v>22112</v>
      </c>
    </row>
    <row r="58" spans="1:22" x14ac:dyDescent="0.3">
      <c r="A58" s="57">
        <v>12</v>
      </c>
      <c r="B58" s="57">
        <v>8635</v>
      </c>
      <c r="C58" s="60">
        <v>13</v>
      </c>
      <c r="D58" s="57">
        <v>8648</v>
      </c>
      <c r="E58" s="60">
        <v>24</v>
      </c>
      <c r="F58" s="57">
        <v>8656</v>
      </c>
      <c r="G58" s="63">
        <v>14</v>
      </c>
      <c r="H58" s="63">
        <v>8669</v>
      </c>
      <c r="I58" s="41">
        <v>24</v>
      </c>
      <c r="J58" s="41">
        <v>8679</v>
      </c>
      <c r="K58" s="42">
        <v>0</v>
      </c>
      <c r="L58">
        <v>11212</v>
      </c>
    </row>
    <row r="59" spans="1:22" x14ac:dyDescent="0.3">
      <c r="A59" s="57">
        <v>21</v>
      </c>
      <c r="B59" s="57">
        <v>8840</v>
      </c>
      <c r="C59" s="60">
        <v>22</v>
      </c>
      <c r="D59" s="57">
        <v>8847</v>
      </c>
      <c r="E59" s="60">
        <v>24</v>
      </c>
      <c r="F59" s="57">
        <v>8868</v>
      </c>
      <c r="G59" s="63">
        <v>14</v>
      </c>
      <c r="H59" s="63">
        <v>8874</v>
      </c>
      <c r="I59" s="41">
        <v>13</v>
      </c>
      <c r="J59" s="41">
        <v>8881</v>
      </c>
      <c r="K59" s="42">
        <v>0</v>
      </c>
      <c r="L59">
        <v>22211</v>
      </c>
    </row>
    <row r="60" spans="1:22" x14ac:dyDescent="0.3">
      <c r="A60" s="57">
        <v>21</v>
      </c>
      <c r="B60" s="57">
        <v>9004</v>
      </c>
      <c r="C60" s="60">
        <v>11</v>
      </c>
      <c r="D60" s="57">
        <v>9012</v>
      </c>
      <c r="E60" s="60">
        <v>22</v>
      </c>
      <c r="F60" s="57">
        <v>9021</v>
      </c>
      <c r="G60" s="63">
        <v>14</v>
      </c>
      <c r="H60" s="63">
        <v>9030</v>
      </c>
      <c r="I60" s="41">
        <v>24</v>
      </c>
      <c r="J60" s="41">
        <v>9041</v>
      </c>
      <c r="K60" s="42">
        <v>0</v>
      </c>
      <c r="L60">
        <v>21212</v>
      </c>
    </row>
    <row r="61" spans="1:22" x14ac:dyDescent="0.3">
      <c r="A61" s="57">
        <v>21</v>
      </c>
      <c r="B61" s="57">
        <v>9170</v>
      </c>
      <c r="C61" s="60">
        <v>22</v>
      </c>
      <c r="D61" s="57">
        <v>9175</v>
      </c>
      <c r="E61" s="60">
        <v>24</v>
      </c>
      <c r="F61" s="57">
        <v>9179</v>
      </c>
      <c r="G61" s="63">
        <v>14</v>
      </c>
      <c r="H61" s="63">
        <v>9189</v>
      </c>
      <c r="I61" s="41">
        <v>24</v>
      </c>
      <c r="J61" s="41">
        <v>9197</v>
      </c>
      <c r="K61" s="42">
        <v>0</v>
      </c>
      <c r="L61">
        <v>22212</v>
      </c>
    </row>
    <row r="62" spans="1:22" x14ac:dyDescent="0.3">
      <c r="A62" s="57">
        <v>21</v>
      </c>
      <c r="B62" s="57">
        <v>9389</v>
      </c>
      <c r="C62" s="60">
        <v>11</v>
      </c>
      <c r="D62" s="57">
        <v>9401</v>
      </c>
      <c r="E62" s="60">
        <v>22</v>
      </c>
      <c r="F62" s="57">
        <v>9409</v>
      </c>
      <c r="G62" s="63">
        <v>14</v>
      </c>
      <c r="H62" s="63">
        <v>9423</v>
      </c>
      <c r="I62" s="41">
        <v>24</v>
      </c>
      <c r="J62" s="41">
        <v>9433</v>
      </c>
      <c r="K62" s="42">
        <v>0</v>
      </c>
      <c r="L62">
        <v>21212</v>
      </c>
    </row>
    <row r="63" spans="1:22" x14ac:dyDescent="0.3">
      <c r="A63" s="57">
        <v>12</v>
      </c>
      <c r="B63" s="57">
        <v>9596</v>
      </c>
      <c r="C63" s="60">
        <v>24</v>
      </c>
      <c r="D63" s="57">
        <v>9607</v>
      </c>
      <c r="E63" s="60">
        <v>24</v>
      </c>
      <c r="F63" s="57">
        <v>9614</v>
      </c>
      <c r="G63" s="63">
        <v>14</v>
      </c>
      <c r="H63" s="63">
        <v>9625</v>
      </c>
      <c r="I63" s="41">
        <v>24</v>
      </c>
      <c r="J63" s="41">
        <v>9636</v>
      </c>
      <c r="K63" s="42">
        <v>0</v>
      </c>
      <c r="L63">
        <v>12212</v>
      </c>
    </row>
    <row r="64" spans="1:22" x14ac:dyDescent="0.3">
      <c r="A64" s="57">
        <v>21</v>
      </c>
      <c r="B64" s="57">
        <v>9761</v>
      </c>
      <c r="C64" s="60">
        <v>22</v>
      </c>
      <c r="D64" s="57">
        <v>9771</v>
      </c>
      <c r="E64" s="60">
        <v>13</v>
      </c>
      <c r="F64" s="57">
        <v>9787</v>
      </c>
      <c r="G64" s="63">
        <v>23</v>
      </c>
      <c r="H64" s="63">
        <v>9796</v>
      </c>
      <c r="I64" s="41">
        <v>13</v>
      </c>
      <c r="J64" s="41">
        <v>9807</v>
      </c>
      <c r="K64" s="42">
        <v>0</v>
      </c>
      <c r="L64">
        <v>22121</v>
      </c>
    </row>
    <row r="65" spans="1:12" x14ac:dyDescent="0.3">
      <c r="A65" s="57">
        <v>12</v>
      </c>
      <c r="B65" s="57">
        <v>9930</v>
      </c>
      <c r="C65" s="60">
        <v>13</v>
      </c>
      <c r="D65" s="57">
        <v>9949</v>
      </c>
      <c r="E65" s="60">
        <v>24</v>
      </c>
      <c r="F65" s="57">
        <v>9959</v>
      </c>
      <c r="G65" s="63">
        <v>14</v>
      </c>
      <c r="H65" s="63">
        <v>9973</v>
      </c>
      <c r="I65" s="41">
        <v>24</v>
      </c>
      <c r="J65" s="41">
        <v>9982</v>
      </c>
      <c r="K65" s="42">
        <v>0</v>
      </c>
      <c r="L65">
        <v>11212</v>
      </c>
    </row>
    <row r="66" spans="1:12" x14ac:dyDescent="0.3">
      <c r="A66" s="57">
        <v>12</v>
      </c>
      <c r="B66" s="57">
        <v>10142</v>
      </c>
      <c r="C66" s="60">
        <v>24</v>
      </c>
      <c r="D66" s="57">
        <v>10152</v>
      </c>
      <c r="E66" s="60">
        <v>13</v>
      </c>
      <c r="F66" s="57">
        <v>10165</v>
      </c>
      <c r="G66" s="63">
        <v>23</v>
      </c>
      <c r="H66" s="63">
        <v>10175</v>
      </c>
      <c r="I66" s="41">
        <v>13</v>
      </c>
      <c r="J66" s="41">
        <v>10188</v>
      </c>
      <c r="K66" s="42">
        <v>0</v>
      </c>
      <c r="L66">
        <v>12121</v>
      </c>
    </row>
    <row r="67" spans="1:12" x14ac:dyDescent="0.3">
      <c r="A67" s="57">
        <v>12</v>
      </c>
      <c r="B67" s="57">
        <v>10354</v>
      </c>
      <c r="C67" s="60">
        <v>24</v>
      </c>
      <c r="D67" s="57">
        <v>10362</v>
      </c>
      <c r="E67" s="60">
        <v>13</v>
      </c>
      <c r="F67" s="57">
        <v>10369</v>
      </c>
      <c r="G67" s="63">
        <v>23</v>
      </c>
      <c r="H67" s="63">
        <v>10376</v>
      </c>
      <c r="I67" s="41">
        <v>13</v>
      </c>
      <c r="J67" s="41">
        <v>10384</v>
      </c>
      <c r="K67" s="42">
        <v>0</v>
      </c>
      <c r="L67">
        <v>12121</v>
      </c>
    </row>
    <row r="68" spans="1:12" x14ac:dyDescent="0.3">
      <c r="A68" s="57">
        <v>12</v>
      </c>
      <c r="B68" s="57">
        <v>10563</v>
      </c>
      <c r="C68" s="60">
        <v>24</v>
      </c>
      <c r="D68" s="57">
        <v>10571</v>
      </c>
      <c r="E68" s="60">
        <v>13</v>
      </c>
      <c r="F68" s="57">
        <v>10581</v>
      </c>
      <c r="G68" s="63">
        <v>23</v>
      </c>
      <c r="H68" s="63">
        <v>10590</v>
      </c>
      <c r="I68" s="41">
        <v>13</v>
      </c>
      <c r="J68" s="41">
        <v>10599</v>
      </c>
      <c r="K68" s="42">
        <v>0</v>
      </c>
      <c r="L68">
        <v>12121</v>
      </c>
    </row>
    <row r="69" spans="1:12" x14ac:dyDescent="0.3">
      <c r="A69" s="57">
        <v>21</v>
      </c>
      <c r="B69" s="57">
        <v>10735</v>
      </c>
      <c r="C69" s="60">
        <v>11</v>
      </c>
      <c r="D69" s="57">
        <v>10746</v>
      </c>
      <c r="E69" s="60">
        <v>22</v>
      </c>
      <c r="F69" s="57">
        <v>10753</v>
      </c>
      <c r="G69" s="63">
        <v>14</v>
      </c>
      <c r="H69" s="63">
        <v>10762</v>
      </c>
      <c r="I69" s="41">
        <v>24</v>
      </c>
      <c r="J69" s="41">
        <v>10771</v>
      </c>
      <c r="K69" s="42">
        <v>0</v>
      </c>
      <c r="L69">
        <v>21212</v>
      </c>
    </row>
    <row r="70" spans="1:12" x14ac:dyDescent="0.3">
      <c r="A70" s="57">
        <v>21</v>
      </c>
      <c r="B70" s="57">
        <v>10952</v>
      </c>
      <c r="C70" s="60">
        <v>11</v>
      </c>
      <c r="D70" s="57">
        <v>10963</v>
      </c>
      <c r="E70" s="60">
        <v>22</v>
      </c>
      <c r="F70" s="57">
        <v>10970</v>
      </c>
      <c r="G70" s="63">
        <v>14</v>
      </c>
      <c r="H70" s="63">
        <v>10983</v>
      </c>
      <c r="I70" s="41">
        <v>24</v>
      </c>
      <c r="J70" s="41">
        <v>10993</v>
      </c>
      <c r="K70" s="42">
        <v>0</v>
      </c>
      <c r="L70">
        <v>21212</v>
      </c>
    </row>
    <row r="71" spans="1:12" x14ac:dyDescent="0.3">
      <c r="A71" s="57">
        <v>21</v>
      </c>
      <c r="B71" s="57">
        <v>11137</v>
      </c>
      <c r="C71" s="60">
        <v>11</v>
      </c>
      <c r="D71" s="57">
        <v>11152</v>
      </c>
      <c r="E71" s="60">
        <v>11</v>
      </c>
      <c r="F71" s="57">
        <v>11165</v>
      </c>
      <c r="G71" s="63">
        <v>21</v>
      </c>
      <c r="H71" s="63">
        <v>11175</v>
      </c>
      <c r="I71" s="41">
        <v>11</v>
      </c>
      <c r="J71" s="41">
        <v>11186</v>
      </c>
      <c r="K71" s="42">
        <v>1</v>
      </c>
      <c r="L71">
        <v>21121</v>
      </c>
    </row>
    <row r="72" spans="1:12" x14ac:dyDescent="0.3">
      <c r="A72" s="57">
        <v>12</v>
      </c>
      <c r="B72" s="57">
        <v>11283</v>
      </c>
      <c r="C72" s="60">
        <v>24</v>
      </c>
      <c r="D72" s="57">
        <v>11291</v>
      </c>
      <c r="E72" s="60">
        <v>13</v>
      </c>
      <c r="F72" s="57">
        <v>11302</v>
      </c>
      <c r="G72" s="63">
        <v>23</v>
      </c>
      <c r="H72" s="63">
        <v>11310</v>
      </c>
      <c r="I72" s="41">
        <v>13</v>
      </c>
      <c r="J72" s="41">
        <v>11319</v>
      </c>
      <c r="K72" s="42">
        <v>0</v>
      </c>
      <c r="L72">
        <v>12121</v>
      </c>
    </row>
    <row r="73" spans="1:12" x14ac:dyDescent="0.3">
      <c r="A73" s="57">
        <v>12</v>
      </c>
      <c r="B73" s="57">
        <v>11415</v>
      </c>
      <c r="C73" s="60">
        <v>24</v>
      </c>
      <c r="D73" s="57">
        <v>11426</v>
      </c>
      <c r="E73" s="60">
        <v>24</v>
      </c>
      <c r="F73" s="57">
        <v>11440</v>
      </c>
      <c r="G73" s="63">
        <v>14</v>
      </c>
      <c r="H73" s="63">
        <v>11447</v>
      </c>
      <c r="I73" s="41">
        <v>24</v>
      </c>
      <c r="J73" s="41">
        <v>11457</v>
      </c>
      <c r="K73" s="42">
        <v>0</v>
      </c>
      <c r="L73">
        <v>12212</v>
      </c>
    </row>
    <row r="74" spans="1:12" x14ac:dyDescent="0.3">
      <c r="A74" s="57">
        <v>21</v>
      </c>
      <c r="B74" s="57">
        <v>11564</v>
      </c>
      <c r="C74" s="60">
        <v>11</v>
      </c>
      <c r="D74" s="57">
        <v>11572</v>
      </c>
      <c r="E74" s="60">
        <v>22</v>
      </c>
      <c r="F74" s="57">
        <v>11579</v>
      </c>
      <c r="G74" s="63">
        <v>14</v>
      </c>
      <c r="H74" s="63">
        <v>11589</v>
      </c>
      <c r="I74" s="41">
        <v>24</v>
      </c>
      <c r="J74" s="41">
        <v>11600</v>
      </c>
      <c r="K74" s="42">
        <v>0</v>
      </c>
      <c r="L74">
        <v>21212</v>
      </c>
    </row>
    <row r="75" spans="1:12" x14ac:dyDescent="0.3">
      <c r="A75" s="57">
        <v>21</v>
      </c>
      <c r="B75" s="57">
        <v>11703</v>
      </c>
      <c r="C75" s="60">
        <v>11</v>
      </c>
      <c r="D75" s="57">
        <v>11713</v>
      </c>
      <c r="E75" s="60">
        <v>22</v>
      </c>
      <c r="F75" s="57">
        <v>11720</v>
      </c>
      <c r="G75" s="63">
        <v>14</v>
      </c>
      <c r="H75" s="63">
        <v>11730</v>
      </c>
      <c r="I75" s="41">
        <v>24</v>
      </c>
      <c r="J75" s="41">
        <v>11740</v>
      </c>
      <c r="K75" s="42">
        <v>0</v>
      </c>
      <c r="L75">
        <v>21212</v>
      </c>
    </row>
    <row r="76" spans="1:12" x14ac:dyDescent="0.3">
      <c r="A76" s="57">
        <v>21</v>
      </c>
      <c r="B76" s="57">
        <v>11844</v>
      </c>
      <c r="C76" s="60">
        <v>11</v>
      </c>
      <c r="D76" s="57">
        <v>11852</v>
      </c>
      <c r="E76" s="60">
        <v>22</v>
      </c>
      <c r="F76" s="57">
        <v>11862</v>
      </c>
      <c r="G76" s="63">
        <v>14</v>
      </c>
      <c r="H76" s="63">
        <v>11874</v>
      </c>
      <c r="I76" s="41">
        <v>24</v>
      </c>
      <c r="J76" s="41">
        <v>11885</v>
      </c>
      <c r="K76" s="42">
        <v>0</v>
      </c>
      <c r="L76">
        <v>21212</v>
      </c>
    </row>
    <row r="77" spans="1:12" x14ac:dyDescent="0.3">
      <c r="A77" s="57">
        <v>21</v>
      </c>
      <c r="B77" s="57">
        <v>11986</v>
      </c>
      <c r="C77" s="60">
        <v>22</v>
      </c>
      <c r="D77" s="57">
        <v>11991</v>
      </c>
      <c r="E77" s="60">
        <v>13</v>
      </c>
      <c r="F77" s="57">
        <v>11998</v>
      </c>
      <c r="G77" s="63">
        <v>23</v>
      </c>
      <c r="H77" s="63">
        <v>12007</v>
      </c>
      <c r="I77" s="41">
        <v>13</v>
      </c>
      <c r="J77" s="41">
        <v>12018</v>
      </c>
      <c r="K77" s="42">
        <v>0</v>
      </c>
      <c r="L77">
        <v>22121</v>
      </c>
    </row>
    <row r="78" spans="1:12" x14ac:dyDescent="0.3">
      <c r="A78" s="57">
        <v>12</v>
      </c>
      <c r="B78" s="57">
        <v>12120</v>
      </c>
      <c r="C78" s="60">
        <v>24</v>
      </c>
      <c r="D78" s="57">
        <v>12130</v>
      </c>
      <c r="E78" s="60">
        <v>13</v>
      </c>
      <c r="F78" s="57">
        <v>12141</v>
      </c>
      <c r="G78" s="63">
        <v>23</v>
      </c>
      <c r="H78" s="63">
        <v>12151</v>
      </c>
      <c r="I78" s="41">
        <v>13</v>
      </c>
      <c r="J78" s="41">
        <v>12160</v>
      </c>
      <c r="K78" s="42">
        <v>0</v>
      </c>
      <c r="L78">
        <v>12121</v>
      </c>
    </row>
    <row r="79" spans="1:12" x14ac:dyDescent="0.3">
      <c r="A79" s="57">
        <v>21</v>
      </c>
      <c r="B79" s="57">
        <v>12264</v>
      </c>
      <c r="C79" s="60">
        <v>22</v>
      </c>
      <c r="D79" s="57">
        <v>12272</v>
      </c>
      <c r="E79" s="60">
        <v>13</v>
      </c>
      <c r="F79" s="57">
        <v>12280</v>
      </c>
      <c r="G79" s="63">
        <v>23</v>
      </c>
      <c r="H79" s="63">
        <v>12289</v>
      </c>
      <c r="I79" s="41">
        <v>13</v>
      </c>
      <c r="J79" s="41">
        <v>12299</v>
      </c>
      <c r="K79" s="42">
        <v>0</v>
      </c>
      <c r="L79">
        <v>22121</v>
      </c>
    </row>
    <row r="80" spans="1:12" x14ac:dyDescent="0.3">
      <c r="A80" s="57">
        <v>21</v>
      </c>
      <c r="B80" s="57">
        <v>12411</v>
      </c>
      <c r="C80" s="60">
        <v>11</v>
      </c>
      <c r="D80" s="57">
        <v>12421</v>
      </c>
      <c r="E80" s="60">
        <v>22</v>
      </c>
      <c r="F80" s="57">
        <v>12430</v>
      </c>
      <c r="G80" s="63">
        <v>14</v>
      </c>
      <c r="H80" s="63">
        <v>12439</v>
      </c>
      <c r="I80" s="41">
        <v>13</v>
      </c>
      <c r="J80" s="41">
        <v>12448</v>
      </c>
      <c r="K80" s="42">
        <v>0</v>
      </c>
      <c r="L80">
        <v>21211</v>
      </c>
    </row>
    <row r="81" spans="1:12" x14ac:dyDescent="0.3">
      <c r="A81" s="57">
        <v>21</v>
      </c>
      <c r="B81" s="57">
        <v>12548</v>
      </c>
      <c r="C81" s="60">
        <v>22</v>
      </c>
      <c r="D81" s="57">
        <v>12553</v>
      </c>
      <c r="E81" s="60">
        <v>24</v>
      </c>
      <c r="F81" s="57">
        <v>12567</v>
      </c>
      <c r="G81" s="63">
        <v>14</v>
      </c>
      <c r="H81" s="63">
        <v>12574</v>
      </c>
      <c r="I81" s="41">
        <v>24</v>
      </c>
      <c r="J81" s="41">
        <v>12584</v>
      </c>
      <c r="K81" s="42">
        <v>0</v>
      </c>
      <c r="L81">
        <v>22212</v>
      </c>
    </row>
    <row r="82" spans="1:12" x14ac:dyDescent="0.3">
      <c r="A82" s="58">
        <v>21</v>
      </c>
      <c r="B82" s="58">
        <v>12691</v>
      </c>
      <c r="C82" s="61">
        <v>11</v>
      </c>
      <c r="D82" s="58">
        <v>12702</v>
      </c>
      <c r="E82" s="61">
        <v>22</v>
      </c>
      <c r="F82" s="58">
        <v>12710</v>
      </c>
      <c r="G82" s="64">
        <v>14</v>
      </c>
      <c r="H82" s="64">
        <v>12720</v>
      </c>
      <c r="I82" s="40">
        <v>13</v>
      </c>
      <c r="J82" s="40">
        <v>12728</v>
      </c>
      <c r="K82" s="50">
        <v>0</v>
      </c>
      <c r="L82">
        <v>21211</v>
      </c>
    </row>
    <row r="83" spans="1:12" x14ac:dyDescent="0.3">
      <c r="A83" s="58">
        <v>21</v>
      </c>
      <c r="B83" s="58">
        <v>12828</v>
      </c>
      <c r="C83" s="61">
        <v>22</v>
      </c>
      <c r="D83" s="58">
        <v>12848</v>
      </c>
      <c r="E83" s="61">
        <v>13</v>
      </c>
      <c r="F83" s="58">
        <v>12859</v>
      </c>
      <c r="G83" s="64">
        <v>23</v>
      </c>
      <c r="H83" s="64">
        <v>12870</v>
      </c>
      <c r="I83" s="40">
        <v>13</v>
      </c>
      <c r="J83" s="40">
        <v>12881</v>
      </c>
      <c r="K83" s="50">
        <v>0</v>
      </c>
      <c r="L83">
        <v>22121</v>
      </c>
    </row>
    <row r="84" spans="1:12" x14ac:dyDescent="0.3">
      <c r="A84" s="58">
        <v>21</v>
      </c>
      <c r="B84" s="58">
        <v>12989</v>
      </c>
      <c r="C84" s="61">
        <v>22</v>
      </c>
      <c r="D84" s="58">
        <v>12996</v>
      </c>
      <c r="E84" s="61">
        <v>13</v>
      </c>
      <c r="F84" s="58">
        <v>13007</v>
      </c>
      <c r="G84" s="64">
        <v>23</v>
      </c>
      <c r="H84" s="64">
        <v>13014</v>
      </c>
      <c r="I84" s="40">
        <v>13</v>
      </c>
      <c r="J84" s="40">
        <v>13025</v>
      </c>
      <c r="K84" s="50">
        <v>0</v>
      </c>
      <c r="L84">
        <v>22121</v>
      </c>
    </row>
    <row r="85" spans="1:12" x14ac:dyDescent="0.3">
      <c r="A85" s="58">
        <v>21</v>
      </c>
      <c r="B85" s="58">
        <v>13125</v>
      </c>
      <c r="C85" s="61">
        <v>11</v>
      </c>
      <c r="D85" s="58">
        <v>13134</v>
      </c>
      <c r="E85" s="61">
        <v>22</v>
      </c>
      <c r="F85" s="58">
        <v>13141</v>
      </c>
      <c r="G85" s="64">
        <v>23</v>
      </c>
      <c r="H85" s="64">
        <v>13155</v>
      </c>
      <c r="I85" s="40">
        <v>13</v>
      </c>
      <c r="J85" s="40">
        <v>13162</v>
      </c>
      <c r="K85" s="50">
        <v>0</v>
      </c>
      <c r="L85">
        <v>21221</v>
      </c>
    </row>
    <row r="86" spans="1:12" x14ac:dyDescent="0.3">
      <c r="A86" s="58">
        <v>21</v>
      </c>
      <c r="B86" s="58">
        <v>13287</v>
      </c>
      <c r="C86" s="61">
        <v>11</v>
      </c>
      <c r="D86" s="58">
        <v>13297</v>
      </c>
      <c r="E86" s="61">
        <v>22</v>
      </c>
      <c r="F86" s="58">
        <v>13304</v>
      </c>
      <c r="G86" s="64">
        <v>14</v>
      </c>
      <c r="H86" s="64">
        <v>13313</v>
      </c>
      <c r="I86" s="40">
        <v>24</v>
      </c>
      <c r="J86" s="40">
        <v>13324</v>
      </c>
      <c r="K86" s="50">
        <v>0</v>
      </c>
      <c r="L86">
        <v>21212</v>
      </c>
    </row>
    <row r="87" spans="1:12" x14ac:dyDescent="0.3">
      <c r="A87" s="58">
        <v>12</v>
      </c>
      <c r="B87" s="58">
        <v>13421</v>
      </c>
      <c r="C87" s="61">
        <v>24</v>
      </c>
      <c r="D87" s="58">
        <v>13435</v>
      </c>
      <c r="E87" s="61">
        <v>13</v>
      </c>
      <c r="F87" s="58">
        <v>13444</v>
      </c>
      <c r="G87" s="64">
        <v>23</v>
      </c>
      <c r="H87" s="64">
        <v>13454</v>
      </c>
      <c r="I87" s="40">
        <v>13</v>
      </c>
      <c r="J87" s="40">
        <v>13465</v>
      </c>
      <c r="K87" s="50">
        <v>0</v>
      </c>
      <c r="L87">
        <v>12121</v>
      </c>
    </row>
    <row r="88" spans="1:12" x14ac:dyDescent="0.3">
      <c r="A88" s="58">
        <v>21</v>
      </c>
      <c r="B88" s="58">
        <v>13577</v>
      </c>
      <c r="C88" s="61">
        <v>11</v>
      </c>
      <c r="D88" s="58">
        <v>13585</v>
      </c>
      <c r="E88" s="61">
        <v>22</v>
      </c>
      <c r="F88" s="58">
        <v>13592</v>
      </c>
      <c r="G88" s="64">
        <v>14</v>
      </c>
      <c r="H88" s="64">
        <v>13600</v>
      </c>
      <c r="I88" s="40">
        <v>24</v>
      </c>
      <c r="J88" s="40">
        <v>13609</v>
      </c>
      <c r="K88" s="50">
        <v>0</v>
      </c>
      <c r="L88">
        <v>21212</v>
      </c>
    </row>
    <row r="89" spans="1:12" x14ac:dyDescent="0.3">
      <c r="A89" s="58">
        <v>21</v>
      </c>
      <c r="B89" s="58">
        <v>13710</v>
      </c>
      <c r="C89" s="61">
        <v>11</v>
      </c>
      <c r="D89" s="58">
        <v>13719</v>
      </c>
      <c r="E89" s="61">
        <v>22</v>
      </c>
      <c r="F89" s="58">
        <v>13735</v>
      </c>
      <c r="G89" s="64">
        <v>14</v>
      </c>
      <c r="H89" s="64">
        <v>13749</v>
      </c>
      <c r="I89" s="40">
        <v>13</v>
      </c>
      <c r="J89" s="40">
        <v>13756</v>
      </c>
      <c r="K89" s="50">
        <v>0</v>
      </c>
      <c r="L89">
        <v>21211</v>
      </c>
    </row>
    <row r="90" spans="1:12" x14ac:dyDescent="0.3">
      <c r="A90" s="58">
        <v>21</v>
      </c>
      <c r="B90" s="58">
        <v>13874</v>
      </c>
      <c r="C90" s="61">
        <v>11</v>
      </c>
      <c r="D90" s="58">
        <v>13882</v>
      </c>
      <c r="E90" s="61">
        <v>11</v>
      </c>
      <c r="F90" s="58">
        <v>13893</v>
      </c>
      <c r="G90" s="64">
        <v>12</v>
      </c>
      <c r="H90" s="64">
        <v>13899</v>
      </c>
      <c r="I90" s="40">
        <v>24</v>
      </c>
      <c r="J90" s="40">
        <v>13910</v>
      </c>
      <c r="K90" s="50">
        <v>0</v>
      </c>
      <c r="L90">
        <v>21112</v>
      </c>
    </row>
    <row r="91" spans="1:12" x14ac:dyDescent="0.3">
      <c r="A91" s="58">
        <v>12</v>
      </c>
      <c r="B91" s="58">
        <v>14028</v>
      </c>
      <c r="C91" s="61">
        <v>24</v>
      </c>
      <c r="D91" s="58">
        <v>14038</v>
      </c>
      <c r="E91" s="61">
        <v>13</v>
      </c>
      <c r="F91" s="58">
        <v>14047</v>
      </c>
      <c r="G91" s="64">
        <v>14</v>
      </c>
      <c r="H91" s="64">
        <v>14054</v>
      </c>
      <c r="I91" s="40">
        <v>24</v>
      </c>
      <c r="J91" s="40">
        <v>14068</v>
      </c>
      <c r="K91" s="50">
        <v>0</v>
      </c>
      <c r="L91">
        <v>12112</v>
      </c>
    </row>
    <row r="92" spans="1:12" x14ac:dyDescent="0.3">
      <c r="A92" s="58">
        <v>21</v>
      </c>
      <c r="B92" s="58">
        <v>14177</v>
      </c>
      <c r="C92" s="61">
        <v>11</v>
      </c>
      <c r="D92" s="58">
        <v>14195</v>
      </c>
      <c r="E92" s="61">
        <v>22</v>
      </c>
      <c r="F92" s="58">
        <v>14204</v>
      </c>
      <c r="G92" s="64">
        <v>14</v>
      </c>
      <c r="H92" s="64">
        <v>14216</v>
      </c>
      <c r="I92" s="40">
        <v>13</v>
      </c>
      <c r="J92" s="40">
        <v>14223</v>
      </c>
      <c r="K92" s="50">
        <v>0</v>
      </c>
      <c r="L92">
        <v>21211</v>
      </c>
    </row>
    <row r="93" spans="1:12" x14ac:dyDescent="0.3">
      <c r="A93" s="58">
        <v>21</v>
      </c>
      <c r="B93" s="58">
        <v>14330</v>
      </c>
      <c r="C93" s="61">
        <v>22</v>
      </c>
      <c r="D93" s="58">
        <v>14343</v>
      </c>
      <c r="E93" s="61">
        <v>13</v>
      </c>
      <c r="F93" s="58">
        <v>14351</v>
      </c>
      <c r="G93" s="64">
        <v>23</v>
      </c>
      <c r="H93" s="64">
        <v>14360</v>
      </c>
      <c r="I93" s="40">
        <v>13</v>
      </c>
      <c r="J93" s="40">
        <v>14370</v>
      </c>
      <c r="K93" s="50">
        <v>0</v>
      </c>
      <c r="L93">
        <v>22121</v>
      </c>
    </row>
    <row r="94" spans="1:12" x14ac:dyDescent="0.3">
      <c r="A94" s="58">
        <v>21</v>
      </c>
      <c r="B94" s="58">
        <v>14473</v>
      </c>
      <c r="C94" s="61">
        <v>22</v>
      </c>
      <c r="D94" s="58">
        <v>14486</v>
      </c>
      <c r="E94" s="61">
        <v>13</v>
      </c>
      <c r="F94" s="58">
        <v>14493</v>
      </c>
      <c r="G94" s="64">
        <v>14</v>
      </c>
      <c r="H94" s="64">
        <v>14499</v>
      </c>
      <c r="I94" s="40">
        <v>24</v>
      </c>
      <c r="J94" s="40">
        <v>14509</v>
      </c>
      <c r="K94" s="50">
        <v>0</v>
      </c>
      <c r="L94">
        <v>22112</v>
      </c>
    </row>
    <row r="95" spans="1:12" x14ac:dyDescent="0.3">
      <c r="A95" s="58">
        <v>21</v>
      </c>
      <c r="B95" s="58">
        <v>14618</v>
      </c>
      <c r="C95" s="61">
        <v>22</v>
      </c>
      <c r="D95" s="58">
        <v>14625</v>
      </c>
      <c r="E95" s="61">
        <v>13</v>
      </c>
      <c r="F95" s="58">
        <v>14635</v>
      </c>
      <c r="G95" s="64">
        <v>23</v>
      </c>
      <c r="H95" s="64">
        <v>14644</v>
      </c>
      <c r="I95" s="40">
        <v>13</v>
      </c>
      <c r="J95" s="40">
        <v>14657</v>
      </c>
      <c r="K95" s="50">
        <v>0</v>
      </c>
      <c r="L95">
        <v>22121</v>
      </c>
    </row>
    <row r="96" spans="1:12" x14ac:dyDescent="0.3">
      <c r="A96" s="58">
        <v>21</v>
      </c>
      <c r="B96" s="58">
        <v>14759</v>
      </c>
      <c r="C96" s="61">
        <v>22</v>
      </c>
      <c r="D96" s="58">
        <v>14763</v>
      </c>
      <c r="E96" s="61">
        <v>24</v>
      </c>
      <c r="F96" s="58">
        <v>14771</v>
      </c>
      <c r="G96" s="64">
        <v>23</v>
      </c>
      <c r="H96" s="64">
        <v>14778</v>
      </c>
      <c r="I96" s="40">
        <v>13</v>
      </c>
      <c r="J96" s="40">
        <v>14786</v>
      </c>
      <c r="K96" s="50">
        <v>0</v>
      </c>
      <c r="L96">
        <v>22221</v>
      </c>
    </row>
    <row r="97" spans="1:12" x14ac:dyDescent="0.3">
      <c r="A97" s="58">
        <v>12</v>
      </c>
      <c r="B97" s="58">
        <v>14889</v>
      </c>
      <c r="C97" s="61">
        <v>24</v>
      </c>
      <c r="D97" s="58">
        <v>14899</v>
      </c>
      <c r="E97" s="61">
        <v>13</v>
      </c>
      <c r="F97" s="58">
        <v>14907</v>
      </c>
      <c r="G97" s="64">
        <v>14</v>
      </c>
      <c r="H97" s="64">
        <v>14914</v>
      </c>
      <c r="I97" s="40">
        <v>24</v>
      </c>
      <c r="J97" s="40">
        <v>14922</v>
      </c>
      <c r="K97" s="50">
        <v>0</v>
      </c>
      <c r="L97">
        <v>12112</v>
      </c>
    </row>
    <row r="98" spans="1:12" x14ac:dyDescent="0.3">
      <c r="A98" s="58">
        <v>21</v>
      </c>
      <c r="B98" s="58">
        <v>15029</v>
      </c>
      <c r="C98" s="61">
        <v>11</v>
      </c>
      <c r="D98" s="58">
        <v>15039</v>
      </c>
      <c r="E98" s="61">
        <v>22</v>
      </c>
      <c r="F98" s="58">
        <v>15048</v>
      </c>
      <c r="G98" s="64">
        <v>14</v>
      </c>
      <c r="H98" s="64">
        <v>15061</v>
      </c>
      <c r="I98" s="40">
        <v>13</v>
      </c>
      <c r="J98" s="40">
        <v>15077</v>
      </c>
      <c r="K98" s="50">
        <v>0</v>
      </c>
      <c r="L98">
        <v>21211</v>
      </c>
    </row>
    <row r="99" spans="1:12" x14ac:dyDescent="0.3">
      <c r="A99" s="58">
        <v>21</v>
      </c>
      <c r="B99" s="58">
        <v>15175</v>
      </c>
      <c r="C99" s="61">
        <v>22</v>
      </c>
      <c r="D99" s="58">
        <v>15179</v>
      </c>
      <c r="E99" s="61">
        <v>24</v>
      </c>
      <c r="F99" s="58">
        <v>15184</v>
      </c>
      <c r="G99" s="64">
        <v>14</v>
      </c>
      <c r="H99" s="64">
        <v>15194</v>
      </c>
      <c r="I99" s="40">
        <v>24</v>
      </c>
      <c r="J99" s="40">
        <v>15202</v>
      </c>
      <c r="K99" s="50">
        <v>0</v>
      </c>
      <c r="L99">
        <v>22212</v>
      </c>
    </row>
    <row r="100" spans="1:12" x14ac:dyDescent="0.3">
      <c r="A100" s="58">
        <v>12</v>
      </c>
      <c r="B100" s="58">
        <v>15297</v>
      </c>
      <c r="C100" s="61">
        <v>24</v>
      </c>
      <c r="D100" s="58">
        <v>15315</v>
      </c>
      <c r="E100" s="61">
        <v>13</v>
      </c>
      <c r="F100" s="58">
        <v>15325</v>
      </c>
      <c r="G100" s="64">
        <v>23</v>
      </c>
      <c r="H100" s="64">
        <v>15335</v>
      </c>
      <c r="I100" s="40">
        <v>13</v>
      </c>
      <c r="J100" s="40">
        <v>15347</v>
      </c>
      <c r="K100" s="50">
        <v>0</v>
      </c>
      <c r="L100">
        <v>12121</v>
      </c>
    </row>
    <row r="101" spans="1:12" x14ac:dyDescent="0.3">
      <c r="A101" s="58">
        <v>21</v>
      </c>
      <c r="B101" s="58">
        <v>15453</v>
      </c>
      <c r="C101" s="61">
        <v>22</v>
      </c>
      <c r="D101" s="58">
        <v>15461</v>
      </c>
      <c r="E101" s="61">
        <v>13</v>
      </c>
      <c r="F101" s="58">
        <v>15471</v>
      </c>
      <c r="G101" s="64">
        <v>23</v>
      </c>
      <c r="H101" s="64">
        <v>15479</v>
      </c>
      <c r="I101" s="40">
        <v>13</v>
      </c>
      <c r="J101" s="40">
        <v>15490</v>
      </c>
      <c r="K101" s="50">
        <v>0</v>
      </c>
      <c r="L101">
        <v>22121</v>
      </c>
    </row>
    <row r="102" spans="1:12" x14ac:dyDescent="0.3">
      <c r="A102" s="58">
        <v>21</v>
      </c>
      <c r="B102" s="58">
        <v>15595</v>
      </c>
      <c r="C102" s="61">
        <v>22</v>
      </c>
      <c r="D102" s="58">
        <v>15600</v>
      </c>
      <c r="E102" s="61">
        <v>13</v>
      </c>
      <c r="F102" s="58">
        <v>15610</v>
      </c>
      <c r="G102" s="64">
        <v>23</v>
      </c>
      <c r="H102" s="64">
        <v>15617</v>
      </c>
      <c r="I102" s="40">
        <v>13</v>
      </c>
      <c r="J102" s="40">
        <v>15629</v>
      </c>
      <c r="K102" s="50">
        <v>0</v>
      </c>
      <c r="L102">
        <v>22121</v>
      </c>
    </row>
    <row r="103" spans="1:12" x14ac:dyDescent="0.3">
      <c r="A103" s="58">
        <v>12</v>
      </c>
      <c r="B103" s="58">
        <v>15725</v>
      </c>
      <c r="C103" s="61">
        <v>24</v>
      </c>
      <c r="D103" s="58">
        <v>15733</v>
      </c>
      <c r="E103" s="61">
        <v>24</v>
      </c>
      <c r="F103" s="58">
        <v>15737</v>
      </c>
      <c r="G103" s="64">
        <v>14</v>
      </c>
      <c r="H103" s="64">
        <v>15746</v>
      </c>
      <c r="I103" s="40">
        <v>24</v>
      </c>
      <c r="J103" s="40">
        <v>15756</v>
      </c>
      <c r="K103" s="50">
        <v>0</v>
      </c>
      <c r="L103">
        <v>12212</v>
      </c>
    </row>
    <row r="104" spans="1:12" x14ac:dyDescent="0.3">
      <c r="A104" s="58">
        <v>21</v>
      </c>
      <c r="B104" s="58">
        <v>15855</v>
      </c>
      <c r="C104" s="61">
        <v>22</v>
      </c>
      <c r="D104" s="58">
        <v>15859</v>
      </c>
      <c r="E104" s="61">
        <v>24</v>
      </c>
      <c r="F104" s="58">
        <v>15866</v>
      </c>
      <c r="G104" s="64">
        <v>14</v>
      </c>
      <c r="H104" s="64">
        <v>15874</v>
      </c>
      <c r="I104" s="40">
        <v>24</v>
      </c>
      <c r="J104" s="40">
        <v>15883</v>
      </c>
      <c r="K104" s="50">
        <v>0</v>
      </c>
      <c r="L104">
        <v>22212</v>
      </c>
    </row>
    <row r="105" spans="1:12" x14ac:dyDescent="0.3">
      <c r="A105" s="58">
        <v>21</v>
      </c>
      <c r="B105" s="58">
        <v>15994</v>
      </c>
      <c r="C105" s="61">
        <v>11</v>
      </c>
      <c r="D105" s="58">
        <v>16005</v>
      </c>
      <c r="E105" s="61">
        <v>22</v>
      </c>
      <c r="F105" s="58">
        <v>16013</v>
      </c>
      <c r="G105" s="64">
        <v>14</v>
      </c>
      <c r="H105" s="64">
        <v>16025</v>
      </c>
      <c r="I105" s="40">
        <v>13</v>
      </c>
      <c r="J105" s="40">
        <v>16032</v>
      </c>
      <c r="K105" s="50">
        <v>0</v>
      </c>
      <c r="L105">
        <v>21211</v>
      </c>
    </row>
    <row r="106" spans="1:12" x14ac:dyDescent="0.3">
      <c r="A106" s="58">
        <v>12</v>
      </c>
      <c r="B106" s="58">
        <v>16200</v>
      </c>
      <c r="C106" s="61">
        <v>24</v>
      </c>
      <c r="D106" s="58">
        <v>16208</v>
      </c>
      <c r="E106" s="61">
        <v>13</v>
      </c>
      <c r="F106" s="58">
        <v>16222</v>
      </c>
      <c r="G106" s="64">
        <v>23</v>
      </c>
      <c r="H106" s="64">
        <v>16231</v>
      </c>
      <c r="I106" s="40">
        <v>13</v>
      </c>
      <c r="J106" s="40">
        <v>16242</v>
      </c>
      <c r="K106" s="50">
        <v>0</v>
      </c>
      <c r="L106">
        <v>12121</v>
      </c>
    </row>
    <row r="107" spans="1:12" x14ac:dyDescent="0.3">
      <c r="A107" s="57">
        <v>21</v>
      </c>
      <c r="B107" s="57">
        <v>16347</v>
      </c>
      <c r="C107" s="60">
        <v>22</v>
      </c>
      <c r="D107" s="57">
        <v>16357</v>
      </c>
      <c r="E107" s="60">
        <v>13</v>
      </c>
      <c r="F107" s="57">
        <v>16368</v>
      </c>
      <c r="G107" s="63">
        <v>23</v>
      </c>
      <c r="H107" s="63">
        <v>16375</v>
      </c>
      <c r="I107" s="41">
        <v>13</v>
      </c>
      <c r="J107" s="41">
        <v>16385</v>
      </c>
      <c r="K107" s="42">
        <v>0</v>
      </c>
      <c r="L107">
        <v>22121</v>
      </c>
    </row>
    <row r="108" spans="1:12" x14ac:dyDescent="0.3">
      <c r="A108" s="57">
        <v>21</v>
      </c>
      <c r="B108" s="57">
        <v>16530</v>
      </c>
      <c r="C108" s="60">
        <v>11</v>
      </c>
      <c r="D108" s="57">
        <v>16542</v>
      </c>
      <c r="E108" s="60">
        <v>22</v>
      </c>
      <c r="F108" s="57">
        <v>16550</v>
      </c>
      <c r="G108" s="63">
        <v>14</v>
      </c>
      <c r="H108" s="63">
        <v>16562</v>
      </c>
      <c r="I108" s="41">
        <v>13</v>
      </c>
      <c r="J108" s="41">
        <v>16569</v>
      </c>
      <c r="K108" s="42">
        <v>0</v>
      </c>
      <c r="L108">
        <v>21211</v>
      </c>
    </row>
    <row r="109" spans="1:12" x14ac:dyDescent="0.3">
      <c r="A109" s="57">
        <v>12</v>
      </c>
      <c r="B109" s="57">
        <v>16709</v>
      </c>
      <c r="C109" s="60">
        <v>24</v>
      </c>
      <c r="D109" s="57">
        <v>16718</v>
      </c>
      <c r="E109" s="60">
        <v>13</v>
      </c>
      <c r="F109" s="57">
        <v>16727</v>
      </c>
      <c r="G109" s="63">
        <v>23</v>
      </c>
      <c r="H109" s="63">
        <v>16737</v>
      </c>
      <c r="I109" s="41">
        <v>13</v>
      </c>
      <c r="J109" s="41">
        <v>16752</v>
      </c>
      <c r="K109" s="42">
        <v>0</v>
      </c>
      <c r="L109">
        <v>12121</v>
      </c>
    </row>
    <row r="110" spans="1:12" x14ac:dyDescent="0.3">
      <c r="A110" s="57">
        <v>21</v>
      </c>
      <c r="B110" s="57">
        <v>16885</v>
      </c>
      <c r="C110" s="60">
        <v>11</v>
      </c>
      <c r="D110" s="57">
        <v>16895</v>
      </c>
      <c r="E110" s="60">
        <v>22</v>
      </c>
      <c r="F110" s="57">
        <v>16904</v>
      </c>
      <c r="G110" s="63">
        <v>14</v>
      </c>
      <c r="H110" s="63">
        <v>16919</v>
      </c>
      <c r="I110" s="41">
        <v>13</v>
      </c>
      <c r="J110" s="41">
        <v>16926</v>
      </c>
      <c r="K110" s="42">
        <v>0</v>
      </c>
      <c r="L110">
        <v>21211</v>
      </c>
    </row>
    <row r="111" spans="1:12" x14ac:dyDescent="0.3">
      <c r="A111" s="57">
        <v>21</v>
      </c>
      <c r="B111" s="57">
        <v>17101</v>
      </c>
      <c r="C111" s="60">
        <v>11</v>
      </c>
      <c r="D111" s="57">
        <v>17119</v>
      </c>
      <c r="E111" s="60">
        <v>11</v>
      </c>
      <c r="F111" s="57">
        <v>17129</v>
      </c>
      <c r="G111" s="63">
        <v>21</v>
      </c>
      <c r="H111" s="63">
        <v>17139</v>
      </c>
      <c r="I111" s="41">
        <v>11</v>
      </c>
      <c r="J111" s="41">
        <v>17149</v>
      </c>
      <c r="K111" s="42">
        <v>1</v>
      </c>
      <c r="L111">
        <v>21121</v>
      </c>
    </row>
    <row r="112" spans="1:12" x14ac:dyDescent="0.3">
      <c r="A112" s="57">
        <v>21</v>
      </c>
      <c r="B112" s="57">
        <v>17244</v>
      </c>
      <c r="C112" s="60">
        <v>11</v>
      </c>
      <c r="D112" s="57">
        <v>17251</v>
      </c>
      <c r="E112" s="60">
        <v>22</v>
      </c>
      <c r="F112" s="57">
        <v>17260</v>
      </c>
      <c r="G112" s="63">
        <v>14</v>
      </c>
      <c r="H112" s="63">
        <v>17268</v>
      </c>
      <c r="I112" s="41">
        <v>13</v>
      </c>
      <c r="J112" s="41">
        <v>17275</v>
      </c>
      <c r="K112" s="42">
        <v>0</v>
      </c>
      <c r="L112">
        <v>21211</v>
      </c>
    </row>
    <row r="113" spans="1:12" x14ac:dyDescent="0.3">
      <c r="A113" s="57">
        <v>21</v>
      </c>
      <c r="B113" s="57">
        <v>17391</v>
      </c>
      <c r="C113" s="60">
        <v>11</v>
      </c>
      <c r="D113" s="57">
        <v>17404</v>
      </c>
      <c r="E113" s="60">
        <v>22</v>
      </c>
      <c r="F113" s="57">
        <v>17414</v>
      </c>
      <c r="G113" s="63">
        <v>14</v>
      </c>
      <c r="H113" s="63">
        <v>17421</v>
      </c>
      <c r="I113" s="41">
        <v>13</v>
      </c>
      <c r="J113" s="41">
        <v>17427</v>
      </c>
      <c r="K113" s="42">
        <v>0</v>
      </c>
      <c r="L113">
        <v>21211</v>
      </c>
    </row>
    <row r="114" spans="1:12" x14ac:dyDescent="0.3">
      <c r="A114" s="57">
        <v>21</v>
      </c>
      <c r="B114" s="57">
        <v>17534</v>
      </c>
      <c r="C114" s="60">
        <v>22</v>
      </c>
      <c r="D114" s="57">
        <v>17538</v>
      </c>
      <c r="E114" s="60">
        <v>24</v>
      </c>
      <c r="F114" s="57">
        <v>17545</v>
      </c>
      <c r="G114" s="63">
        <v>14</v>
      </c>
      <c r="H114" s="63">
        <v>17554</v>
      </c>
      <c r="I114" s="41">
        <v>13</v>
      </c>
      <c r="J114" s="41">
        <v>17561</v>
      </c>
      <c r="K114" s="42">
        <v>0</v>
      </c>
      <c r="L114">
        <v>22211</v>
      </c>
    </row>
    <row r="115" spans="1:12" x14ac:dyDescent="0.3">
      <c r="A115" s="57">
        <v>21</v>
      </c>
      <c r="B115" s="57">
        <v>17659</v>
      </c>
      <c r="C115" s="60">
        <v>22</v>
      </c>
      <c r="D115" s="57">
        <v>17664</v>
      </c>
      <c r="E115" s="60">
        <v>13</v>
      </c>
      <c r="F115" s="57">
        <v>17674</v>
      </c>
      <c r="G115" s="63">
        <v>23</v>
      </c>
      <c r="H115" s="63">
        <v>17684</v>
      </c>
      <c r="I115" s="41">
        <v>13</v>
      </c>
      <c r="J115" s="41">
        <v>17691</v>
      </c>
      <c r="K115" s="42">
        <v>0</v>
      </c>
      <c r="L115">
        <v>22121</v>
      </c>
    </row>
    <row r="116" spans="1:12" x14ac:dyDescent="0.3">
      <c r="A116" s="57">
        <v>12</v>
      </c>
      <c r="B116" s="57">
        <v>17790</v>
      </c>
      <c r="C116" s="60">
        <v>24</v>
      </c>
      <c r="D116" s="57">
        <v>17805</v>
      </c>
      <c r="E116" s="60">
        <v>13</v>
      </c>
      <c r="F116" s="57">
        <v>17823</v>
      </c>
      <c r="G116" s="63">
        <v>14</v>
      </c>
      <c r="H116" s="63">
        <v>17829</v>
      </c>
      <c r="I116" s="41">
        <v>24</v>
      </c>
      <c r="J116" s="41">
        <v>17839</v>
      </c>
      <c r="K116" s="42">
        <v>0</v>
      </c>
      <c r="L116">
        <v>12112</v>
      </c>
    </row>
    <row r="117" spans="1:12" x14ac:dyDescent="0.3">
      <c r="A117" s="57">
        <v>21</v>
      </c>
      <c r="B117" s="57">
        <v>17938</v>
      </c>
      <c r="C117" s="60">
        <v>22</v>
      </c>
      <c r="D117" s="57">
        <v>17949</v>
      </c>
      <c r="E117" s="60">
        <v>13</v>
      </c>
      <c r="F117" s="57">
        <v>17959</v>
      </c>
      <c r="G117" s="63">
        <v>23</v>
      </c>
      <c r="H117" s="63">
        <v>17969</v>
      </c>
      <c r="I117" s="41">
        <v>13</v>
      </c>
      <c r="J117" s="41">
        <v>17979</v>
      </c>
      <c r="K117" s="42">
        <v>0</v>
      </c>
      <c r="L117">
        <v>22121</v>
      </c>
    </row>
    <row r="118" spans="1:12" x14ac:dyDescent="0.3">
      <c r="A118" s="57">
        <v>21</v>
      </c>
      <c r="B118" s="57">
        <v>18079</v>
      </c>
      <c r="C118" s="60">
        <v>22</v>
      </c>
      <c r="D118" s="57">
        <v>18102</v>
      </c>
      <c r="E118" s="60">
        <v>13</v>
      </c>
      <c r="F118" s="57">
        <v>18109</v>
      </c>
      <c r="G118" s="63">
        <v>14</v>
      </c>
      <c r="H118" s="63">
        <v>18116</v>
      </c>
      <c r="I118" s="41">
        <v>24</v>
      </c>
      <c r="J118" s="41">
        <v>18125</v>
      </c>
      <c r="K118" s="42">
        <v>0</v>
      </c>
      <c r="L118">
        <v>22112</v>
      </c>
    </row>
    <row r="119" spans="1:12" x14ac:dyDescent="0.3">
      <c r="A119" s="57">
        <v>12</v>
      </c>
      <c r="B119" s="57">
        <v>18252</v>
      </c>
      <c r="C119" s="60">
        <v>13</v>
      </c>
      <c r="D119" s="57">
        <v>18268</v>
      </c>
      <c r="E119" s="60">
        <v>24</v>
      </c>
      <c r="F119" s="57">
        <v>18275</v>
      </c>
      <c r="G119" s="63">
        <v>14</v>
      </c>
      <c r="H119" s="63">
        <v>18286</v>
      </c>
      <c r="I119" s="41">
        <v>13</v>
      </c>
      <c r="J119" s="41">
        <v>18293</v>
      </c>
      <c r="K119" s="42">
        <v>0</v>
      </c>
      <c r="L119">
        <v>11211</v>
      </c>
    </row>
    <row r="120" spans="1:12" x14ac:dyDescent="0.3">
      <c r="A120" s="57">
        <v>21</v>
      </c>
      <c r="B120" s="57">
        <v>18412</v>
      </c>
      <c r="C120" s="60">
        <v>11</v>
      </c>
      <c r="D120" s="57">
        <v>18425</v>
      </c>
      <c r="E120" s="60">
        <v>22</v>
      </c>
      <c r="F120" s="57">
        <v>18440</v>
      </c>
      <c r="G120" s="63">
        <v>14</v>
      </c>
      <c r="H120" s="63">
        <v>18453</v>
      </c>
      <c r="I120" s="41">
        <v>24</v>
      </c>
      <c r="J120" s="41">
        <v>18462</v>
      </c>
      <c r="K120" s="42">
        <v>0</v>
      </c>
      <c r="L120">
        <v>21212</v>
      </c>
    </row>
    <row r="121" spans="1:12" x14ac:dyDescent="0.3">
      <c r="A121" s="57">
        <v>21</v>
      </c>
      <c r="B121" s="57">
        <v>18561</v>
      </c>
      <c r="C121" s="60">
        <v>11</v>
      </c>
      <c r="D121" s="57">
        <v>18570</v>
      </c>
      <c r="E121" s="60">
        <v>22</v>
      </c>
      <c r="F121" s="57">
        <v>18581</v>
      </c>
      <c r="G121" s="63">
        <v>14</v>
      </c>
      <c r="H121" s="63">
        <v>18595</v>
      </c>
      <c r="I121" s="41">
        <v>24</v>
      </c>
      <c r="J121" s="41">
        <v>18604</v>
      </c>
      <c r="K121" s="42">
        <v>0</v>
      </c>
      <c r="L121">
        <v>21212</v>
      </c>
    </row>
    <row r="122" spans="1:12" x14ac:dyDescent="0.3">
      <c r="A122" s="57">
        <v>21</v>
      </c>
      <c r="B122" s="57">
        <v>18761</v>
      </c>
      <c r="C122" s="60">
        <v>11</v>
      </c>
      <c r="D122" s="57">
        <v>18771</v>
      </c>
      <c r="E122" s="60">
        <v>22</v>
      </c>
      <c r="F122" s="57">
        <v>18782</v>
      </c>
      <c r="G122" s="63">
        <v>14</v>
      </c>
      <c r="H122" s="63">
        <v>18792</v>
      </c>
      <c r="I122" s="41">
        <v>13</v>
      </c>
      <c r="J122" s="41">
        <v>18802</v>
      </c>
      <c r="K122" s="42">
        <v>0</v>
      </c>
      <c r="L122">
        <v>21211</v>
      </c>
    </row>
    <row r="123" spans="1:12" x14ac:dyDescent="0.3">
      <c r="A123" s="57">
        <v>21</v>
      </c>
      <c r="B123" s="57">
        <v>18905</v>
      </c>
      <c r="C123" s="60">
        <v>11</v>
      </c>
      <c r="D123" s="57">
        <v>18916</v>
      </c>
      <c r="E123" s="60">
        <v>11</v>
      </c>
      <c r="F123" s="57">
        <v>18930</v>
      </c>
      <c r="G123" s="63">
        <v>12</v>
      </c>
      <c r="H123" s="63">
        <v>18937</v>
      </c>
      <c r="I123" s="41">
        <v>24</v>
      </c>
      <c r="J123" s="41">
        <v>18947</v>
      </c>
      <c r="K123" s="42">
        <v>0</v>
      </c>
      <c r="L123">
        <v>21112</v>
      </c>
    </row>
    <row r="124" spans="1:12" x14ac:dyDescent="0.3">
      <c r="A124" s="57">
        <v>12</v>
      </c>
      <c r="B124" s="57">
        <v>19056</v>
      </c>
      <c r="C124" s="60">
        <v>24</v>
      </c>
      <c r="D124" s="57">
        <v>19068</v>
      </c>
      <c r="E124" s="60">
        <v>24</v>
      </c>
      <c r="F124" s="57">
        <v>19075</v>
      </c>
      <c r="G124" s="63">
        <v>14</v>
      </c>
      <c r="H124" s="63">
        <v>19084</v>
      </c>
      <c r="I124" s="41">
        <v>24</v>
      </c>
      <c r="J124" s="41">
        <v>19095</v>
      </c>
      <c r="K124" s="42">
        <v>0</v>
      </c>
      <c r="L124">
        <v>12212</v>
      </c>
    </row>
    <row r="125" spans="1:12" x14ac:dyDescent="0.3">
      <c r="A125" s="57">
        <v>21</v>
      </c>
      <c r="B125" s="57">
        <v>19205</v>
      </c>
      <c r="C125" s="60">
        <v>22</v>
      </c>
      <c r="D125" s="57">
        <v>19216</v>
      </c>
      <c r="E125" s="60">
        <v>13</v>
      </c>
      <c r="F125" s="57">
        <v>19228</v>
      </c>
      <c r="G125" s="63">
        <v>14</v>
      </c>
      <c r="H125" s="63">
        <v>19236</v>
      </c>
      <c r="I125" s="41">
        <v>24</v>
      </c>
      <c r="J125" s="41">
        <v>19246</v>
      </c>
      <c r="K125" s="42">
        <v>0</v>
      </c>
      <c r="L125">
        <v>22112</v>
      </c>
    </row>
    <row r="126" spans="1:12" x14ac:dyDescent="0.3">
      <c r="A126" s="57">
        <v>12</v>
      </c>
      <c r="B126" s="57">
        <v>19382</v>
      </c>
      <c r="C126" s="60">
        <v>13</v>
      </c>
      <c r="D126" s="57">
        <v>19397</v>
      </c>
      <c r="E126" s="60">
        <v>24</v>
      </c>
      <c r="F126" s="57">
        <v>19407</v>
      </c>
      <c r="G126" s="63">
        <v>14</v>
      </c>
      <c r="H126" s="63">
        <v>19419</v>
      </c>
      <c r="I126" s="41">
        <v>13</v>
      </c>
      <c r="J126" s="41">
        <v>19426</v>
      </c>
      <c r="K126" s="42">
        <v>0</v>
      </c>
      <c r="L126">
        <v>11211</v>
      </c>
    </row>
    <row r="127" spans="1:12" x14ac:dyDescent="0.3">
      <c r="A127" s="57">
        <v>12</v>
      </c>
      <c r="B127" s="57">
        <v>19575</v>
      </c>
      <c r="C127" s="60">
        <v>24</v>
      </c>
      <c r="D127" s="57">
        <v>19586</v>
      </c>
      <c r="E127" s="60">
        <v>13</v>
      </c>
      <c r="F127" s="57">
        <v>19601</v>
      </c>
      <c r="G127" s="63">
        <v>14</v>
      </c>
      <c r="H127" s="63">
        <v>19608</v>
      </c>
      <c r="I127" s="41">
        <v>13</v>
      </c>
      <c r="J127" s="41">
        <v>19624</v>
      </c>
      <c r="K127" s="42">
        <v>0</v>
      </c>
      <c r="L127">
        <v>12111</v>
      </c>
    </row>
    <row r="128" spans="1:12" x14ac:dyDescent="0.3">
      <c r="A128" s="57">
        <v>21</v>
      </c>
      <c r="B128" s="57">
        <v>19736</v>
      </c>
      <c r="C128" s="60">
        <v>22</v>
      </c>
      <c r="D128" s="57">
        <v>19747</v>
      </c>
      <c r="E128" s="60">
        <v>13</v>
      </c>
      <c r="F128" s="57">
        <v>19757</v>
      </c>
      <c r="G128" s="63">
        <v>23</v>
      </c>
      <c r="H128" s="63">
        <v>19768</v>
      </c>
      <c r="I128" s="41">
        <v>13</v>
      </c>
      <c r="J128" s="41">
        <v>19778</v>
      </c>
      <c r="K128" s="42">
        <v>0</v>
      </c>
      <c r="L128">
        <v>22121</v>
      </c>
    </row>
    <row r="129" spans="1:12" x14ac:dyDescent="0.3">
      <c r="A129" s="57">
        <v>12</v>
      </c>
      <c r="B129" s="57">
        <v>19886</v>
      </c>
      <c r="C129" s="60">
        <v>13</v>
      </c>
      <c r="D129" s="57">
        <v>19895</v>
      </c>
      <c r="E129" s="60">
        <v>13</v>
      </c>
      <c r="F129" s="57">
        <v>19902</v>
      </c>
      <c r="G129" s="63">
        <v>23</v>
      </c>
      <c r="H129" s="63">
        <v>19911</v>
      </c>
      <c r="I129" s="41">
        <v>13</v>
      </c>
      <c r="J129" s="41">
        <v>19918</v>
      </c>
      <c r="K129" s="42">
        <v>0</v>
      </c>
      <c r="L129">
        <v>11121</v>
      </c>
    </row>
    <row r="130" spans="1:12" x14ac:dyDescent="0.3">
      <c r="A130" s="57">
        <v>12</v>
      </c>
      <c r="B130" s="57">
        <v>20043</v>
      </c>
      <c r="C130" s="60">
        <v>13</v>
      </c>
      <c r="D130" s="57">
        <v>20059</v>
      </c>
      <c r="E130" s="60">
        <v>24</v>
      </c>
      <c r="F130" s="57">
        <v>20070</v>
      </c>
      <c r="G130" s="63">
        <v>14</v>
      </c>
      <c r="H130" s="63">
        <v>20080</v>
      </c>
      <c r="I130" s="41">
        <v>13</v>
      </c>
      <c r="J130" s="41">
        <v>20090</v>
      </c>
      <c r="K130" s="42">
        <v>0</v>
      </c>
      <c r="L130">
        <v>11211</v>
      </c>
    </row>
    <row r="131" spans="1:12" x14ac:dyDescent="0.3">
      <c r="A131" s="57">
        <v>21</v>
      </c>
      <c r="B131" s="57">
        <v>20220</v>
      </c>
      <c r="C131" s="60">
        <v>11</v>
      </c>
      <c r="D131" s="57">
        <v>20229</v>
      </c>
      <c r="E131" s="60">
        <v>11</v>
      </c>
      <c r="F131" s="57">
        <v>20242</v>
      </c>
      <c r="G131" s="63">
        <v>12</v>
      </c>
      <c r="H131" s="63">
        <v>20249</v>
      </c>
      <c r="I131" s="41">
        <v>13</v>
      </c>
      <c r="J131" s="41">
        <v>20263</v>
      </c>
      <c r="K131" s="42">
        <v>0</v>
      </c>
      <c r="L131">
        <v>21111</v>
      </c>
    </row>
    <row r="132" spans="1:12" x14ac:dyDescent="0.3">
      <c r="A132" s="58">
        <v>21</v>
      </c>
      <c r="B132" s="58">
        <v>20409</v>
      </c>
      <c r="C132" s="61">
        <v>11</v>
      </c>
      <c r="D132" s="58">
        <v>20425</v>
      </c>
      <c r="E132" s="61">
        <v>22</v>
      </c>
      <c r="F132" s="58">
        <v>20435</v>
      </c>
      <c r="G132" s="64">
        <v>14</v>
      </c>
      <c r="H132" s="64">
        <v>20443</v>
      </c>
      <c r="I132" s="40">
        <v>13</v>
      </c>
      <c r="J132" s="40">
        <v>20453</v>
      </c>
      <c r="K132" s="50">
        <v>0</v>
      </c>
      <c r="L132">
        <v>21211</v>
      </c>
    </row>
    <row r="133" spans="1:12" x14ac:dyDescent="0.3">
      <c r="A133" s="58">
        <v>12</v>
      </c>
      <c r="B133" s="58">
        <v>20593</v>
      </c>
      <c r="C133" s="61">
        <v>13</v>
      </c>
      <c r="D133" s="58">
        <v>20601</v>
      </c>
      <c r="E133" s="61">
        <v>24</v>
      </c>
      <c r="F133" s="58">
        <v>20611</v>
      </c>
      <c r="G133" s="64">
        <v>14</v>
      </c>
      <c r="H133" s="64">
        <v>20627</v>
      </c>
      <c r="I133" s="40">
        <v>13</v>
      </c>
      <c r="J133" s="40">
        <v>20634</v>
      </c>
      <c r="K133" s="50">
        <v>0</v>
      </c>
      <c r="L133">
        <v>11211</v>
      </c>
    </row>
    <row r="134" spans="1:12" x14ac:dyDescent="0.3">
      <c r="A134" s="58">
        <v>21</v>
      </c>
      <c r="B134" s="58">
        <v>20769</v>
      </c>
      <c r="C134" s="61">
        <v>11</v>
      </c>
      <c r="D134" s="58">
        <v>20784</v>
      </c>
      <c r="E134" s="61">
        <v>11</v>
      </c>
      <c r="F134" s="58">
        <v>20792</v>
      </c>
      <c r="G134" s="64">
        <v>21</v>
      </c>
      <c r="H134" s="64">
        <v>20799</v>
      </c>
      <c r="I134" s="40">
        <v>11</v>
      </c>
      <c r="J134" s="40">
        <v>20811</v>
      </c>
      <c r="K134" s="50">
        <v>1</v>
      </c>
      <c r="L134">
        <v>21121</v>
      </c>
    </row>
    <row r="135" spans="1:12" x14ac:dyDescent="0.3">
      <c r="A135" s="58">
        <v>12</v>
      </c>
      <c r="B135" s="58">
        <v>20917</v>
      </c>
      <c r="C135" s="61">
        <v>13</v>
      </c>
      <c r="D135" s="58">
        <v>20927</v>
      </c>
      <c r="E135" s="61">
        <v>13</v>
      </c>
      <c r="F135" s="58">
        <v>20940</v>
      </c>
      <c r="G135" s="64">
        <v>14</v>
      </c>
      <c r="H135" s="64">
        <v>20947</v>
      </c>
      <c r="I135" s="40">
        <v>24</v>
      </c>
      <c r="J135" s="40">
        <v>20957</v>
      </c>
      <c r="K135" s="50">
        <v>0</v>
      </c>
      <c r="L135">
        <v>11112</v>
      </c>
    </row>
    <row r="136" spans="1:12" x14ac:dyDescent="0.3">
      <c r="A136" s="58">
        <v>21</v>
      </c>
      <c r="B136" s="58">
        <v>21066</v>
      </c>
      <c r="C136" s="61">
        <v>11</v>
      </c>
      <c r="D136" s="58">
        <v>21078</v>
      </c>
      <c r="E136" s="61">
        <v>22</v>
      </c>
      <c r="F136" s="58">
        <v>21085</v>
      </c>
      <c r="G136" s="64">
        <v>14</v>
      </c>
      <c r="H136" s="64">
        <v>21102</v>
      </c>
      <c r="I136" s="40">
        <v>13</v>
      </c>
      <c r="J136" s="40">
        <v>21109</v>
      </c>
      <c r="K136" s="50">
        <v>0</v>
      </c>
      <c r="L136">
        <v>21211</v>
      </c>
    </row>
    <row r="137" spans="1:12" x14ac:dyDescent="0.3">
      <c r="A137" s="58">
        <v>21</v>
      </c>
      <c r="B137" s="58">
        <v>21209</v>
      </c>
      <c r="C137" s="61">
        <v>11</v>
      </c>
      <c r="D137" s="58">
        <v>21219</v>
      </c>
      <c r="E137" s="61">
        <v>22</v>
      </c>
      <c r="F137" s="58">
        <v>21227</v>
      </c>
      <c r="G137" s="64">
        <v>14</v>
      </c>
      <c r="H137" s="64">
        <v>21236</v>
      </c>
      <c r="I137" s="40">
        <v>24</v>
      </c>
      <c r="J137" s="40">
        <v>21246</v>
      </c>
      <c r="K137" s="50">
        <v>0</v>
      </c>
      <c r="L137">
        <v>21212</v>
      </c>
    </row>
    <row r="138" spans="1:12" x14ac:dyDescent="0.3">
      <c r="A138" s="58">
        <v>12</v>
      </c>
      <c r="B138" s="58">
        <v>21364</v>
      </c>
      <c r="C138" s="61">
        <v>13</v>
      </c>
      <c r="D138" s="58">
        <v>21373</v>
      </c>
      <c r="E138" s="61">
        <v>13</v>
      </c>
      <c r="F138" s="58">
        <v>21380</v>
      </c>
      <c r="G138" s="64">
        <v>14</v>
      </c>
      <c r="H138" s="64">
        <v>21387</v>
      </c>
      <c r="I138" s="40">
        <v>13</v>
      </c>
      <c r="J138" s="40">
        <v>21403</v>
      </c>
      <c r="K138" s="50">
        <v>0</v>
      </c>
      <c r="L138">
        <v>11111</v>
      </c>
    </row>
    <row r="139" spans="1:12" x14ac:dyDescent="0.3">
      <c r="A139" s="58">
        <v>12</v>
      </c>
      <c r="B139" s="58">
        <v>21508</v>
      </c>
      <c r="C139" s="61">
        <v>24</v>
      </c>
      <c r="D139" s="58">
        <v>21516</v>
      </c>
      <c r="E139" s="61">
        <v>13</v>
      </c>
      <c r="F139" s="58">
        <v>21525</v>
      </c>
      <c r="G139" s="64">
        <v>14</v>
      </c>
      <c r="H139" s="64">
        <v>21537</v>
      </c>
      <c r="I139" s="40">
        <v>13</v>
      </c>
      <c r="J139" s="40">
        <v>21545</v>
      </c>
      <c r="K139" s="50">
        <v>0</v>
      </c>
      <c r="L139">
        <v>12111</v>
      </c>
    </row>
    <row r="140" spans="1:12" x14ac:dyDescent="0.3">
      <c r="A140" s="58">
        <v>21</v>
      </c>
      <c r="B140" s="58">
        <v>21681</v>
      </c>
      <c r="C140" s="61">
        <v>11</v>
      </c>
      <c r="D140" s="58">
        <v>21688</v>
      </c>
      <c r="E140" s="61">
        <v>22</v>
      </c>
      <c r="F140" s="58">
        <v>21696</v>
      </c>
      <c r="G140" s="64">
        <v>14</v>
      </c>
      <c r="H140" s="64">
        <v>21709</v>
      </c>
      <c r="I140" s="40">
        <v>24</v>
      </c>
      <c r="J140" s="40">
        <v>21719</v>
      </c>
      <c r="K140" s="50">
        <v>0</v>
      </c>
      <c r="L140">
        <v>21212</v>
      </c>
    </row>
    <row r="141" spans="1:12" x14ac:dyDescent="0.3">
      <c r="A141" s="58">
        <v>21</v>
      </c>
      <c r="B141" s="58">
        <v>21829</v>
      </c>
      <c r="C141" s="61">
        <v>11</v>
      </c>
      <c r="D141" s="58">
        <v>21838</v>
      </c>
      <c r="E141" s="61">
        <v>11</v>
      </c>
      <c r="F141" s="58">
        <v>21844</v>
      </c>
      <c r="G141" s="64">
        <v>21</v>
      </c>
      <c r="H141" s="64">
        <v>21852</v>
      </c>
      <c r="I141" s="40">
        <v>11</v>
      </c>
      <c r="J141" s="40">
        <v>21864</v>
      </c>
      <c r="K141" s="50">
        <v>1</v>
      </c>
      <c r="L141">
        <v>21121</v>
      </c>
    </row>
    <row r="142" spans="1:12" x14ac:dyDescent="0.3">
      <c r="A142" s="58">
        <v>21</v>
      </c>
      <c r="B142" s="58">
        <v>21969</v>
      </c>
      <c r="C142" s="61">
        <v>11</v>
      </c>
      <c r="D142" s="58">
        <v>21986</v>
      </c>
      <c r="E142" s="61">
        <v>11</v>
      </c>
      <c r="F142" s="58">
        <v>22009</v>
      </c>
      <c r="G142" s="64">
        <v>12</v>
      </c>
      <c r="H142" s="64">
        <v>22017</v>
      </c>
      <c r="I142" s="40">
        <v>24</v>
      </c>
      <c r="J142" s="40">
        <v>22029</v>
      </c>
      <c r="K142" s="50">
        <v>0</v>
      </c>
      <c r="L142">
        <v>21112</v>
      </c>
    </row>
    <row r="143" spans="1:12" x14ac:dyDescent="0.3">
      <c r="A143" s="58">
        <v>21</v>
      </c>
      <c r="B143" s="58">
        <v>22133</v>
      </c>
      <c r="C143" s="61">
        <v>11</v>
      </c>
      <c r="D143" s="58">
        <v>22143</v>
      </c>
      <c r="E143" s="61">
        <v>22</v>
      </c>
      <c r="F143" s="58">
        <v>22150</v>
      </c>
      <c r="G143" s="64">
        <v>14</v>
      </c>
      <c r="H143" s="64">
        <v>22163</v>
      </c>
      <c r="I143" s="40">
        <v>13</v>
      </c>
      <c r="J143" s="40">
        <v>22171</v>
      </c>
      <c r="K143" s="50">
        <v>0</v>
      </c>
      <c r="L143">
        <v>21211</v>
      </c>
    </row>
    <row r="144" spans="1:12" x14ac:dyDescent="0.3">
      <c r="A144" s="58">
        <v>21</v>
      </c>
      <c r="B144" s="58">
        <v>22277</v>
      </c>
      <c r="C144" s="61">
        <v>11</v>
      </c>
      <c r="D144" s="58">
        <v>22288</v>
      </c>
      <c r="E144" s="61">
        <v>11</v>
      </c>
      <c r="F144" s="58">
        <v>22294</v>
      </c>
      <c r="G144" s="64">
        <v>21</v>
      </c>
      <c r="H144" s="64">
        <v>22302</v>
      </c>
      <c r="I144" s="40">
        <v>11</v>
      </c>
      <c r="J144" s="40">
        <v>22313</v>
      </c>
      <c r="K144" s="50">
        <v>1</v>
      </c>
      <c r="L144">
        <v>21121</v>
      </c>
    </row>
    <row r="145" spans="1:12" x14ac:dyDescent="0.3">
      <c r="A145" s="58">
        <v>12</v>
      </c>
      <c r="B145" s="58">
        <v>22401</v>
      </c>
      <c r="C145" s="61">
        <v>24</v>
      </c>
      <c r="D145" s="58">
        <v>22408</v>
      </c>
      <c r="E145" s="61">
        <v>13</v>
      </c>
      <c r="F145" s="58">
        <v>22422</v>
      </c>
      <c r="G145" s="64">
        <v>14</v>
      </c>
      <c r="H145" s="64">
        <v>22429</v>
      </c>
      <c r="I145" s="40">
        <v>13</v>
      </c>
      <c r="J145" s="40">
        <v>22440</v>
      </c>
      <c r="K145" s="50">
        <v>0</v>
      </c>
      <c r="L145">
        <v>12111</v>
      </c>
    </row>
    <row r="146" spans="1:12" x14ac:dyDescent="0.3">
      <c r="A146" s="58">
        <v>12</v>
      </c>
      <c r="B146" s="58">
        <v>22561</v>
      </c>
      <c r="C146" s="61">
        <v>24</v>
      </c>
      <c r="D146" s="58">
        <v>22568</v>
      </c>
      <c r="E146" s="61">
        <v>13</v>
      </c>
      <c r="F146" s="58">
        <v>22581</v>
      </c>
      <c r="G146" s="64">
        <v>14</v>
      </c>
      <c r="H146" s="64">
        <v>22588</v>
      </c>
      <c r="I146" s="40">
        <v>24</v>
      </c>
      <c r="J146" s="40">
        <v>22599</v>
      </c>
      <c r="K146" s="50">
        <v>0</v>
      </c>
      <c r="L146">
        <v>12112</v>
      </c>
    </row>
    <row r="147" spans="1:12" x14ac:dyDescent="0.3">
      <c r="A147" s="58">
        <v>21</v>
      </c>
      <c r="B147" s="58">
        <v>22705</v>
      </c>
      <c r="C147" s="61">
        <v>11</v>
      </c>
      <c r="D147" s="58">
        <v>22721</v>
      </c>
      <c r="E147" s="61">
        <v>22</v>
      </c>
      <c r="F147" s="58">
        <v>22729</v>
      </c>
      <c r="G147" s="64">
        <v>14</v>
      </c>
      <c r="H147" s="64">
        <v>22739</v>
      </c>
      <c r="I147" s="40">
        <v>13</v>
      </c>
      <c r="J147" s="40">
        <v>22746</v>
      </c>
      <c r="K147" s="50">
        <v>0</v>
      </c>
      <c r="L147">
        <v>21211</v>
      </c>
    </row>
    <row r="148" spans="1:12" x14ac:dyDescent="0.3">
      <c r="A148" s="58">
        <v>21</v>
      </c>
      <c r="B148" s="58">
        <v>22848</v>
      </c>
      <c r="C148" s="61">
        <v>11</v>
      </c>
      <c r="D148" s="58">
        <v>22858</v>
      </c>
      <c r="E148" s="61">
        <v>22</v>
      </c>
      <c r="F148" s="58">
        <v>22866</v>
      </c>
      <c r="G148" s="64">
        <v>14</v>
      </c>
      <c r="H148" s="64">
        <v>22876</v>
      </c>
      <c r="I148" s="40">
        <v>13</v>
      </c>
      <c r="J148" s="40">
        <v>22883</v>
      </c>
      <c r="K148" s="50">
        <v>0</v>
      </c>
      <c r="L148">
        <v>21211</v>
      </c>
    </row>
    <row r="149" spans="1:12" x14ac:dyDescent="0.3">
      <c r="A149" s="58">
        <v>21</v>
      </c>
      <c r="B149" s="58">
        <v>22988</v>
      </c>
      <c r="C149" s="61">
        <v>11</v>
      </c>
      <c r="D149" s="58">
        <v>22998</v>
      </c>
      <c r="E149" s="61">
        <v>11</v>
      </c>
      <c r="F149" s="58">
        <v>23007</v>
      </c>
      <c r="G149" s="64">
        <v>21</v>
      </c>
      <c r="H149" s="64">
        <v>23017</v>
      </c>
      <c r="I149" s="40">
        <v>11</v>
      </c>
      <c r="J149" s="40">
        <v>23024</v>
      </c>
      <c r="K149" s="50">
        <v>1</v>
      </c>
      <c r="L149">
        <v>21121</v>
      </c>
    </row>
    <row r="150" spans="1:12" x14ac:dyDescent="0.3">
      <c r="A150" s="58">
        <v>12</v>
      </c>
      <c r="B150" s="58">
        <v>23122</v>
      </c>
      <c r="C150" s="61">
        <v>24</v>
      </c>
      <c r="D150" s="58">
        <v>23129</v>
      </c>
      <c r="E150" s="61">
        <v>13</v>
      </c>
      <c r="F150" s="58">
        <v>23142</v>
      </c>
      <c r="G150" s="64">
        <v>14</v>
      </c>
      <c r="H150" s="64">
        <v>23149</v>
      </c>
      <c r="I150" s="40">
        <v>24</v>
      </c>
      <c r="J150" s="40">
        <v>23159</v>
      </c>
      <c r="K150" s="50">
        <v>0</v>
      </c>
      <c r="L150">
        <v>12112</v>
      </c>
    </row>
    <row r="151" spans="1:12" x14ac:dyDescent="0.3">
      <c r="A151" s="58">
        <v>12</v>
      </c>
      <c r="B151" s="58">
        <v>23269</v>
      </c>
      <c r="C151" s="61">
        <v>13</v>
      </c>
      <c r="D151" s="58">
        <v>23290</v>
      </c>
      <c r="E151" s="61">
        <v>24</v>
      </c>
      <c r="F151" s="58">
        <v>23299</v>
      </c>
      <c r="G151" s="64">
        <v>14</v>
      </c>
      <c r="H151" s="64">
        <v>23310</v>
      </c>
      <c r="I151" s="40">
        <v>13</v>
      </c>
      <c r="J151" s="40">
        <v>23317</v>
      </c>
      <c r="K151" s="50">
        <v>0</v>
      </c>
      <c r="L151">
        <v>11211</v>
      </c>
    </row>
    <row r="152" spans="1:12" x14ac:dyDescent="0.3">
      <c r="A152" s="58">
        <v>21</v>
      </c>
      <c r="B152" s="58">
        <v>23424</v>
      </c>
      <c r="C152" s="61">
        <v>11</v>
      </c>
      <c r="D152" s="58">
        <v>23431</v>
      </c>
      <c r="E152" s="61">
        <v>22</v>
      </c>
      <c r="F152" s="58">
        <v>23440</v>
      </c>
      <c r="G152" s="64">
        <v>14</v>
      </c>
      <c r="H152" s="64">
        <v>23450</v>
      </c>
      <c r="I152" s="40">
        <v>13</v>
      </c>
      <c r="J152" s="40">
        <v>23457</v>
      </c>
      <c r="K152" s="50">
        <v>0</v>
      </c>
      <c r="L152">
        <v>21211</v>
      </c>
    </row>
    <row r="153" spans="1:12" x14ac:dyDescent="0.3">
      <c r="A153" s="58">
        <v>21</v>
      </c>
      <c r="B153" s="58">
        <v>23571</v>
      </c>
      <c r="C153" s="61">
        <v>11</v>
      </c>
      <c r="D153" s="58">
        <v>23578</v>
      </c>
      <c r="E153" s="61">
        <v>11</v>
      </c>
      <c r="F153" s="58">
        <v>23581</v>
      </c>
      <c r="G153" s="64">
        <v>12</v>
      </c>
      <c r="H153" s="64">
        <v>23587</v>
      </c>
      <c r="I153" s="40">
        <v>13</v>
      </c>
      <c r="J153" s="40">
        <v>23603</v>
      </c>
      <c r="K153" s="50">
        <v>0</v>
      </c>
      <c r="L153">
        <v>21111</v>
      </c>
    </row>
    <row r="154" spans="1:12" x14ac:dyDescent="0.3">
      <c r="A154" s="58">
        <v>12</v>
      </c>
      <c r="B154" s="58">
        <v>23706</v>
      </c>
      <c r="C154" s="61">
        <v>24</v>
      </c>
      <c r="D154" s="58">
        <v>23713</v>
      </c>
      <c r="E154" s="61">
        <v>13</v>
      </c>
      <c r="F154" s="58">
        <v>23720</v>
      </c>
      <c r="G154" s="64">
        <v>14</v>
      </c>
      <c r="H154" s="64">
        <v>23724</v>
      </c>
      <c r="I154" s="40">
        <v>13</v>
      </c>
      <c r="J154" s="40">
        <v>23731</v>
      </c>
      <c r="K154" s="50">
        <v>0</v>
      </c>
      <c r="L154">
        <v>12111</v>
      </c>
    </row>
    <row r="155" spans="1:12" x14ac:dyDescent="0.3">
      <c r="A155" s="58">
        <v>12</v>
      </c>
      <c r="B155" s="58">
        <v>23830</v>
      </c>
      <c r="C155" s="61">
        <v>13</v>
      </c>
      <c r="D155" s="58">
        <v>23837</v>
      </c>
      <c r="E155" s="61">
        <v>24</v>
      </c>
      <c r="F155" s="58">
        <v>23847</v>
      </c>
      <c r="G155" s="64">
        <v>14</v>
      </c>
      <c r="H155" s="64">
        <v>23854</v>
      </c>
      <c r="I155" s="40">
        <v>13</v>
      </c>
      <c r="J155" s="40">
        <v>23858</v>
      </c>
      <c r="K155" s="50">
        <v>0</v>
      </c>
      <c r="L155">
        <v>11211</v>
      </c>
    </row>
    <row r="156" spans="1:12" x14ac:dyDescent="0.3">
      <c r="A156" s="58">
        <v>21</v>
      </c>
      <c r="B156" s="58">
        <v>23962</v>
      </c>
      <c r="C156" s="61">
        <v>11</v>
      </c>
      <c r="D156" s="58">
        <v>23971</v>
      </c>
      <c r="E156" s="61">
        <v>11</v>
      </c>
      <c r="F156" s="58">
        <v>23982</v>
      </c>
      <c r="G156" s="64">
        <v>12</v>
      </c>
      <c r="H156" s="64">
        <v>23988</v>
      </c>
      <c r="I156" s="40">
        <v>13</v>
      </c>
      <c r="J156" s="40">
        <v>23994</v>
      </c>
      <c r="K156" s="50"/>
      <c r="L156">
        <v>21111</v>
      </c>
    </row>
    <row r="157" spans="1:12" x14ac:dyDescent="0.3">
      <c r="A157" s="17"/>
      <c r="B157" s="17"/>
      <c r="C157" s="17"/>
      <c r="D157" s="17"/>
      <c r="E157" s="17"/>
      <c r="F157" s="17"/>
      <c r="G157" s="17"/>
      <c r="H1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77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168</v>
      </c>
      <c r="V3" s="25" t="s">
        <v>116</v>
      </c>
      <c r="W3">
        <f>COUNTA(L7:L34)</f>
        <v>28</v>
      </c>
      <c r="AA3" s="25" t="s">
        <v>116</v>
      </c>
      <c r="AB3">
        <f>COUNTA(L35:L62)</f>
        <v>28</v>
      </c>
      <c r="AF3" s="25" t="s">
        <v>116</v>
      </c>
      <c r="AG3">
        <f>COUNTA(L63:L90)</f>
        <v>28</v>
      </c>
      <c r="AK3" s="25" t="s">
        <v>116</v>
      </c>
      <c r="AL3">
        <f>COUNTA(L91:L118)</f>
        <v>28</v>
      </c>
      <c r="AP3" s="25" t="s">
        <v>116</v>
      </c>
      <c r="AQ3">
        <f>COUNTA(L119:L146)</f>
        <v>28</v>
      </c>
      <c r="AU3" s="25" t="s">
        <v>116</v>
      </c>
      <c r="AV3">
        <f>COUNTA(L147:L174)</f>
        <v>28</v>
      </c>
    </row>
    <row r="4" spans="1:48" x14ac:dyDescent="0.3">
      <c r="P4" s="25" t="s">
        <v>84</v>
      </c>
      <c r="Q4" s="26">
        <f>SUM(O7:O38)</f>
        <v>167</v>
      </c>
      <c r="V4" s="25" t="s">
        <v>117</v>
      </c>
      <c r="W4">
        <f>SUM(U7:U38)</f>
        <v>28</v>
      </c>
      <c r="AA4" s="25" t="s">
        <v>117</v>
      </c>
      <c r="AB4">
        <f>SUM(Z7:Z38)</f>
        <v>28</v>
      </c>
      <c r="AF4" s="25" t="s">
        <v>117</v>
      </c>
      <c r="AG4">
        <f>SUM(AE7:AE38)</f>
        <v>28</v>
      </c>
      <c r="AK4" s="25" t="s">
        <v>117</v>
      </c>
      <c r="AL4">
        <f>SUM(AJ7:AJ38)</f>
        <v>28</v>
      </c>
      <c r="AP4" s="25" t="s">
        <v>117</v>
      </c>
      <c r="AQ4">
        <f>SUM(AO7:AO38)</f>
        <v>28</v>
      </c>
      <c r="AU4" s="25" t="s">
        <v>117</v>
      </c>
      <c r="AV4">
        <f>SUM(AT7:AT38)</f>
        <v>27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17</v>
      </c>
      <c r="C7" s="59">
        <v>24</v>
      </c>
      <c r="D7" s="56">
        <v>28</v>
      </c>
      <c r="E7" s="59">
        <v>24</v>
      </c>
      <c r="F7" s="56">
        <v>39</v>
      </c>
      <c r="G7" s="62">
        <v>14</v>
      </c>
      <c r="H7" s="62">
        <v>71</v>
      </c>
      <c r="I7" s="41">
        <v>24</v>
      </c>
      <c r="J7" s="41">
        <v>86</v>
      </c>
      <c r="K7" s="42">
        <v>0</v>
      </c>
      <c r="L7">
        <v>12212</v>
      </c>
      <c r="N7" s="35">
        <v>11111</v>
      </c>
      <c r="O7" s="35">
        <f>COUNTIF($L$7:$L$500,N7)</f>
        <v>2</v>
      </c>
      <c r="P7" s="35">
        <f>O7/$Q$4</f>
        <v>1.1976047904191617E-2</v>
      </c>
      <c r="Q7" s="35">
        <f>IF(P7=0,0,(P7*((LOG(P7))/LOG(2))))</f>
        <v>-7.6451548412862905E-2</v>
      </c>
      <c r="T7" s="35">
        <f>N7</f>
        <v>11111</v>
      </c>
      <c r="U7" s="35">
        <f>COUNTIF(L7:L34,T7)</f>
        <v>1</v>
      </c>
      <c r="V7" s="35">
        <f>U7/(W4-U25)</f>
        <v>0.04</v>
      </c>
      <c r="W7" s="35">
        <f>IF(V7=0,0,(V7*((LOG(V7))/LOG(2))))</f>
        <v>-0.18575424759098899</v>
      </c>
      <c r="Y7" s="35">
        <f>N7</f>
        <v>11111</v>
      </c>
      <c r="Z7" s="35">
        <f>COUNTIF(L35:L62,Y7)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COUNTIF(L63:L90,AD7)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COUNTIF(L91:L118,AI7)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COUNTIF(L119:L146,AN7)</f>
        <v>1</v>
      </c>
      <c r="AP7" s="35">
        <f>AO7/(AQ4-AO25)</f>
        <v>4.1666666666666664E-2</v>
      </c>
      <c r="AQ7" s="35">
        <f>IF(AP7=0,0,(AP7*((LOG(AP7))/LOG(2))))</f>
        <v>-0.19104010419671485</v>
      </c>
      <c r="AS7" s="35">
        <f>N7</f>
        <v>11111</v>
      </c>
      <c r="AT7" s="35">
        <f>COUNTIF(L147:L174,AS7)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192</v>
      </c>
      <c r="C8" s="60">
        <v>13</v>
      </c>
      <c r="D8" s="57">
        <v>226</v>
      </c>
      <c r="E8" s="60">
        <v>13</v>
      </c>
      <c r="F8" s="57">
        <v>235</v>
      </c>
      <c r="G8" s="63">
        <v>14</v>
      </c>
      <c r="H8" s="63">
        <v>261</v>
      </c>
      <c r="I8" s="41">
        <v>13</v>
      </c>
      <c r="J8" s="41">
        <v>296</v>
      </c>
      <c r="K8" s="42">
        <v>0</v>
      </c>
      <c r="L8">
        <v>11111</v>
      </c>
      <c r="N8" s="35">
        <v>11112</v>
      </c>
      <c r="O8" s="35">
        <f>COUNTIF($L$7:$L$500,N8)</f>
        <v>1</v>
      </c>
      <c r="P8" s="35">
        <f>O8/$Q$4</f>
        <v>5.9880239520958087E-3</v>
      </c>
      <c r="Q8" s="35">
        <f>IF(P8=0,0,(P8*((LOG(P8))/LOG(2))))</f>
        <v>-4.4213798158527259E-2</v>
      </c>
      <c r="T8" s="35">
        <f>N8</f>
        <v>11112</v>
      </c>
      <c r="U8" s="35">
        <f>COUNTIF(L7:L34,T8)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COUNTIF(L35:L62,Y8)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COUNTIF(L63:L90,AD8)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COUNTIF(L91:L118,AI8)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COUNTIF(L119:L146,AN8)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COUNTIF(L147:L174,AS8)</f>
        <v>1</v>
      </c>
      <c r="AU8" s="35">
        <f>AT8/(AV4-AT25)</f>
        <v>0.04</v>
      </c>
      <c r="AV8" s="35">
        <f>IF(AU8=0,0,(AU8*((LOG(AU8))/LOG(2))))</f>
        <v>-0.18575424759098899</v>
      </c>
    </row>
    <row r="9" spans="1:48" x14ac:dyDescent="0.3">
      <c r="A9" s="57">
        <v>21</v>
      </c>
      <c r="B9" s="57">
        <v>410</v>
      </c>
      <c r="C9" s="60">
        <v>22</v>
      </c>
      <c r="D9" s="57">
        <v>418</v>
      </c>
      <c r="E9" s="60">
        <v>24</v>
      </c>
      <c r="F9" s="57">
        <v>425</v>
      </c>
      <c r="G9" s="63">
        <v>14</v>
      </c>
      <c r="H9" s="63">
        <v>441</v>
      </c>
      <c r="I9" s="41">
        <v>24</v>
      </c>
      <c r="J9" s="41">
        <v>461</v>
      </c>
      <c r="K9" s="42">
        <v>0</v>
      </c>
      <c r="L9">
        <v>22212</v>
      </c>
      <c r="N9" s="35">
        <v>11121</v>
      </c>
      <c r="O9" s="35">
        <f>COUNTIF($L$7:$L$500,N9)</f>
        <v>6</v>
      </c>
      <c r="P9" s="35">
        <f>O9/$Q$4</f>
        <v>3.5928143712574849E-2</v>
      </c>
      <c r="Q9" s="35">
        <f>IF(P9=0,0,(P9*((LOG(P9))/LOG(2))))</f>
        <v>-0.17240988473363697</v>
      </c>
      <c r="T9" s="35">
        <f>N9</f>
        <v>11121</v>
      </c>
      <c r="U9" s="35">
        <f>COUNTIF(L7:L34,T9)</f>
        <v>1</v>
      </c>
      <c r="V9" s="35">
        <f>U9/(W4-U25)</f>
        <v>0.04</v>
      </c>
      <c r="W9" s="35">
        <f>IF(V9=0,0,(V9*((LOG(V9))/LOG(2))))</f>
        <v>-0.18575424759098899</v>
      </c>
      <c r="Y9" s="35">
        <f>N9</f>
        <v>11121</v>
      </c>
      <c r="Z9" s="35">
        <f>COUNTIF(L35:L62,Y9)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COUNTIF(L63:L90,AD9)</f>
        <v>2</v>
      </c>
      <c r="AF9" s="35">
        <f>AE9/(AG4-AE25)</f>
        <v>7.6923076923076927E-2</v>
      </c>
      <c r="AG9" s="35">
        <f>IF(AF9=0,0,(AF9*((LOG(AF9))/LOG(2))))</f>
        <v>-0.28464920908777636</v>
      </c>
      <c r="AI9" s="35">
        <f>N9</f>
        <v>11121</v>
      </c>
      <c r="AJ9" s="35">
        <f>COUNTIF(L91:L118,AI9)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COUNTIF(L119:L146,AN9)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COUNTIF(L147:L174,AS9)</f>
        <v>3</v>
      </c>
      <c r="AU9" s="35">
        <f>AT9/(AV4-AT25)</f>
        <v>0.12</v>
      </c>
      <c r="AV9" s="35">
        <f>IF(AU9=0,0,(AU9*((LOG(AU9))/LOG(2))))</f>
        <v>-0.36706724268642821</v>
      </c>
    </row>
    <row r="10" spans="1:48" x14ac:dyDescent="0.3">
      <c r="A10" s="57">
        <v>12</v>
      </c>
      <c r="B10" s="57">
        <v>566</v>
      </c>
      <c r="C10" s="60">
        <v>13</v>
      </c>
      <c r="D10" s="57">
        <v>578</v>
      </c>
      <c r="E10" s="60">
        <v>13</v>
      </c>
      <c r="F10" s="57">
        <v>589</v>
      </c>
      <c r="G10" s="63">
        <v>23</v>
      </c>
      <c r="H10" s="63">
        <v>600</v>
      </c>
      <c r="I10" s="41">
        <v>13</v>
      </c>
      <c r="J10" s="41">
        <v>614</v>
      </c>
      <c r="K10" s="42">
        <v>0</v>
      </c>
      <c r="L10">
        <v>11121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COUNTIF(L7:L34,T10)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COUNTIF(L35:L62,Y10)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COUNTIF(L63:L90,AD10)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COUNTIF(L91:L118,AI10)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COUNTIF(L119:L146,AN10)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COUNTIF(L147:L174,AS10)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738</v>
      </c>
      <c r="C11" s="60">
        <v>24</v>
      </c>
      <c r="D11" s="57">
        <v>748</v>
      </c>
      <c r="E11" s="60">
        <v>13</v>
      </c>
      <c r="F11" s="57">
        <v>762</v>
      </c>
      <c r="G11" s="63">
        <v>23</v>
      </c>
      <c r="H11" s="63">
        <v>773</v>
      </c>
      <c r="I11" s="41">
        <v>13</v>
      </c>
      <c r="J11" s="41">
        <v>790</v>
      </c>
      <c r="K11" s="42">
        <v>0</v>
      </c>
      <c r="L11">
        <v>12121</v>
      </c>
      <c r="N11" s="35">
        <v>11211</v>
      </c>
      <c r="O11" s="35">
        <f>COUNTIF($L$7:$L$500,N11)</f>
        <v>10</v>
      </c>
      <c r="P11" s="35">
        <f>O11/$Q$4</f>
        <v>5.9880239520958084E-2</v>
      </c>
      <c r="Q11" s="35">
        <f>IF(P11=0,0,(P11*((LOG(P11))/LOG(2))))</f>
        <v>-0.24322013159201739</v>
      </c>
      <c r="T11" s="35">
        <f>N11</f>
        <v>11211</v>
      </c>
      <c r="U11" s="35">
        <f>COUNTIF(L7:L34,T11)</f>
        <v>1</v>
      </c>
      <c r="V11" s="35">
        <f>U11/(W4-U25)</f>
        <v>0.04</v>
      </c>
      <c r="W11" s="35">
        <f>IF(V11=0,0,(V11*((LOG(V11))/LOG(2))))</f>
        <v>-0.18575424759098899</v>
      </c>
      <c r="Y11" s="35">
        <f>N11</f>
        <v>11211</v>
      </c>
      <c r="Z11" s="35">
        <f>COUNTIF(L35:L62,Y11)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COUNTIF(L63:L90,AD11)</f>
        <v>2</v>
      </c>
      <c r="AF11" s="35">
        <f>AE11/(AG4-AE25)</f>
        <v>7.6923076923076927E-2</v>
      </c>
      <c r="AG11" s="35">
        <f>IF(AF11=0,0,(AF11*((LOG(AF11))/LOG(2))))</f>
        <v>-0.28464920908777636</v>
      </c>
      <c r="AI11" s="35">
        <f>N11</f>
        <v>11211</v>
      </c>
      <c r="AJ11" s="35">
        <f>COUNTIF(L91:L118,AI11)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COUNTIF(L119:L146,AN11)</f>
        <v>3</v>
      </c>
      <c r="AP11" s="35">
        <f>AO11/(AQ4-AO25)</f>
        <v>0.125</v>
      </c>
      <c r="AQ11" s="35">
        <f>IF(AP11=0,0,(AP11*((LOG(AP11))/LOG(2))))</f>
        <v>-0.375</v>
      </c>
      <c r="AS11" s="35">
        <f>N11</f>
        <v>11211</v>
      </c>
      <c r="AT11" s="35">
        <f>COUNTIF(L147:L174,AS11)</f>
        <v>4</v>
      </c>
      <c r="AU11" s="35">
        <f>AT11/(AV4-AT25)</f>
        <v>0.16</v>
      </c>
      <c r="AV11" s="35">
        <f>IF(AU11=0,0,(AU11*((LOG(AU11))/LOG(2))))</f>
        <v>-0.42301699036395596</v>
      </c>
    </row>
    <row r="12" spans="1:48" x14ac:dyDescent="0.3">
      <c r="A12" s="57">
        <v>21</v>
      </c>
      <c r="B12" s="57">
        <v>901</v>
      </c>
      <c r="C12" s="60">
        <v>22</v>
      </c>
      <c r="D12" s="57">
        <v>911</v>
      </c>
      <c r="E12" s="60">
        <v>24</v>
      </c>
      <c r="F12" s="57">
        <v>915</v>
      </c>
      <c r="G12" s="63">
        <v>14</v>
      </c>
      <c r="H12" s="63">
        <v>928</v>
      </c>
      <c r="I12" s="41">
        <v>24</v>
      </c>
      <c r="J12" s="41">
        <v>938</v>
      </c>
      <c r="K12" s="42">
        <v>0</v>
      </c>
      <c r="L12">
        <v>22212</v>
      </c>
      <c r="N12" s="35">
        <v>11212</v>
      </c>
      <c r="O12" s="35">
        <f>COUNTIF($L$7:$L$500,N12)</f>
        <v>3</v>
      </c>
      <c r="P12" s="35">
        <f>O12/$Q$4</f>
        <v>1.7964071856287425E-2</v>
      </c>
      <c r="Q12" s="35">
        <f>IF(P12=0,0,(P12*((LOG(P12))/LOG(2))))</f>
        <v>-0.10416901422310591</v>
      </c>
      <c r="T12" s="35">
        <f>N12</f>
        <v>11212</v>
      </c>
      <c r="U12" s="35">
        <f>COUNTIF(L7:L34,T12)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COUNTIF(L35:L62,Y12)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COUNTIF(L63:L90,AD12)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COUNTIF(L91:L118,AI12)</f>
        <v>1</v>
      </c>
      <c r="AK12" s="35">
        <f>AJ12/(AL4-AJ25)</f>
        <v>4.1666666666666664E-2</v>
      </c>
      <c r="AL12" s="35">
        <f>IF(AK12=0,0,(AK12*((LOG(AK12))/LOG(2))))</f>
        <v>-0.19104010419671485</v>
      </c>
      <c r="AN12" s="35">
        <f>N12</f>
        <v>11212</v>
      </c>
      <c r="AO12" s="35">
        <f>COUNTIF(L119:L146,AN12)</f>
        <v>1</v>
      </c>
      <c r="AP12" s="35">
        <f>AO12/(AQ4-AO25)</f>
        <v>4.1666666666666664E-2</v>
      </c>
      <c r="AQ12" s="35">
        <f>IF(AP12=0,0,(AP12*((LOG(AP12))/LOG(2))))</f>
        <v>-0.19104010419671485</v>
      </c>
      <c r="AS12" s="35">
        <f>N12</f>
        <v>11212</v>
      </c>
      <c r="AT12" s="35">
        <f>COUNTIF(L147:L174,AS12)</f>
        <v>1</v>
      </c>
      <c r="AU12" s="35">
        <f>AT12/(AV4-AT25)</f>
        <v>0.04</v>
      </c>
      <c r="AV12" s="35">
        <f>IF(AU12=0,0,(AU12*((LOG(AU12))/LOG(2))))</f>
        <v>-0.18575424759098899</v>
      </c>
    </row>
    <row r="13" spans="1:48" x14ac:dyDescent="0.3">
      <c r="A13" s="57">
        <v>12</v>
      </c>
      <c r="B13" s="57">
        <v>1064</v>
      </c>
      <c r="C13" s="60">
        <v>13</v>
      </c>
      <c r="D13" s="57">
        <v>1075</v>
      </c>
      <c r="E13" s="60">
        <v>24</v>
      </c>
      <c r="F13" s="57">
        <v>1083</v>
      </c>
      <c r="G13" s="63">
        <v>14</v>
      </c>
      <c r="H13" s="63">
        <v>1090</v>
      </c>
      <c r="I13" s="41">
        <v>13</v>
      </c>
      <c r="J13" s="41">
        <v>1097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COUNTIF(L7:L34,T13)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COUNTIF(L35:L62,Y13)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COUNTIF(L63:L90,AD13)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COUNTIF(L91:L118,AI13)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COUNTIF(L119:L146,AN13)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COUNTIF(L147:L174,AS13)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1217</v>
      </c>
      <c r="C14" s="60">
        <v>24</v>
      </c>
      <c r="D14" s="57">
        <v>1228</v>
      </c>
      <c r="E14" s="60">
        <v>24</v>
      </c>
      <c r="F14" s="57">
        <v>1242</v>
      </c>
      <c r="G14" s="63">
        <v>14</v>
      </c>
      <c r="H14" s="63">
        <v>1254</v>
      </c>
      <c r="I14" s="41">
        <v>13</v>
      </c>
      <c r="J14" s="41">
        <v>1262</v>
      </c>
      <c r="K14" s="42">
        <v>0</v>
      </c>
      <c r="L14">
        <v>12211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COUNTIF(L7:L34,T14)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COUNTIF(L35:L62,Y14)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COUNTIF(L63:L90,AD14)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COUNTIF(L91:L118,AI14)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COUNTIF(L119:L146,AN14)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COUNTIF(L147:L174,AS14)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1378</v>
      </c>
      <c r="C15" s="60">
        <v>22</v>
      </c>
      <c r="D15" s="57">
        <v>1382</v>
      </c>
      <c r="E15" s="60">
        <v>13</v>
      </c>
      <c r="F15" s="57">
        <v>1395</v>
      </c>
      <c r="G15" s="63">
        <v>23</v>
      </c>
      <c r="H15" s="63">
        <v>1406</v>
      </c>
      <c r="I15" s="41">
        <v>13</v>
      </c>
      <c r="J15" s="41">
        <v>1420</v>
      </c>
      <c r="K15" s="42">
        <v>0</v>
      </c>
      <c r="L15">
        <v>22121</v>
      </c>
      <c r="N15" s="35">
        <v>12111</v>
      </c>
      <c r="O15" s="35">
        <f>COUNTIF($L$7:$L$500,N15)</f>
        <v>8</v>
      </c>
      <c r="P15" s="35">
        <f>O15/$Q$4</f>
        <v>4.790419161676647E-2</v>
      </c>
      <c r="Q15" s="35">
        <f>IF(P15=0,0,(P15*((LOG(P15))/LOG(2))))</f>
        <v>-0.20999781041791871</v>
      </c>
      <c r="T15" s="35">
        <f>N15</f>
        <v>12111</v>
      </c>
      <c r="U15" s="35">
        <f>COUNTIF(L7:L34,T15)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COUNTIF(L35:L62,Y15)</f>
        <v>1</v>
      </c>
      <c r="AA15" s="35">
        <f>Z15/(AB4-Z25)</f>
        <v>3.5714285714285712E-2</v>
      </c>
      <c r="AB15" s="35">
        <f>IF(AA15=0,0,(AA15*((LOG(AA15))/LOG(2))))</f>
        <v>-0.17169124721634299</v>
      </c>
      <c r="AD15" s="35">
        <f>N15</f>
        <v>12111</v>
      </c>
      <c r="AE15" s="35">
        <f>COUNTIF(L63:L90,AD15)</f>
        <v>3</v>
      </c>
      <c r="AF15" s="35">
        <f>AE15/(AG4-AE25)</f>
        <v>0.11538461538461539</v>
      </c>
      <c r="AG15" s="35">
        <f>IF(AF15=0,0,(AF15*((LOG(AF15))/LOG(2))))</f>
        <v>-0.35947814047153104</v>
      </c>
      <c r="AI15" s="35">
        <f>N15</f>
        <v>12111</v>
      </c>
      <c r="AJ15" s="35">
        <f>COUNTIF(L91:L118,AI15)</f>
        <v>2</v>
      </c>
      <c r="AK15" s="35">
        <f>AJ15/(AL4-AJ25)</f>
        <v>8.3333333333333329E-2</v>
      </c>
      <c r="AL15" s="35">
        <f>IF(AK15=0,0,(AK15*((LOG(AK15))/LOG(2))))</f>
        <v>-0.29874687506009634</v>
      </c>
      <c r="AN15" s="35">
        <f>N15</f>
        <v>12111</v>
      </c>
      <c r="AO15" s="35">
        <f>COUNTIF(L119:L146,AN15)</f>
        <v>1</v>
      </c>
      <c r="AP15" s="35">
        <f>AO15/(AQ4-AO25)</f>
        <v>4.1666666666666664E-2</v>
      </c>
      <c r="AQ15" s="35">
        <f>IF(AP15=0,0,(AP15*((LOG(AP15))/LOG(2))))</f>
        <v>-0.19104010419671485</v>
      </c>
      <c r="AS15" s="35">
        <f>N15</f>
        <v>12111</v>
      </c>
      <c r="AT15" s="35">
        <f>COUNTIF(L147:L174,AS15)</f>
        <v>1</v>
      </c>
      <c r="AU15" s="35">
        <f>AT15/(AV4-AT25)</f>
        <v>0.04</v>
      </c>
      <c r="AV15" s="35">
        <f>IF(AU15=0,0,(AU15*((LOG(AU15))/LOG(2))))</f>
        <v>-0.18575424759098899</v>
      </c>
    </row>
    <row r="16" spans="1:48" x14ac:dyDescent="0.3">
      <c r="A16" s="57">
        <v>21</v>
      </c>
      <c r="B16" s="57">
        <v>1526</v>
      </c>
      <c r="C16" s="60">
        <v>22</v>
      </c>
      <c r="D16" s="57">
        <v>1537</v>
      </c>
      <c r="E16" s="60">
        <v>24</v>
      </c>
      <c r="F16" s="57">
        <v>1541</v>
      </c>
      <c r="G16" s="63">
        <v>14</v>
      </c>
      <c r="H16" s="63">
        <v>1553</v>
      </c>
      <c r="I16" s="41">
        <v>24</v>
      </c>
      <c r="J16" s="41">
        <v>1566</v>
      </c>
      <c r="K16" s="42">
        <v>0</v>
      </c>
      <c r="L16">
        <v>22212</v>
      </c>
      <c r="N16" s="35">
        <v>12112</v>
      </c>
      <c r="O16" s="35">
        <f>COUNTIF($L$7:$L$500,N16)</f>
        <v>14</v>
      </c>
      <c r="P16" s="35">
        <f>O16/$Q$4</f>
        <v>8.3832335329341312E-2</v>
      </c>
      <c r="Q16" s="35">
        <f>IF(P16=0,0,(P16*((LOG(P16))/LOG(2))))</f>
        <v>-0.29981371967563042</v>
      </c>
      <c r="T16" s="35">
        <f>N16</f>
        <v>12112</v>
      </c>
      <c r="U16" s="35">
        <f>COUNTIF(L7:L34,T16)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COUNTIF(L35:L62,Y16)</f>
        <v>1</v>
      </c>
      <c r="AA16" s="35">
        <f>Z16/(AB4-Z25)</f>
        <v>3.5714285714285712E-2</v>
      </c>
      <c r="AB16" s="35">
        <f>IF(AA16=0,0,(AA16*((LOG(AA16))/LOG(2))))</f>
        <v>-0.17169124721634299</v>
      </c>
      <c r="AD16" s="35">
        <f>N16</f>
        <v>12112</v>
      </c>
      <c r="AE16" s="35">
        <f>COUNTIF(L63:L90,AD16)</f>
        <v>2</v>
      </c>
      <c r="AF16" s="35">
        <f>AE16/(AG4-AE25)</f>
        <v>7.6923076923076927E-2</v>
      </c>
      <c r="AG16" s="35">
        <f>IF(AF16=0,0,(AF16*((LOG(AF16))/LOG(2))))</f>
        <v>-0.28464920908777636</v>
      </c>
      <c r="AI16" s="35">
        <f>N16</f>
        <v>12112</v>
      </c>
      <c r="AJ16" s="35">
        <f>COUNTIF(L91:L118,AI16)</f>
        <v>5</v>
      </c>
      <c r="AK16" s="35">
        <f>AJ16/(AL4-AJ25)</f>
        <v>0.20833333333333334</v>
      </c>
      <c r="AL16" s="35">
        <f>IF(AK16=0,0,(AK16*((LOG(AK16))/LOG(2))))</f>
        <v>-0.47146550121537367</v>
      </c>
      <c r="AN16" s="35">
        <f>N16</f>
        <v>12112</v>
      </c>
      <c r="AO16" s="35">
        <f>COUNTIF(L119:L146,AN16)</f>
        <v>2</v>
      </c>
      <c r="AP16" s="35">
        <f>AO16/(AQ4-AO25)</f>
        <v>8.3333333333333329E-2</v>
      </c>
      <c r="AQ16" s="35">
        <f>IF(AP16=0,0,(AP16*((LOG(AP16))/LOG(2))))</f>
        <v>-0.29874687506009634</v>
      </c>
      <c r="AS16" s="35">
        <f>N16</f>
        <v>12112</v>
      </c>
      <c r="AT16" s="35">
        <f>COUNTIF(L147:L174,AS16)</f>
        <v>4</v>
      </c>
      <c r="AU16" s="35">
        <f>AT16/(AV4-AT25)</f>
        <v>0.16</v>
      </c>
      <c r="AV16" s="35">
        <f>IF(AU16=0,0,(AU16*((LOG(AU16))/LOG(2))))</f>
        <v>-0.42301699036395596</v>
      </c>
    </row>
    <row r="17" spans="1:48" x14ac:dyDescent="0.3">
      <c r="A17" s="57">
        <v>12</v>
      </c>
      <c r="B17" s="57">
        <v>1675</v>
      </c>
      <c r="C17" s="60">
        <v>24</v>
      </c>
      <c r="D17" s="57">
        <v>1684</v>
      </c>
      <c r="E17" s="60">
        <v>13</v>
      </c>
      <c r="F17" s="57">
        <v>1697</v>
      </c>
      <c r="G17" s="63">
        <v>23</v>
      </c>
      <c r="H17" s="63">
        <v>1707</v>
      </c>
      <c r="I17" s="41">
        <v>13</v>
      </c>
      <c r="J17" s="41">
        <v>1717</v>
      </c>
      <c r="K17" s="42">
        <v>0</v>
      </c>
      <c r="L17">
        <v>12121</v>
      </c>
      <c r="N17" s="35">
        <v>12121</v>
      </c>
      <c r="O17" s="35">
        <f>COUNTIF($L$7:$L$500,N17)</f>
        <v>19</v>
      </c>
      <c r="P17" s="35">
        <f>O17/$Q$4</f>
        <v>0.11377245508982035</v>
      </c>
      <c r="Q17" s="35">
        <f>IF(P17=0,0,(P17*((LOG(P17))/LOG(2))))</f>
        <v>-0.35676502276394528</v>
      </c>
      <c r="T17" s="35">
        <f>N17</f>
        <v>12121</v>
      </c>
      <c r="U17" s="35">
        <f>COUNTIF(L7:L34,T17)</f>
        <v>5</v>
      </c>
      <c r="V17" s="35">
        <f>U17/(W4-U25)</f>
        <v>0.2</v>
      </c>
      <c r="W17" s="35">
        <f>IF(V17=0,0,(V17*((LOG(V17))/LOG(2))))</f>
        <v>-0.46438561897747244</v>
      </c>
      <c r="Y17" s="35">
        <f>N17</f>
        <v>12121</v>
      </c>
      <c r="Z17" s="35">
        <f>COUNTIF(L35:L62,Y17)</f>
        <v>5</v>
      </c>
      <c r="AA17" s="35">
        <f>Z17/(AB4-Z25)</f>
        <v>0.17857142857142858</v>
      </c>
      <c r="AB17" s="35">
        <f>IF(AA17=0,0,(AA17*((LOG(AA17))/LOG(2))))</f>
        <v>-0.44382621913754317</v>
      </c>
      <c r="AD17" s="35">
        <f>N17</f>
        <v>12121</v>
      </c>
      <c r="AE17" s="35">
        <f>COUNTIF(L63:L90,AD17)</f>
        <v>1</v>
      </c>
      <c r="AF17" s="35">
        <f>AE17/(AG4-AE25)</f>
        <v>3.8461538461538464E-2</v>
      </c>
      <c r="AG17" s="35">
        <f>IF(AF17=0,0,(AF17*((LOG(AF17))/LOG(2))))</f>
        <v>-0.18078614300542661</v>
      </c>
      <c r="AI17" s="35">
        <f>N17</f>
        <v>12121</v>
      </c>
      <c r="AJ17" s="35">
        <f>COUNTIF(L91:L118,AI17)</f>
        <v>4</v>
      </c>
      <c r="AK17" s="35">
        <f>AJ17/(AL4-AJ25)</f>
        <v>0.16666666666666666</v>
      </c>
      <c r="AL17" s="35">
        <f>IF(AK17=0,0,(AK17*((LOG(AK17))/LOG(2))))</f>
        <v>-0.43082708345352599</v>
      </c>
      <c r="AN17" s="35">
        <f>N17</f>
        <v>12121</v>
      </c>
      <c r="AO17" s="35">
        <f>COUNTIF(L119:L146,AN17)</f>
        <v>4</v>
      </c>
      <c r="AP17" s="35">
        <f>AO17/(AQ4-AO25)</f>
        <v>0.16666666666666666</v>
      </c>
      <c r="AQ17" s="35">
        <f>IF(AP17=0,0,(AP17*((LOG(AP17))/LOG(2))))</f>
        <v>-0.43082708345352599</v>
      </c>
      <c r="AS17" s="35">
        <f>N17</f>
        <v>12121</v>
      </c>
      <c r="AT17" s="35">
        <f>COUNTIF(L147:L174,AS17)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1823</v>
      </c>
      <c r="C18" s="60">
        <v>22</v>
      </c>
      <c r="D18" s="57">
        <v>1830</v>
      </c>
      <c r="E18" s="60">
        <v>24</v>
      </c>
      <c r="F18" s="57">
        <v>1834</v>
      </c>
      <c r="G18" s="63">
        <v>23</v>
      </c>
      <c r="H18" s="63">
        <v>1838</v>
      </c>
      <c r="I18" s="41">
        <v>13</v>
      </c>
      <c r="J18" s="41">
        <v>1852</v>
      </c>
      <c r="K18" s="42">
        <v>0</v>
      </c>
      <c r="L18">
        <v>22221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COUNTIF(L35:L62,Y18)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COUNTIF(L63:L90,AD18)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COUNTIF(L91:L118,AI18)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COUNTIF(L119:L146,AN18)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COUNTIF(L147:L174,AS18)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1985</v>
      </c>
      <c r="C19" s="60">
        <v>11</v>
      </c>
      <c r="D19" s="57">
        <v>1993</v>
      </c>
      <c r="E19" s="60">
        <v>11</v>
      </c>
      <c r="F19" s="57">
        <v>1998</v>
      </c>
      <c r="G19" s="63">
        <v>21</v>
      </c>
      <c r="H19" s="63">
        <v>2008</v>
      </c>
      <c r="I19" s="41">
        <v>11</v>
      </c>
      <c r="J19" s="41">
        <v>2021</v>
      </c>
      <c r="K19" s="42">
        <v>1</v>
      </c>
      <c r="L19">
        <v>21121</v>
      </c>
      <c r="N19" s="35">
        <v>12211</v>
      </c>
      <c r="O19" s="35">
        <f>COUNTIF($L$7:$L$500,N19)</f>
        <v>2</v>
      </c>
      <c r="P19" s="35">
        <f>O19/$Q$4</f>
        <v>1.1976047904191617E-2</v>
      </c>
      <c r="Q19" s="35">
        <f>IF(P19=0,0,(P19*((LOG(P19))/LOG(2))))</f>
        <v>-7.6451548412862905E-2</v>
      </c>
      <c r="T19" s="35">
        <f>N19</f>
        <v>12211</v>
      </c>
      <c r="U19" s="35">
        <f>COUNTIF(L7:L34,T19)</f>
        <v>1</v>
      </c>
      <c r="V19" s="35">
        <f>U19/(W4-U25)</f>
        <v>0.04</v>
      </c>
      <c r="W19" s="35">
        <f>IF(V19=0,0,(V19*((LOG(V19))/LOG(2))))</f>
        <v>-0.18575424759098899</v>
      </c>
      <c r="Y19" s="35">
        <f>N19</f>
        <v>12211</v>
      </c>
      <c r="Z19" s="35">
        <f>COUNTIF(L35:L62,Y19)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COUNTIF(L63:L90,AD19)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COUNTIF(L91:L118,AI19)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COUNTIF(L119:L146,AN19)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COUNTIF(L147:L174,AS19)</f>
        <v>1</v>
      </c>
      <c r="AU19" s="35">
        <f>AT19/(AV4-AT25)</f>
        <v>0.04</v>
      </c>
      <c r="AV19" s="35">
        <f>IF(AU19=0,0,(AU19*((LOG(AU19))/LOG(2))))</f>
        <v>-0.18575424759098899</v>
      </c>
    </row>
    <row r="20" spans="1:48" x14ac:dyDescent="0.3">
      <c r="A20" s="57">
        <v>21</v>
      </c>
      <c r="B20" s="57">
        <v>2134</v>
      </c>
      <c r="C20" s="60">
        <v>11</v>
      </c>
      <c r="D20" s="57">
        <v>2147</v>
      </c>
      <c r="E20" s="60">
        <v>22</v>
      </c>
      <c r="F20" s="57">
        <v>2158</v>
      </c>
      <c r="G20" s="63">
        <v>14</v>
      </c>
      <c r="H20" s="63">
        <v>2165</v>
      </c>
      <c r="I20" s="41">
        <v>13</v>
      </c>
      <c r="J20" s="41">
        <v>2172</v>
      </c>
      <c r="K20" s="42">
        <v>0</v>
      </c>
      <c r="L20">
        <v>21211</v>
      </c>
      <c r="N20" s="35">
        <v>12212</v>
      </c>
      <c r="O20" s="35">
        <f>COUNTIF($L$7:$L$500,N20)</f>
        <v>3</v>
      </c>
      <c r="P20" s="35">
        <f>O20/$Q$4</f>
        <v>1.7964071856287425E-2</v>
      </c>
      <c r="Q20" s="35">
        <f>IF(P20=0,0,(P20*((LOG(P20))/LOG(2))))</f>
        <v>-0.10416901422310591</v>
      </c>
      <c r="T20" s="35">
        <f>N20</f>
        <v>12212</v>
      </c>
      <c r="U20" s="35">
        <f>COUNTIF(L7:L34,T20)</f>
        <v>1</v>
      </c>
      <c r="V20" s="35">
        <f>U20/(W4-U25)</f>
        <v>0.04</v>
      </c>
      <c r="W20" s="35">
        <f>IF(V20=0,0,(V20*((LOG(V20))/LOG(2))))</f>
        <v>-0.18575424759098899</v>
      </c>
      <c r="Y20" s="35">
        <f>N20</f>
        <v>12212</v>
      </c>
      <c r="Z20" s="35">
        <f>COUNTIF(L35:L62,Y20)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COUNTIF(L63:L90,AD20)</f>
        <v>2</v>
      </c>
      <c r="AF20" s="35">
        <f>AE20/(AG4-AE25)</f>
        <v>7.6923076923076927E-2</v>
      </c>
      <c r="AG20" s="35">
        <f>IF(AF20=0,0,(AF20*((LOG(AF20))/LOG(2))))</f>
        <v>-0.28464920908777636</v>
      </c>
      <c r="AI20" s="35">
        <f>N20</f>
        <v>12212</v>
      </c>
      <c r="AJ20" s="35">
        <f>COUNTIF(L91:L118,AI20)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COUNTIF(L119:L146,AN20)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COUNTIF(L147:L174,AS20)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2283</v>
      </c>
      <c r="C21" s="60">
        <v>11</v>
      </c>
      <c r="D21" s="57">
        <v>2299</v>
      </c>
      <c r="E21" s="60">
        <v>22</v>
      </c>
      <c r="F21" s="57">
        <v>2307</v>
      </c>
      <c r="G21" s="63">
        <v>14</v>
      </c>
      <c r="H21" s="63">
        <v>2321</v>
      </c>
      <c r="I21" s="41">
        <v>24</v>
      </c>
      <c r="J21" s="41">
        <v>2331</v>
      </c>
      <c r="K21" s="42">
        <v>0</v>
      </c>
      <c r="L21">
        <v>21212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COUNTIF(L35:L62,Y21)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COUNTIF(L63:L90,AD21)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COUNTIF(L91:L118,AI21)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COUNTIF(L119:L146,AN21)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COUNTIF(L147:L174,AS21)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2436</v>
      </c>
      <c r="C22" s="60">
        <v>22</v>
      </c>
      <c r="D22" s="57">
        <v>2458</v>
      </c>
      <c r="E22" s="60">
        <v>13</v>
      </c>
      <c r="F22" s="57">
        <v>2468</v>
      </c>
      <c r="G22" s="63">
        <v>14</v>
      </c>
      <c r="H22" s="63">
        <v>2474</v>
      </c>
      <c r="I22" s="41">
        <v>13</v>
      </c>
      <c r="J22" s="41">
        <v>2483</v>
      </c>
      <c r="K22" s="42">
        <v>0</v>
      </c>
      <c r="L22">
        <v>22111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COUNTIF(L35:L62,Y22)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COUNTIF(L63:L90,AD22)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COUNTIF(L91:L118,AI22)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COUNTIF(L119:L146,AN22)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COUNTIF(L147:L174,AS22)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2588</v>
      </c>
      <c r="C23" s="60">
        <v>11</v>
      </c>
      <c r="D23" s="57">
        <v>2599</v>
      </c>
      <c r="E23" s="60">
        <v>22</v>
      </c>
      <c r="F23" s="57">
        <v>2607</v>
      </c>
      <c r="G23" s="63">
        <v>14</v>
      </c>
      <c r="H23" s="63">
        <v>2617</v>
      </c>
      <c r="I23" s="41">
        <v>24</v>
      </c>
      <c r="J23" s="41">
        <v>2636</v>
      </c>
      <c r="K23" s="42">
        <v>0</v>
      </c>
      <c r="L23">
        <v>21212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COUNTIF(L7:L34,T23)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COUNTIF(L35:L62,Y23)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COUNTIF(L63:L90,AD23)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COUNTIF(L91:L118,AI23)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COUNTIF(L119:L146,AN23)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COUNTIF(L147:L174,AS23)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12</v>
      </c>
      <c r="B24" s="57">
        <v>2766</v>
      </c>
      <c r="C24" s="60">
        <v>24</v>
      </c>
      <c r="D24" s="57">
        <v>2775</v>
      </c>
      <c r="E24" s="60">
        <v>13</v>
      </c>
      <c r="F24" s="57">
        <v>2785</v>
      </c>
      <c r="G24" s="63">
        <v>23</v>
      </c>
      <c r="H24" s="63">
        <v>2797</v>
      </c>
      <c r="I24" s="41">
        <v>13</v>
      </c>
      <c r="J24" s="41">
        <v>2810</v>
      </c>
      <c r="K24" s="42">
        <v>0</v>
      </c>
      <c r="L24">
        <v>12121</v>
      </c>
      <c r="N24" s="35">
        <v>21112</v>
      </c>
      <c r="O24" s="35">
        <f>COUNTIF($L$7:$L$500,N24)</f>
        <v>3</v>
      </c>
      <c r="P24" s="35">
        <f>O24/$Q$4</f>
        <v>1.7964071856287425E-2</v>
      </c>
      <c r="Q24" s="35">
        <f>IF(P24=0,0,(P24*((LOG(P24))/LOG(2))))</f>
        <v>-0.10416901422310591</v>
      </c>
      <c r="T24" s="35">
        <f>N24</f>
        <v>21112</v>
      </c>
      <c r="U24" s="35">
        <f>COUNTIF(L7:L34,T24)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COUNTIF(L35:L62,Y24)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COUNTIF(L63:L90,AD24)</f>
        <v>2</v>
      </c>
      <c r="AF24" s="35">
        <f>AE24/(AG4-AE25)</f>
        <v>7.6923076923076927E-2</v>
      </c>
      <c r="AG24" s="35">
        <f>IF(AF24=0,0,(AF24*((LOG(AF24))/LOG(2))))</f>
        <v>-0.28464920908777636</v>
      </c>
      <c r="AI24" s="35">
        <f>N24</f>
        <v>21112</v>
      </c>
      <c r="AJ24" s="35">
        <f>COUNTIF(L91:L118,AI24)</f>
        <v>1</v>
      </c>
      <c r="AK24" s="35">
        <f>AJ24/(AL4-AJ25)</f>
        <v>4.1666666666666664E-2</v>
      </c>
      <c r="AL24" s="35">
        <f>IF(AK24=0,0,(AK24*((LOG(AK24))/LOG(2))))</f>
        <v>-0.19104010419671485</v>
      </c>
      <c r="AN24" s="35">
        <f>N24</f>
        <v>21112</v>
      </c>
      <c r="AO24" s="35">
        <f>COUNTIF(L119:L146,AN24)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COUNTIF(L147:L174,AS24)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2917</v>
      </c>
      <c r="C25" s="60">
        <v>22</v>
      </c>
      <c r="D25" s="57">
        <v>2924</v>
      </c>
      <c r="E25" s="60">
        <v>13</v>
      </c>
      <c r="F25" s="57">
        <v>2931</v>
      </c>
      <c r="G25" s="63">
        <v>23</v>
      </c>
      <c r="H25" s="63">
        <v>2940</v>
      </c>
      <c r="I25" s="41">
        <v>13</v>
      </c>
      <c r="J25" s="41">
        <v>2953</v>
      </c>
      <c r="K25" s="42">
        <v>0</v>
      </c>
      <c r="L25">
        <v>22121</v>
      </c>
      <c r="N25" s="35">
        <v>21121</v>
      </c>
      <c r="O25" s="35">
        <f>COUNTIF($L$7:$L$500,N25)</f>
        <v>15</v>
      </c>
      <c r="P25" s="35">
        <f>O25/$Q$4</f>
        <v>8.9820359281437126E-2</v>
      </c>
      <c r="Q25" s="35">
        <f>IF(P25=0,0,(P25*((LOG(P25))/LOG(2))))</f>
        <v>-0.31228865540708384</v>
      </c>
      <c r="T25" s="35">
        <f>N25</f>
        <v>21121</v>
      </c>
      <c r="U25" s="35">
        <f>COUNTIF(L7:L34,T25)</f>
        <v>3</v>
      </c>
      <c r="V25" s="54"/>
      <c r="W25" s="55"/>
      <c r="Y25" s="35">
        <f>N25</f>
        <v>21121</v>
      </c>
      <c r="Z25" s="35">
        <f>COUNTIF(L35:L62,Y25)</f>
        <v>0</v>
      </c>
      <c r="AA25" s="54"/>
      <c r="AB25" s="55"/>
      <c r="AD25" s="35">
        <f>N25</f>
        <v>21121</v>
      </c>
      <c r="AE25" s="35">
        <f>COUNTIF(L63:L90,AD25)</f>
        <v>2</v>
      </c>
      <c r="AF25" s="54"/>
      <c r="AG25" s="55"/>
      <c r="AI25" s="35">
        <f>N25</f>
        <v>21121</v>
      </c>
      <c r="AJ25" s="35">
        <f>COUNTIF(L91:L118,AI25)</f>
        <v>4</v>
      </c>
      <c r="AK25" s="54"/>
      <c r="AL25" s="55"/>
      <c r="AN25" s="35">
        <f>N25</f>
        <v>21121</v>
      </c>
      <c r="AO25" s="35">
        <f>COUNTIF(L119:L146,AN25)</f>
        <v>4</v>
      </c>
      <c r="AP25" s="54"/>
      <c r="AQ25" s="55"/>
      <c r="AS25" s="35">
        <f>N25</f>
        <v>21121</v>
      </c>
      <c r="AT25" s="35">
        <f>COUNTIF(L147:L174,AS25)</f>
        <v>2</v>
      </c>
      <c r="AU25" s="54"/>
      <c r="AV25" s="55"/>
    </row>
    <row r="26" spans="1:48" x14ac:dyDescent="0.3">
      <c r="A26" s="57">
        <v>21</v>
      </c>
      <c r="B26" s="57">
        <v>3060</v>
      </c>
      <c r="C26" s="60">
        <v>22</v>
      </c>
      <c r="D26" s="57">
        <v>3065</v>
      </c>
      <c r="E26" s="60">
        <v>13</v>
      </c>
      <c r="F26" s="57">
        <v>3076</v>
      </c>
      <c r="G26" s="63">
        <v>23</v>
      </c>
      <c r="H26" s="63">
        <v>3085</v>
      </c>
      <c r="I26" s="41">
        <v>13</v>
      </c>
      <c r="J26" s="41">
        <v>3097</v>
      </c>
      <c r="K26" s="42">
        <v>0</v>
      </c>
      <c r="L26">
        <v>22121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COUNTIF(L35:L62,Y26)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COUNTIF(L63:L90,AD26)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COUNTIF(L91:L118,AI26)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COUNTIF(L119:L146,AN26)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COUNTIF(L147:L174,AS26)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3203</v>
      </c>
      <c r="C27" s="60">
        <v>11</v>
      </c>
      <c r="D27" s="57">
        <v>3212</v>
      </c>
      <c r="E27" s="60">
        <v>11</v>
      </c>
      <c r="F27" s="57">
        <v>3225</v>
      </c>
      <c r="G27" s="63">
        <v>21</v>
      </c>
      <c r="H27" s="63">
        <v>3234</v>
      </c>
      <c r="I27" s="41">
        <v>11</v>
      </c>
      <c r="J27" s="41">
        <v>3243</v>
      </c>
      <c r="K27" s="42">
        <v>1</v>
      </c>
      <c r="L27">
        <v>21121</v>
      </c>
      <c r="N27" s="35">
        <v>21211</v>
      </c>
      <c r="O27" s="35">
        <f>COUNTIF($L$7:$L$500,N27)</f>
        <v>44</v>
      </c>
      <c r="P27" s="35">
        <f>O27/$Q$4</f>
        <v>0.26347305389221559</v>
      </c>
      <c r="Q27" s="35">
        <f>IF(P27=0,0,(P27*((LOG(P27))/LOG(2))))</f>
        <v>-0.50699399789710908</v>
      </c>
      <c r="T27" s="35">
        <f>N27</f>
        <v>21211</v>
      </c>
      <c r="U27" s="35">
        <f>COUNTIF(L7:L34,T27)</f>
        <v>3</v>
      </c>
      <c r="V27" s="35">
        <f>U27/(W4-U25)</f>
        <v>0.12</v>
      </c>
      <c r="W27" s="35">
        <f>IF(V27=0,0,(V27*((LOG(V27))/LOG(2))))</f>
        <v>-0.36706724268642821</v>
      </c>
      <c r="Y27" s="35">
        <f>N27</f>
        <v>21211</v>
      </c>
      <c r="Z27" s="35">
        <f>COUNTIF(L35:L62,Y27)</f>
        <v>8</v>
      </c>
      <c r="AA27" s="35">
        <f>Z27/(AB4-Z25)</f>
        <v>0.2857142857142857</v>
      </c>
      <c r="AB27" s="35">
        <f>IF(AA27=0,0,(AA27*((LOG(AA27))/LOG(2))))</f>
        <v>-0.51638712058788683</v>
      </c>
      <c r="AD27" s="35">
        <f>N27</f>
        <v>21211</v>
      </c>
      <c r="AE27" s="35">
        <f>COUNTIF(L63:L90,AD27)</f>
        <v>6</v>
      </c>
      <c r="AF27" s="35">
        <f>AE27/(AG4-AE25)</f>
        <v>0.23076923076923078</v>
      </c>
      <c r="AG27" s="35">
        <f>IF(AF27=0,0,(AF27*((LOG(AF27))/LOG(2))))</f>
        <v>-0.48818705017383146</v>
      </c>
      <c r="AI27" s="35">
        <f>N27</f>
        <v>21211</v>
      </c>
      <c r="AJ27" s="35">
        <f>COUNTIF(L91:L118,AI27)</f>
        <v>8</v>
      </c>
      <c r="AK27" s="35">
        <f>AJ27/(AL4-AJ25)</f>
        <v>0.33333333333333331</v>
      </c>
      <c r="AL27" s="35">
        <f>IF(AK27=0,0,(AK27*((LOG(AK27))/LOG(2))))</f>
        <v>-0.52832083357371862</v>
      </c>
      <c r="AN27" s="35">
        <f>N27</f>
        <v>21211</v>
      </c>
      <c r="AO27" s="35">
        <f>COUNTIF(L119:L146,AN27)</f>
        <v>11</v>
      </c>
      <c r="AP27" s="35">
        <f>AO27/(AQ4-AO25)</f>
        <v>0.45833333333333331</v>
      </c>
      <c r="AQ27" s="35">
        <f>IF(AP27=0,0,(AP27*((LOG(AP27))/LOG(2))))</f>
        <v>-0.51586832095510204</v>
      </c>
      <c r="AS27" s="35">
        <f>N27</f>
        <v>21211</v>
      </c>
      <c r="AT27" s="35">
        <f>COUNTIF(L147:L174,AS27)</f>
        <v>8</v>
      </c>
      <c r="AU27" s="35">
        <f>AT27/(AV4-AT25)</f>
        <v>0.32</v>
      </c>
      <c r="AV27" s="35">
        <f>IF(AU27=0,0,(AU27*((LOG(AU27))/LOG(2))))</f>
        <v>-0.52603398072791185</v>
      </c>
    </row>
    <row r="28" spans="1:48" x14ac:dyDescent="0.3">
      <c r="A28" s="57">
        <v>12</v>
      </c>
      <c r="B28" s="57">
        <v>3342</v>
      </c>
      <c r="C28" s="60">
        <v>24</v>
      </c>
      <c r="D28" s="57">
        <v>3349</v>
      </c>
      <c r="E28" s="60">
        <v>13</v>
      </c>
      <c r="F28" s="57">
        <v>3359</v>
      </c>
      <c r="G28" s="63">
        <v>23</v>
      </c>
      <c r="H28" s="63">
        <v>3369</v>
      </c>
      <c r="I28" s="41">
        <v>13</v>
      </c>
      <c r="J28" s="41">
        <v>3377</v>
      </c>
      <c r="K28" s="42">
        <v>0</v>
      </c>
      <c r="L28">
        <v>12121</v>
      </c>
      <c r="N28" s="35">
        <v>21212</v>
      </c>
      <c r="O28" s="35">
        <f>COUNTIF($L$7:$L$500,N28)</f>
        <v>9</v>
      </c>
      <c r="P28" s="35">
        <f>O28/$Q$4</f>
        <v>5.3892215568862277E-2</v>
      </c>
      <c r="Q28" s="35">
        <f>IF(P28=0,0,(P28*((LOG(P28))/LOG(2))))</f>
        <v>-0.22708990191189019</v>
      </c>
      <c r="T28" s="35">
        <f>N28</f>
        <v>21212</v>
      </c>
      <c r="U28" s="35">
        <f>COUNTIF(L7:L34,T28)</f>
        <v>2</v>
      </c>
      <c r="V28" s="35">
        <f>U28/(W4-U25)</f>
        <v>0.08</v>
      </c>
      <c r="W28" s="35">
        <f>IF(V28=0,0,(V28*((LOG(V28))/LOG(2))))</f>
        <v>-0.29150849518197797</v>
      </c>
      <c r="Y28" s="35">
        <f>N28</f>
        <v>21212</v>
      </c>
      <c r="Z28" s="35">
        <f>COUNTIF(L35:L62,Y28)</f>
        <v>3</v>
      </c>
      <c r="AA28" s="35">
        <f>Z28/(AB4-Z25)</f>
        <v>0.10714285714285714</v>
      </c>
      <c r="AB28" s="35">
        <f>IF(AA28=0,0,(AA28*((LOG(AA28))/LOG(2))))</f>
        <v>-0.34525633085747659</v>
      </c>
      <c r="AD28" s="35">
        <f>N28</f>
        <v>21212</v>
      </c>
      <c r="AE28" s="35">
        <f>COUNTIF(L63:L90,AD28)</f>
        <v>2</v>
      </c>
      <c r="AF28" s="35">
        <f>AE28/(AG4-AE25)</f>
        <v>7.6923076923076927E-2</v>
      </c>
      <c r="AG28" s="35">
        <f>IF(AF28=0,0,(AF28*((LOG(AF28))/LOG(2))))</f>
        <v>-0.28464920908777636</v>
      </c>
      <c r="AI28" s="35">
        <f>N28</f>
        <v>21212</v>
      </c>
      <c r="AJ28" s="35">
        <f>COUNTIF(L91:L118,AI28)</f>
        <v>2</v>
      </c>
      <c r="AK28" s="35">
        <f>AJ28/(AL4-AJ25)</f>
        <v>8.3333333333333329E-2</v>
      </c>
      <c r="AL28" s="35">
        <f>IF(AK28=0,0,(AK28*((LOG(AK28))/LOG(2))))</f>
        <v>-0.29874687506009634</v>
      </c>
      <c r="AN28" s="35">
        <f>N28</f>
        <v>21212</v>
      </c>
      <c r="AO28" s="35">
        <f>COUNTIF(L119:L146,AN28)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COUNTIF(L147:L174,AS28)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3481</v>
      </c>
      <c r="C29" s="60">
        <v>24</v>
      </c>
      <c r="D29" s="57">
        <v>3489</v>
      </c>
      <c r="E29" s="60">
        <v>13</v>
      </c>
      <c r="F29" s="57">
        <v>3497</v>
      </c>
      <c r="G29" s="63">
        <v>23</v>
      </c>
      <c r="H29" s="63">
        <v>3505</v>
      </c>
      <c r="I29" s="41">
        <v>13</v>
      </c>
      <c r="J29" s="41">
        <v>3518</v>
      </c>
      <c r="K29" s="42">
        <v>0</v>
      </c>
      <c r="L29">
        <v>12121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COUNTIF(L35:L62,Y29)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COUNTIF(L63:L90,AD29)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COUNTIF(L91:L118,AI29)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COUNTIF(L119:L146,AN29)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COUNTIF(L147:L174,AS29)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3630</v>
      </c>
      <c r="C30" s="60">
        <v>11</v>
      </c>
      <c r="D30" s="57">
        <v>3638</v>
      </c>
      <c r="E30" s="60">
        <v>22</v>
      </c>
      <c r="F30" s="57">
        <v>3647</v>
      </c>
      <c r="G30" s="63">
        <v>14</v>
      </c>
      <c r="H30" s="63">
        <v>3656</v>
      </c>
      <c r="I30" s="41">
        <v>13</v>
      </c>
      <c r="J30" s="41">
        <v>3667</v>
      </c>
      <c r="K30" s="42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COUNTIF(L35:L62,Y30)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COUNTIF(L63:L90,AD30)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COUNTIF(L91:L118,AI30)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COUNTIF(L119:L146,AN30)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COUNTIF(L147:L174,AS30)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3775</v>
      </c>
      <c r="C31" s="60">
        <v>11</v>
      </c>
      <c r="D31" s="57">
        <v>3786</v>
      </c>
      <c r="E31" s="60">
        <v>22</v>
      </c>
      <c r="F31" s="57">
        <v>3793</v>
      </c>
      <c r="G31" s="63">
        <v>14</v>
      </c>
      <c r="H31" s="63">
        <v>3803</v>
      </c>
      <c r="I31" s="41">
        <v>13</v>
      </c>
      <c r="J31" s="41">
        <v>3810</v>
      </c>
      <c r="K31" s="42">
        <v>0</v>
      </c>
      <c r="L31">
        <v>21211</v>
      </c>
      <c r="N31" s="35">
        <v>22111</v>
      </c>
      <c r="O31" s="35">
        <f>COUNTIF($L$7:$L$500,N31)</f>
        <v>1</v>
      </c>
      <c r="P31" s="35">
        <f>O31/$Q$4</f>
        <v>5.9880239520958087E-3</v>
      </c>
      <c r="Q31" s="35">
        <f>IF(P31=0,0,(P31*((LOG(P31))/LOG(2))))</f>
        <v>-4.4213798158527259E-2</v>
      </c>
      <c r="T31" s="35">
        <f>N31</f>
        <v>22111</v>
      </c>
      <c r="U31" s="35">
        <f>COUNTIF(L7:L34,T31)</f>
        <v>1</v>
      </c>
      <c r="V31" s="35">
        <f>U31/(W4-U25)</f>
        <v>0.04</v>
      </c>
      <c r="W31" s="35">
        <f>IF(V31=0,0,(V31*((LOG(V31))/LOG(2))))</f>
        <v>-0.18575424759098899</v>
      </c>
      <c r="Y31" s="35">
        <f>N31</f>
        <v>22111</v>
      </c>
      <c r="Z31" s="35">
        <f>COUNTIF(L35:L62,Y31)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COUNTIF(L63:L90,AD31)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COUNTIF(L91:L118,AI31)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COUNTIF(L119:L146,AN31)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COUNTIF(L147:L174,AS31)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3920</v>
      </c>
      <c r="C32" s="60">
        <v>11</v>
      </c>
      <c r="D32" s="57">
        <v>3930</v>
      </c>
      <c r="E32" s="60">
        <v>11</v>
      </c>
      <c r="F32" s="57">
        <v>3936</v>
      </c>
      <c r="G32" s="63">
        <v>21</v>
      </c>
      <c r="H32" s="63">
        <v>3946</v>
      </c>
      <c r="I32" s="41">
        <v>11</v>
      </c>
      <c r="J32" s="41">
        <v>3955</v>
      </c>
      <c r="K32" s="42">
        <v>1</v>
      </c>
      <c r="L32">
        <v>21121</v>
      </c>
      <c r="N32" s="35">
        <v>22112</v>
      </c>
      <c r="O32" s="35">
        <f>COUNTIF($L$7:$L$500,N32)</f>
        <v>3</v>
      </c>
      <c r="P32" s="35">
        <f>O32/$Q$4</f>
        <v>1.7964071856287425E-2</v>
      </c>
      <c r="Q32" s="35">
        <f>IF(P32=0,0,(P32*((LOG(P32))/LOG(2))))</f>
        <v>-0.10416901422310591</v>
      </c>
      <c r="T32" s="35">
        <f>N32</f>
        <v>22112</v>
      </c>
      <c r="U32" s="35">
        <f>COUNTIF(L7:L34,T32)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COUNTIF(L35:L62,Y32)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COUNTIF(L63:L90,AD32)</f>
        <v>2</v>
      </c>
      <c r="AF32" s="35">
        <f>AE32/(AG4-AE25)</f>
        <v>7.6923076923076927E-2</v>
      </c>
      <c r="AG32" s="35">
        <f>IF(AF32=0,0,(AF32*((LOG(AF32))/LOG(2))))</f>
        <v>-0.28464920908777636</v>
      </c>
      <c r="AI32" s="35">
        <f>N32</f>
        <v>22112</v>
      </c>
      <c r="AJ32" s="35">
        <f>COUNTIF(L91:L118,AI32)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COUNTIF(L119:L146,AN32)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COUNTIF(L147:L174,AS32)</f>
        <v>1</v>
      </c>
      <c r="AU32" s="35">
        <f>AT32/(AV4-AT25)</f>
        <v>0.04</v>
      </c>
      <c r="AV32" s="35">
        <f>IF(AU32=0,0,(AU32*((LOG(AU32))/LOG(2))))</f>
        <v>-0.18575424759098899</v>
      </c>
    </row>
    <row r="33" spans="1:48" x14ac:dyDescent="0.3">
      <c r="A33" s="57">
        <v>21</v>
      </c>
      <c r="B33" s="57">
        <v>4046</v>
      </c>
      <c r="C33" s="60">
        <v>22</v>
      </c>
      <c r="D33" s="57">
        <v>4052</v>
      </c>
      <c r="E33" s="60">
        <v>24</v>
      </c>
      <c r="F33" s="57">
        <v>4060</v>
      </c>
      <c r="G33" s="63">
        <v>14</v>
      </c>
      <c r="H33" s="63">
        <v>4068</v>
      </c>
      <c r="I33" s="41">
        <v>13</v>
      </c>
      <c r="J33" s="41">
        <v>4077</v>
      </c>
      <c r="K33" s="42">
        <v>0</v>
      </c>
      <c r="L33">
        <v>22211</v>
      </c>
      <c r="N33" s="35">
        <v>22121</v>
      </c>
      <c r="O33" s="35">
        <f>COUNTIF($L$7:$L$500,N33)</f>
        <v>18</v>
      </c>
      <c r="P33" s="35">
        <f>O33/$Q$4</f>
        <v>0.10778443113772455</v>
      </c>
      <c r="Q33" s="35">
        <f>IF(P33=0,0,(P33*((LOG(P33))/LOG(2))))</f>
        <v>-0.3463953726860558</v>
      </c>
      <c r="T33" s="35">
        <f>N33</f>
        <v>22121</v>
      </c>
      <c r="U33" s="35">
        <f>COUNTIF(L7:L34,T33)</f>
        <v>4</v>
      </c>
      <c r="V33" s="35">
        <f>U33/(W4-U25)</f>
        <v>0.16</v>
      </c>
      <c r="W33" s="35">
        <f>IF(V33=0,0,(V33*((LOG(V33))/LOG(2))))</f>
        <v>-0.42301699036395596</v>
      </c>
      <c r="Y33" s="35">
        <f>N33</f>
        <v>22121</v>
      </c>
      <c r="Z33" s="35">
        <f>COUNTIF(L35:L62,Y33)</f>
        <v>10</v>
      </c>
      <c r="AA33" s="35">
        <f>Z33/(AB4-Z25)</f>
        <v>0.35714285714285715</v>
      </c>
      <c r="AB33" s="35">
        <f>IF(AA33=0,0,(AA33*((LOG(AA33))/LOG(2))))</f>
        <v>-0.53050958113222924</v>
      </c>
      <c r="AD33" s="35">
        <f>N33</f>
        <v>22121</v>
      </c>
      <c r="AE33" s="35">
        <f>COUNTIF(L63:L90,AD33)</f>
        <v>2</v>
      </c>
      <c r="AF33" s="35">
        <f>AE33/(AG4-AE25)</f>
        <v>7.6923076923076927E-2</v>
      </c>
      <c r="AG33" s="35">
        <f>IF(AF33=0,0,(AF33*((LOG(AF33))/LOG(2))))</f>
        <v>-0.28464920908777636</v>
      </c>
      <c r="AI33" s="35">
        <f>N33</f>
        <v>22121</v>
      </c>
      <c r="AJ33" s="35">
        <f>COUNTIF(L91:L118,AI33)</f>
        <v>1</v>
      </c>
      <c r="AK33" s="35">
        <f>AJ33/(AL4-AJ25)</f>
        <v>4.1666666666666664E-2</v>
      </c>
      <c r="AL33" s="35">
        <f>IF(AK33=0,0,(AK33*((LOG(AK33))/LOG(2))))</f>
        <v>-0.19104010419671485</v>
      </c>
      <c r="AN33" s="35">
        <f>N33</f>
        <v>22121</v>
      </c>
      <c r="AO33" s="35">
        <f>COUNTIF(L119:L146,AN33)</f>
        <v>1</v>
      </c>
      <c r="AP33" s="35">
        <f>AO33/(AQ4-AO25)</f>
        <v>4.1666666666666664E-2</v>
      </c>
      <c r="AQ33" s="35">
        <f>IF(AP33=0,0,(AP33*((LOG(AP33))/LOG(2))))</f>
        <v>-0.19104010419671485</v>
      </c>
      <c r="AS33" s="35">
        <f>N33</f>
        <v>22121</v>
      </c>
      <c r="AT33" s="35">
        <f>COUNTIF(L147:L174,AS33)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7">
        <v>21</v>
      </c>
      <c r="B34" s="57">
        <v>4185</v>
      </c>
      <c r="C34" s="60">
        <v>22</v>
      </c>
      <c r="D34" s="57">
        <v>4189</v>
      </c>
      <c r="E34" s="60">
        <v>13</v>
      </c>
      <c r="F34" s="57">
        <v>4199</v>
      </c>
      <c r="G34" s="63">
        <v>23</v>
      </c>
      <c r="H34" s="63">
        <v>4207</v>
      </c>
      <c r="I34" s="41">
        <v>13</v>
      </c>
      <c r="J34" s="41">
        <v>4216</v>
      </c>
      <c r="K34" s="42">
        <v>0</v>
      </c>
      <c r="L34">
        <v>22121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COUNTIF(L35:L62,Y34)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COUNTIF(L63:L90,AD34)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COUNTIF(L91:L118,AI34)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COUNTIF(L119:L146,AN34)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COUNTIF(L147:L174,AS34)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4320</v>
      </c>
      <c r="C35" s="61">
        <v>24</v>
      </c>
      <c r="D35" s="58">
        <v>4328</v>
      </c>
      <c r="E35" s="61">
        <v>13</v>
      </c>
      <c r="F35" s="58">
        <v>4337</v>
      </c>
      <c r="G35" s="64">
        <v>23</v>
      </c>
      <c r="H35" s="64">
        <v>4348</v>
      </c>
      <c r="I35" s="40">
        <v>13</v>
      </c>
      <c r="J35" s="40">
        <v>4358</v>
      </c>
      <c r="K35" s="50">
        <v>0</v>
      </c>
      <c r="L35">
        <v>12121</v>
      </c>
      <c r="N35" s="35">
        <v>22211</v>
      </c>
      <c r="O35" s="35">
        <f>COUNTIF($L$7:$L$500,N35)</f>
        <v>2</v>
      </c>
      <c r="P35" s="35">
        <f>O35/$Q$4</f>
        <v>1.1976047904191617E-2</v>
      </c>
      <c r="Q35" s="35">
        <f>IF(P35=0,0,(P35*((LOG(P35))/LOG(2))))</f>
        <v>-7.6451548412862905E-2</v>
      </c>
      <c r="T35" s="35">
        <f>N35</f>
        <v>22211</v>
      </c>
      <c r="U35" s="35">
        <f>COUNTIF(L7:L34,T35)</f>
        <v>1</v>
      </c>
      <c r="V35" s="35">
        <f>U35/(W4-U25)</f>
        <v>0.04</v>
      </c>
      <c r="W35" s="35">
        <f>IF(V35=0,0,(V35*((LOG(V35))/LOG(2))))</f>
        <v>-0.18575424759098899</v>
      </c>
      <c r="Y35" s="35">
        <f>N35</f>
        <v>22211</v>
      </c>
      <c r="Z35" s="35">
        <f>COUNTIF(L35:L62,Y35)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COUNTIF(L63:L90,AD35)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COUNTIF(L91:L118,AI35)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COUNTIF(L119:L146,AN35)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COUNTIF(L147:L174,AS35)</f>
        <v>1</v>
      </c>
      <c r="AU35" s="35">
        <f>AT35/(AV4-AT25)</f>
        <v>0.04</v>
      </c>
      <c r="AV35" s="35">
        <f>IF(AU35=0,0,(AU35*((LOG(AU35))/LOG(2))))</f>
        <v>-0.18575424759098899</v>
      </c>
    </row>
    <row r="36" spans="1:48" x14ac:dyDescent="0.3">
      <c r="A36" s="58">
        <v>21</v>
      </c>
      <c r="B36" s="58">
        <v>4464</v>
      </c>
      <c r="C36" s="61">
        <v>22</v>
      </c>
      <c r="D36" s="58">
        <v>4468</v>
      </c>
      <c r="E36" s="61">
        <v>13</v>
      </c>
      <c r="F36" s="58">
        <v>4480</v>
      </c>
      <c r="G36" s="64">
        <v>23</v>
      </c>
      <c r="H36" s="64">
        <v>4487</v>
      </c>
      <c r="I36" s="40">
        <v>13</v>
      </c>
      <c r="J36" s="40">
        <v>4497</v>
      </c>
      <c r="K36" s="50">
        <v>0</v>
      </c>
      <c r="L36">
        <v>22121</v>
      </c>
      <c r="N36" s="35">
        <v>22212</v>
      </c>
      <c r="O36" s="35">
        <f>COUNTIF($L$7:$L$500,N36)</f>
        <v>3</v>
      </c>
      <c r="P36" s="35">
        <f>O36/$Q$4</f>
        <v>1.7964071856287425E-2</v>
      </c>
      <c r="Q36" s="35">
        <f>IF(P36=0,0,(P36*((LOG(P36))/LOG(2))))</f>
        <v>-0.10416901422310591</v>
      </c>
      <c r="T36" s="35">
        <f>N36</f>
        <v>22212</v>
      </c>
      <c r="U36" s="35">
        <f>COUNTIF(L7:L34,T36)</f>
        <v>3</v>
      </c>
      <c r="V36" s="35">
        <f>U36/(W4-U25)</f>
        <v>0.12</v>
      </c>
      <c r="W36" s="35">
        <f>IF(V36=0,0,(V36*((LOG(V36))/LOG(2))))</f>
        <v>-0.36706724268642821</v>
      </c>
      <c r="Y36" s="35">
        <f>N36</f>
        <v>22212</v>
      </c>
      <c r="Z36" s="35">
        <f>COUNTIF(L35:L62,Y36)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COUNTIF(L63:L90,AD36)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COUNTIF(L91:L118,AI36)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COUNTIF(L119:L146,AN36)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COUNTIF(L147:L174,AS36)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4602</v>
      </c>
      <c r="C37" s="61">
        <v>11</v>
      </c>
      <c r="D37" s="58">
        <v>4614</v>
      </c>
      <c r="E37" s="61">
        <v>22</v>
      </c>
      <c r="F37" s="58">
        <v>4621</v>
      </c>
      <c r="G37" s="64">
        <v>14</v>
      </c>
      <c r="H37" s="64">
        <v>4630</v>
      </c>
      <c r="I37" s="40">
        <v>13</v>
      </c>
      <c r="J37" s="40">
        <v>4640</v>
      </c>
      <c r="K37" s="50">
        <v>0</v>
      </c>
      <c r="L37">
        <v>21211</v>
      </c>
      <c r="N37" s="35">
        <v>22221</v>
      </c>
      <c r="O37" s="35">
        <f>COUNTIF($L$7:$L$500,N37)</f>
        <v>1</v>
      </c>
      <c r="P37" s="35">
        <f>O37/$Q$4</f>
        <v>5.9880239520958087E-3</v>
      </c>
      <c r="Q37" s="35">
        <f>IF(P37=0,0,(P37*((LOG(P37))/LOG(2))))</f>
        <v>-4.4213798158527259E-2</v>
      </c>
      <c r="T37" s="35">
        <f>N37</f>
        <v>22221</v>
      </c>
      <c r="U37" s="35">
        <f>COUNTIF(L7:L34,T37)</f>
        <v>1</v>
      </c>
      <c r="V37" s="35">
        <f>U37/(W4-U25)</f>
        <v>0.04</v>
      </c>
      <c r="W37" s="35">
        <f>IF(V37=0,0,(V37*((LOG(V37))/LOG(2))))</f>
        <v>-0.18575424759098899</v>
      </c>
      <c r="Y37" s="35">
        <f>N37</f>
        <v>22221</v>
      </c>
      <c r="Z37" s="35">
        <f>COUNTIF(L35:L62,Y37)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COUNTIF(L63:L90,AD37)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COUNTIF(L91:L118,AI37)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COUNTIF(L119:L146,AN37)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COUNTIF(L147:L174,AS37)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4750</v>
      </c>
      <c r="C38" s="61">
        <v>11</v>
      </c>
      <c r="D38" s="58">
        <v>4759</v>
      </c>
      <c r="E38" s="61">
        <v>22</v>
      </c>
      <c r="F38" s="58">
        <v>4767</v>
      </c>
      <c r="G38" s="64">
        <v>14</v>
      </c>
      <c r="H38" s="64">
        <v>4776</v>
      </c>
      <c r="I38" s="40">
        <v>13</v>
      </c>
      <c r="J38" s="40">
        <v>4784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COUNTIF(L35:L62,Y38)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COUNTIF(L63:L90,AD38)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COUNTIF(L91:L118,AI38)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COUNTIF(L119:L146,AN38)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COUNTIF(L147:L174,AS38)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4903</v>
      </c>
      <c r="C39" s="61">
        <v>24</v>
      </c>
      <c r="D39" s="58">
        <v>4913</v>
      </c>
      <c r="E39" s="61">
        <v>13</v>
      </c>
      <c r="F39" s="58">
        <v>4920</v>
      </c>
      <c r="G39" s="64">
        <v>14</v>
      </c>
      <c r="H39" s="64">
        <v>4927</v>
      </c>
      <c r="I39" s="40">
        <v>13</v>
      </c>
      <c r="J39" s="40">
        <v>4939</v>
      </c>
      <c r="K39" s="50">
        <v>0</v>
      </c>
      <c r="L39">
        <v>12111</v>
      </c>
      <c r="P39" s="27">
        <f>SUM(P7:P38)</f>
        <v>1</v>
      </c>
      <c r="Q39" s="27">
        <f>-SUM(Q7:Q38)</f>
        <v>3.5578156079149874</v>
      </c>
      <c r="V39" s="27">
        <f>SUM(V7:V38)</f>
        <v>1</v>
      </c>
      <c r="W39" s="27">
        <f>-SUM(W7:W38)</f>
        <v>3.3990795706241741</v>
      </c>
      <c r="AA39" s="27">
        <f>SUM(AA7:AA38)</f>
        <v>1</v>
      </c>
      <c r="AB39" s="27">
        <f>-SUM(AB7:AB38)</f>
        <v>2.1793617461478219</v>
      </c>
      <c r="AF39" s="27">
        <f>SUM(AF7:AF38)</f>
        <v>1</v>
      </c>
      <c r="AG39" s="27">
        <f>-SUM(AG7:AG38)</f>
        <v>3.3056450063530001</v>
      </c>
      <c r="AK39" s="27">
        <f>SUM(AK7:AK38)</f>
        <v>1</v>
      </c>
      <c r="AL39" s="27">
        <f>-SUM(AL7:AL38)</f>
        <v>2.6012274809529554</v>
      </c>
      <c r="AP39" s="27">
        <f>SUM(AP7:AP38)</f>
        <v>0.99999999999999989</v>
      </c>
      <c r="AQ39" s="27">
        <f>-SUM(AQ7:AQ38)</f>
        <v>2.384602696255584</v>
      </c>
      <c r="AU39" s="27">
        <f>SUM(AU7:AU38)</f>
        <v>1</v>
      </c>
      <c r="AV39" s="27">
        <f>-SUM(AV7:AV38)</f>
        <v>2.8536606896881858</v>
      </c>
    </row>
    <row r="40" spans="1:48" x14ac:dyDescent="0.3">
      <c r="A40" s="58">
        <v>21</v>
      </c>
      <c r="B40" s="58">
        <v>5051</v>
      </c>
      <c r="C40" s="61">
        <v>22</v>
      </c>
      <c r="D40" s="58">
        <v>5055</v>
      </c>
      <c r="E40" s="61">
        <v>13</v>
      </c>
      <c r="F40" s="58">
        <v>5066</v>
      </c>
      <c r="G40" s="64">
        <v>23</v>
      </c>
      <c r="H40" s="64">
        <v>5077</v>
      </c>
      <c r="I40" s="40">
        <v>13</v>
      </c>
      <c r="J40" s="40">
        <v>5086</v>
      </c>
      <c r="K40" s="50">
        <v>0</v>
      </c>
      <c r="L40">
        <v>22121</v>
      </c>
      <c r="P40" s="28" t="s">
        <v>88</v>
      </c>
      <c r="Q40" s="28">
        <f>Q39/(LOG(Q4)/LOG(2))</f>
        <v>0.48184697910252755</v>
      </c>
      <c r="V40" s="28" t="s">
        <v>115</v>
      </c>
      <c r="W40" s="28">
        <f>W39/(LOG(W4)/LOG(2))</f>
        <v>0.70705816935383015</v>
      </c>
      <c r="AA40" s="28" t="s">
        <v>118</v>
      </c>
      <c r="AB40" s="28">
        <f>AB39/(LOG(AB4)/LOG(2))</f>
        <v>0.45333905681651432</v>
      </c>
      <c r="AF40" s="28" t="s">
        <v>119</v>
      </c>
      <c r="AG40" s="28">
        <f>AG39/(LOG(AG4)/LOG(2))</f>
        <v>0.68762241605788188</v>
      </c>
      <c r="AK40" s="28" t="s">
        <v>120</v>
      </c>
      <c r="AL40" s="28">
        <f>AL39/(LOG(AL4)/LOG(2))</f>
        <v>0.54109328791550926</v>
      </c>
      <c r="AP40" s="28" t="s">
        <v>121</v>
      </c>
      <c r="AQ40" s="28">
        <f>AQ39/(LOG(AQ4)/LOG(2))</f>
        <v>0.49603217047992504</v>
      </c>
      <c r="AU40" s="28" t="s">
        <v>122</v>
      </c>
      <c r="AV40" s="28">
        <f>AV39/(LOG(AV4)/LOG(2))</f>
        <v>0.60015314524050745</v>
      </c>
    </row>
    <row r="41" spans="1:48" x14ac:dyDescent="0.3">
      <c r="A41" s="58">
        <v>21</v>
      </c>
      <c r="B41" s="58">
        <v>5198</v>
      </c>
      <c r="C41" s="61">
        <v>11</v>
      </c>
      <c r="D41" s="58">
        <v>5208</v>
      </c>
      <c r="E41" s="61">
        <v>22</v>
      </c>
      <c r="F41" s="58">
        <v>5217</v>
      </c>
      <c r="G41" s="64">
        <v>14</v>
      </c>
      <c r="H41" s="64">
        <v>5230</v>
      </c>
      <c r="I41" s="40">
        <v>24</v>
      </c>
      <c r="J41" s="40">
        <v>5241</v>
      </c>
      <c r="K41" s="50">
        <v>0</v>
      </c>
      <c r="L41">
        <v>21212</v>
      </c>
    </row>
    <row r="42" spans="1:48" x14ac:dyDescent="0.3">
      <c r="A42" s="58">
        <v>21</v>
      </c>
      <c r="B42" s="58">
        <v>5344</v>
      </c>
      <c r="C42" s="61">
        <v>22</v>
      </c>
      <c r="D42" s="58">
        <v>5348</v>
      </c>
      <c r="E42" s="61">
        <v>13</v>
      </c>
      <c r="F42" s="58">
        <v>5357</v>
      </c>
      <c r="G42" s="64">
        <v>23</v>
      </c>
      <c r="H42" s="64">
        <v>5365</v>
      </c>
      <c r="I42" s="40">
        <v>13</v>
      </c>
      <c r="J42" s="40">
        <v>5372</v>
      </c>
      <c r="K42" s="50">
        <v>0</v>
      </c>
      <c r="L42">
        <v>22121</v>
      </c>
    </row>
    <row r="43" spans="1:48" x14ac:dyDescent="0.3">
      <c r="A43" s="58">
        <v>21</v>
      </c>
      <c r="B43" s="58">
        <v>5472</v>
      </c>
      <c r="C43" s="61">
        <v>22</v>
      </c>
      <c r="D43" s="58">
        <v>5477</v>
      </c>
      <c r="E43" s="61">
        <v>13</v>
      </c>
      <c r="F43" s="58">
        <v>5486</v>
      </c>
      <c r="G43" s="64">
        <v>23</v>
      </c>
      <c r="H43" s="64">
        <v>5493</v>
      </c>
      <c r="I43" s="40">
        <v>13</v>
      </c>
      <c r="J43" s="40">
        <v>5502</v>
      </c>
      <c r="K43" s="50">
        <v>0</v>
      </c>
      <c r="L43">
        <v>22121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5615</v>
      </c>
      <c r="C44" s="61">
        <v>24</v>
      </c>
      <c r="D44" s="58">
        <v>5622</v>
      </c>
      <c r="E44" s="61">
        <v>13</v>
      </c>
      <c r="F44" s="58">
        <v>5630</v>
      </c>
      <c r="G44" s="64">
        <v>23</v>
      </c>
      <c r="H44" s="64">
        <v>5638</v>
      </c>
      <c r="I44" s="40">
        <v>13</v>
      </c>
      <c r="J44" s="40">
        <v>5647</v>
      </c>
      <c r="K44" s="50">
        <v>0</v>
      </c>
      <c r="L44">
        <v>12121</v>
      </c>
      <c r="N44" s="39">
        <f>COUNTIF(L7:L174,G3)</f>
        <v>15</v>
      </c>
      <c r="O44" s="39"/>
      <c r="P44" s="46">
        <v>28</v>
      </c>
      <c r="Q44" s="46">
        <v>28</v>
      </c>
      <c r="R44" s="46">
        <v>28</v>
      </c>
      <c r="S44" s="46">
        <v>28</v>
      </c>
      <c r="T44" s="46">
        <v>28</v>
      </c>
      <c r="U44" s="46">
        <v>28</v>
      </c>
      <c r="V44" s="45"/>
    </row>
    <row r="45" spans="1:48" x14ac:dyDescent="0.3">
      <c r="A45" s="58">
        <v>12</v>
      </c>
      <c r="B45" s="58">
        <v>5756</v>
      </c>
      <c r="C45" s="61">
        <v>24</v>
      </c>
      <c r="D45" s="58">
        <v>5764</v>
      </c>
      <c r="E45" s="61">
        <v>13</v>
      </c>
      <c r="F45" s="58">
        <v>5773</v>
      </c>
      <c r="G45" s="64">
        <v>23</v>
      </c>
      <c r="H45" s="64">
        <v>5782</v>
      </c>
      <c r="I45" s="40">
        <v>13</v>
      </c>
      <c r="J45" s="40">
        <v>5793</v>
      </c>
      <c r="K45" s="50">
        <v>0</v>
      </c>
      <c r="L45">
        <v>12121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5895</v>
      </c>
      <c r="C46" s="61">
        <v>11</v>
      </c>
      <c r="D46" s="58">
        <v>5911</v>
      </c>
      <c r="E46" s="61">
        <v>22</v>
      </c>
      <c r="F46" s="58">
        <v>5922</v>
      </c>
      <c r="G46" s="64">
        <v>14</v>
      </c>
      <c r="H46" s="64">
        <v>5931</v>
      </c>
      <c r="I46" s="40">
        <v>24</v>
      </c>
      <c r="J46" s="40">
        <v>5943</v>
      </c>
      <c r="K46" s="50">
        <v>0</v>
      </c>
      <c r="L46">
        <v>21212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6044</v>
      </c>
      <c r="C47" s="61">
        <v>22</v>
      </c>
      <c r="D47" s="58">
        <v>6048</v>
      </c>
      <c r="E47" s="61">
        <v>13</v>
      </c>
      <c r="F47" s="58">
        <v>6057</v>
      </c>
      <c r="G47" s="64">
        <v>23</v>
      </c>
      <c r="H47" s="64">
        <v>6064</v>
      </c>
      <c r="I47" s="40">
        <v>13</v>
      </c>
      <c r="J47" s="40">
        <v>6075</v>
      </c>
      <c r="K47" s="50">
        <v>0</v>
      </c>
      <c r="L47">
        <v>22121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6185</v>
      </c>
      <c r="C48" s="61">
        <v>11</v>
      </c>
      <c r="D48" s="58">
        <v>6195</v>
      </c>
      <c r="E48" s="61">
        <v>22</v>
      </c>
      <c r="F48" s="58">
        <v>6204</v>
      </c>
      <c r="G48" s="64">
        <v>14</v>
      </c>
      <c r="H48" s="64">
        <v>6214</v>
      </c>
      <c r="I48" s="40">
        <v>13</v>
      </c>
      <c r="J48" s="40">
        <v>6221</v>
      </c>
      <c r="K48" s="50">
        <v>0</v>
      </c>
      <c r="L48">
        <v>21211</v>
      </c>
      <c r="O48" s="44" t="s">
        <v>104</v>
      </c>
      <c r="P48" s="46">
        <f>U25</f>
        <v>3</v>
      </c>
      <c r="Q48" s="46">
        <f>Z25</f>
        <v>0</v>
      </c>
      <c r="R48" s="46">
        <f>AE25</f>
        <v>2</v>
      </c>
      <c r="S48" s="46">
        <f>AJ25</f>
        <v>4</v>
      </c>
      <c r="T48" s="46">
        <f>AO25</f>
        <v>4</v>
      </c>
      <c r="U48" s="46">
        <f>AT25</f>
        <v>2</v>
      </c>
      <c r="V48" s="44"/>
    </row>
    <row r="49" spans="1:22" x14ac:dyDescent="0.3">
      <c r="A49" s="58">
        <v>21</v>
      </c>
      <c r="B49" s="58">
        <v>6330</v>
      </c>
      <c r="C49" s="61">
        <v>11</v>
      </c>
      <c r="D49" s="58">
        <v>6341</v>
      </c>
      <c r="E49" s="61">
        <v>22</v>
      </c>
      <c r="F49" s="58">
        <v>6350</v>
      </c>
      <c r="G49" s="64">
        <v>14</v>
      </c>
      <c r="H49" s="64">
        <v>6361</v>
      </c>
      <c r="I49" s="40">
        <v>13</v>
      </c>
      <c r="J49" s="40">
        <v>6365</v>
      </c>
      <c r="K49" s="50">
        <v>0</v>
      </c>
      <c r="L49">
        <v>21211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6469</v>
      </c>
      <c r="C50" s="61">
        <v>22</v>
      </c>
      <c r="D50" s="58">
        <v>6473</v>
      </c>
      <c r="E50" s="61">
        <v>13</v>
      </c>
      <c r="F50" s="58">
        <v>6481</v>
      </c>
      <c r="G50" s="64">
        <v>23</v>
      </c>
      <c r="H50" s="64">
        <v>6489</v>
      </c>
      <c r="I50" s="40">
        <v>13</v>
      </c>
      <c r="J50" s="40">
        <v>6505</v>
      </c>
      <c r="K50" s="50">
        <v>0</v>
      </c>
      <c r="L50">
        <v>22121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6610</v>
      </c>
      <c r="C51" s="61">
        <v>24</v>
      </c>
      <c r="D51" s="58">
        <v>6619</v>
      </c>
      <c r="E51" s="61">
        <v>13</v>
      </c>
      <c r="F51" s="58">
        <v>6627</v>
      </c>
      <c r="G51" s="64">
        <v>14</v>
      </c>
      <c r="H51" s="64">
        <v>6633</v>
      </c>
      <c r="I51" s="40">
        <v>24</v>
      </c>
      <c r="J51" s="40">
        <v>6643</v>
      </c>
      <c r="K51" s="50">
        <v>0</v>
      </c>
      <c r="L51">
        <v>12112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6743</v>
      </c>
      <c r="C52" s="61">
        <v>22</v>
      </c>
      <c r="D52" s="58">
        <v>6748</v>
      </c>
      <c r="E52" s="61">
        <v>13</v>
      </c>
      <c r="F52" s="58">
        <v>6755</v>
      </c>
      <c r="G52" s="64">
        <v>23</v>
      </c>
      <c r="H52" s="64">
        <v>6763</v>
      </c>
      <c r="I52" s="40">
        <v>13</v>
      </c>
      <c r="J52" s="40">
        <v>6774</v>
      </c>
      <c r="K52" s="50">
        <v>0</v>
      </c>
      <c r="L52">
        <v>22121</v>
      </c>
      <c r="N52" s="40"/>
      <c r="O52" s="49" t="s">
        <v>108</v>
      </c>
      <c r="P52">
        <f>J34/P44</f>
        <v>150.57142857142858</v>
      </c>
      <c r="Q52">
        <f>(J62-J34)/Q44</f>
        <v>141.39285714285714</v>
      </c>
      <c r="R52">
        <f>(J90-J62)/R44</f>
        <v>146.17857142857142</v>
      </c>
      <c r="S52">
        <f>(J118-J90)/S44</f>
        <v>143.39285714285714</v>
      </c>
      <c r="T52">
        <f>(J146-J118)/T44</f>
        <v>139.10714285714286</v>
      </c>
      <c r="U52">
        <f>(J174-J146)/U44</f>
        <v>-720.64285714285711</v>
      </c>
    </row>
    <row r="53" spans="1:22" x14ac:dyDescent="0.3">
      <c r="A53" s="58">
        <v>12</v>
      </c>
      <c r="B53" s="58">
        <v>6871</v>
      </c>
      <c r="C53" s="61">
        <v>24</v>
      </c>
      <c r="D53" s="58">
        <v>6881</v>
      </c>
      <c r="E53" s="61">
        <v>13</v>
      </c>
      <c r="F53" s="58">
        <v>6891</v>
      </c>
      <c r="G53" s="64">
        <v>23</v>
      </c>
      <c r="H53" s="64">
        <v>6898</v>
      </c>
      <c r="I53" s="40">
        <v>13</v>
      </c>
      <c r="J53" s="40">
        <v>6908</v>
      </c>
      <c r="K53" s="50">
        <v>0</v>
      </c>
      <c r="L53">
        <v>12121</v>
      </c>
    </row>
    <row r="54" spans="1:22" x14ac:dyDescent="0.3">
      <c r="A54" s="58">
        <v>21</v>
      </c>
      <c r="B54" s="58">
        <v>7008</v>
      </c>
      <c r="C54" s="61">
        <v>22</v>
      </c>
      <c r="D54" s="58">
        <v>7015</v>
      </c>
      <c r="E54" s="61">
        <v>13</v>
      </c>
      <c r="F54" s="58">
        <v>7025</v>
      </c>
      <c r="G54" s="64">
        <v>23</v>
      </c>
      <c r="H54" s="64">
        <v>7032</v>
      </c>
      <c r="I54" s="40">
        <v>13</v>
      </c>
      <c r="J54" s="40">
        <v>7040</v>
      </c>
      <c r="K54" s="50">
        <v>0</v>
      </c>
      <c r="L54">
        <v>22121</v>
      </c>
    </row>
    <row r="55" spans="1:22" x14ac:dyDescent="0.3">
      <c r="A55" s="58">
        <v>12</v>
      </c>
      <c r="B55" s="58">
        <v>7137</v>
      </c>
      <c r="C55" s="61">
        <v>24</v>
      </c>
      <c r="D55" s="58">
        <v>7145</v>
      </c>
      <c r="E55" s="61">
        <v>13</v>
      </c>
      <c r="F55" s="58">
        <v>7154</v>
      </c>
      <c r="G55" s="64">
        <v>23</v>
      </c>
      <c r="H55" s="64">
        <v>7164</v>
      </c>
      <c r="I55" s="40">
        <v>13</v>
      </c>
      <c r="J55" s="40">
        <v>7172</v>
      </c>
      <c r="K55" s="50">
        <v>0</v>
      </c>
      <c r="L55">
        <v>12121</v>
      </c>
    </row>
    <row r="56" spans="1:22" x14ac:dyDescent="0.3">
      <c r="A56" s="58">
        <v>21</v>
      </c>
      <c r="B56" s="58">
        <v>7279</v>
      </c>
      <c r="C56" s="61">
        <v>11</v>
      </c>
      <c r="D56" s="58">
        <v>7290</v>
      </c>
      <c r="E56" s="61">
        <v>22</v>
      </c>
      <c r="F56" s="58">
        <v>7298</v>
      </c>
      <c r="G56" s="64">
        <v>14</v>
      </c>
      <c r="H56" s="64">
        <v>7306</v>
      </c>
      <c r="I56" s="40">
        <v>13</v>
      </c>
      <c r="J56" s="40">
        <v>7313</v>
      </c>
      <c r="K56" s="50">
        <v>0</v>
      </c>
      <c r="L56">
        <v>21211</v>
      </c>
    </row>
    <row r="57" spans="1:22" x14ac:dyDescent="0.3">
      <c r="A57" s="58">
        <v>21</v>
      </c>
      <c r="B57" s="58">
        <v>7422</v>
      </c>
      <c r="C57" s="61">
        <v>11</v>
      </c>
      <c r="D57" s="58">
        <v>7432</v>
      </c>
      <c r="E57" s="61">
        <v>22</v>
      </c>
      <c r="F57" s="58">
        <v>7440</v>
      </c>
      <c r="G57" s="64">
        <v>14</v>
      </c>
      <c r="H57" s="64">
        <v>7447</v>
      </c>
      <c r="I57" s="40">
        <v>24</v>
      </c>
      <c r="J57" s="40">
        <v>7457</v>
      </c>
      <c r="K57" s="50">
        <v>0</v>
      </c>
      <c r="L57">
        <v>21212</v>
      </c>
    </row>
    <row r="58" spans="1:22" x14ac:dyDescent="0.3">
      <c r="A58" s="58">
        <v>21</v>
      </c>
      <c r="B58" s="58">
        <v>7572</v>
      </c>
      <c r="C58" s="61">
        <v>11</v>
      </c>
      <c r="D58" s="58">
        <v>7582</v>
      </c>
      <c r="E58" s="61">
        <v>22</v>
      </c>
      <c r="F58" s="58">
        <v>7590</v>
      </c>
      <c r="G58" s="64">
        <v>14</v>
      </c>
      <c r="H58" s="64">
        <v>7604</v>
      </c>
      <c r="I58" s="40">
        <v>13</v>
      </c>
      <c r="J58" s="40">
        <v>7611</v>
      </c>
      <c r="K58" s="50">
        <v>0</v>
      </c>
      <c r="L58">
        <v>21211</v>
      </c>
    </row>
    <row r="59" spans="1:22" x14ac:dyDescent="0.3">
      <c r="A59" s="58">
        <v>21</v>
      </c>
      <c r="B59" s="58">
        <v>7715</v>
      </c>
      <c r="C59" s="61">
        <v>22</v>
      </c>
      <c r="D59" s="58">
        <v>7719</v>
      </c>
      <c r="E59" s="61">
        <v>13</v>
      </c>
      <c r="F59" s="58">
        <v>7729</v>
      </c>
      <c r="G59" s="64">
        <v>23</v>
      </c>
      <c r="H59" s="64">
        <v>7738</v>
      </c>
      <c r="I59" s="40">
        <v>13</v>
      </c>
      <c r="J59" s="40">
        <v>7748</v>
      </c>
      <c r="K59" s="50">
        <v>0</v>
      </c>
      <c r="L59">
        <v>22121</v>
      </c>
    </row>
    <row r="60" spans="1:22" x14ac:dyDescent="0.3">
      <c r="A60" s="58">
        <v>21</v>
      </c>
      <c r="B60" s="58">
        <v>7861</v>
      </c>
      <c r="C60" s="61">
        <v>11</v>
      </c>
      <c r="D60" s="58">
        <v>7870</v>
      </c>
      <c r="E60" s="61">
        <v>22</v>
      </c>
      <c r="F60" s="58">
        <v>7880</v>
      </c>
      <c r="G60" s="64">
        <v>14</v>
      </c>
      <c r="H60" s="64">
        <v>7887</v>
      </c>
      <c r="I60" s="40">
        <v>13</v>
      </c>
      <c r="J60" s="40">
        <v>7893</v>
      </c>
      <c r="K60" s="50">
        <v>0</v>
      </c>
      <c r="L60">
        <v>21211</v>
      </c>
    </row>
    <row r="61" spans="1:22" x14ac:dyDescent="0.3">
      <c r="A61" s="58">
        <v>21</v>
      </c>
      <c r="B61" s="58">
        <v>7995</v>
      </c>
      <c r="C61" s="61">
        <v>22</v>
      </c>
      <c r="D61" s="58">
        <v>7999</v>
      </c>
      <c r="E61" s="61">
        <v>13</v>
      </c>
      <c r="F61" s="58">
        <v>8007</v>
      </c>
      <c r="G61" s="64">
        <v>23</v>
      </c>
      <c r="H61" s="64">
        <v>8015</v>
      </c>
      <c r="I61" s="40">
        <v>13</v>
      </c>
      <c r="J61" s="40">
        <v>8024</v>
      </c>
      <c r="K61" s="50">
        <v>0</v>
      </c>
      <c r="L61">
        <v>22121</v>
      </c>
    </row>
    <row r="62" spans="1:22" x14ac:dyDescent="0.3">
      <c r="A62" s="58">
        <v>21</v>
      </c>
      <c r="B62" s="58">
        <v>8135</v>
      </c>
      <c r="C62" s="61">
        <v>11</v>
      </c>
      <c r="D62" s="58">
        <v>8145</v>
      </c>
      <c r="E62" s="61">
        <v>22</v>
      </c>
      <c r="F62" s="58">
        <v>8155</v>
      </c>
      <c r="G62" s="64">
        <v>14</v>
      </c>
      <c r="H62" s="64">
        <v>8163</v>
      </c>
      <c r="I62" s="40">
        <v>13</v>
      </c>
      <c r="J62" s="40">
        <v>8175</v>
      </c>
      <c r="K62" s="50">
        <v>0</v>
      </c>
      <c r="L62">
        <v>21211</v>
      </c>
    </row>
    <row r="63" spans="1:22" x14ac:dyDescent="0.3">
      <c r="A63" s="57">
        <v>21</v>
      </c>
      <c r="B63" s="57">
        <v>8282</v>
      </c>
      <c r="C63" s="60">
        <v>11</v>
      </c>
      <c r="D63" s="57">
        <v>8292</v>
      </c>
      <c r="E63" s="60">
        <v>22</v>
      </c>
      <c r="F63" s="57">
        <v>8299</v>
      </c>
      <c r="G63" s="63">
        <v>14</v>
      </c>
      <c r="H63" s="63">
        <v>8309</v>
      </c>
      <c r="I63" s="41">
        <v>24</v>
      </c>
      <c r="J63" s="41">
        <v>8319</v>
      </c>
      <c r="K63" s="42">
        <v>0</v>
      </c>
      <c r="L63">
        <v>21212</v>
      </c>
    </row>
    <row r="64" spans="1:22" x14ac:dyDescent="0.3">
      <c r="A64" s="57">
        <v>12</v>
      </c>
      <c r="B64" s="57">
        <v>8420</v>
      </c>
      <c r="C64" s="60">
        <v>24</v>
      </c>
      <c r="D64" s="57">
        <v>8430</v>
      </c>
      <c r="E64" s="60">
        <v>24</v>
      </c>
      <c r="F64" s="57">
        <v>8434</v>
      </c>
      <c r="G64" s="63">
        <v>14</v>
      </c>
      <c r="H64" s="63">
        <v>8441</v>
      </c>
      <c r="I64" s="41">
        <v>24</v>
      </c>
      <c r="J64" s="41">
        <v>8449</v>
      </c>
      <c r="K64" s="42">
        <v>0</v>
      </c>
      <c r="L64">
        <v>12212</v>
      </c>
    </row>
    <row r="65" spans="1:12" x14ac:dyDescent="0.3">
      <c r="A65" s="57">
        <v>21</v>
      </c>
      <c r="B65" s="57">
        <v>8553</v>
      </c>
      <c r="C65" s="60">
        <v>22</v>
      </c>
      <c r="D65" s="57">
        <v>8557</v>
      </c>
      <c r="E65" s="60">
        <v>13</v>
      </c>
      <c r="F65" s="57">
        <v>8567</v>
      </c>
      <c r="G65" s="63">
        <v>23</v>
      </c>
      <c r="H65" s="63">
        <v>8577</v>
      </c>
      <c r="I65" s="41">
        <v>13</v>
      </c>
      <c r="J65" s="41">
        <v>8585</v>
      </c>
      <c r="K65" s="42">
        <v>0</v>
      </c>
      <c r="L65">
        <v>22121</v>
      </c>
    </row>
    <row r="66" spans="1:12" x14ac:dyDescent="0.3">
      <c r="A66" s="57">
        <v>21</v>
      </c>
      <c r="B66" s="57">
        <v>8696</v>
      </c>
      <c r="C66" s="60">
        <v>11</v>
      </c>
      <c r="D66" s="57">
        <v>8707</v>
      </c>
      <c r="E66" s="60">
        <v>22</v>
      </c>
      <c r="F66" s="57">
        <v>8714</v>
      </c>
      <c r="G66" s="63">
        <v>14</v>
      </c>
      <c r="H66" s="63">
        <v>8726</v>
      </c>
      <c r="I66" s="41">
        <v>24</v>
      </c>
      <c r="J66" s="41">
        <v>8739</v>
      </c>
      <c r="K66" s="42">
        <v>0</v>
      </c>
      <c r="L66">
        <v>21212</v>
      </c>
    </row>
    <row r="67" spans="1:12" x14ac:dyDescent="0.3">
      <c r="A67" s="57">
        <v>21</v>
      </c>
      <c r="B67" s="57">
        <v>8843</v>
      </c>
      <c r="C67" s="60">
        <v>22</v>
      </c>
      <c r="D67" s="57">
        <v>8847</v>
      </c>
      <c r="E67" s="60">
        <v>13</v>
      </c>
      <c r="F67" s="57">
        <v>8855</v>
      </c>
      <c r="G67" s="63">
        <v>14</v>
      </c>
      <c r="H67" s="63">
        <v>8860</v>
      </c>
      <c r="I67" s="41">
        <v>24</v>
      </c>
      <c r="J67" s="41">
        <v>8869</v>
      </c>
      <c r="K67" s="42">
        <v>0</v>
      </c>
      <c r="L67">
        <v>22112</v>
      </c>
    </row>
    <row r="68" spans="1:12" x14ac:dyDescent="0.3">
      <c r="A68" s="57">
        <v>12</v>
      </c>
      <c r="B68" s="57">
        <v>8976</v>
      </c>
      <c r="C68" s="60">
        <v>24</v>
      </c>
      <c r="D68" s="57">
        <v>8984</v>
      </c>
      <c r="E68" s="60">
        <v>24</v>
      </c>
      <c r="F68" s="57">
        <v>8988</v>
      </c>
      <c r="G68" s="63">
        <v>14</v>
      </c>
      <c r="H68" s="63">
        <v>8999</v>
      </c>
      <c r="I68" s="41">
        <v>24</v>
      </c>
      <c r="J68" s="41">
        <v>9009</v>
      </c>
      <c r="K68" s="42">
        <v>0</v>
      </c>
      <c r="L68">
        <v>12212</v>
      </c>
    </row>
    <row r="69" spans="1:12" x14ac:dyDescent="0.3">
      <c r="A69" s="57">
        <v>12</v>
      </c>
      <c r="B69" s="57">
        <v>9110</v>
      </c>
      <c r="C69" s="60">
        <v>24</v>
      </c>
      <c r="D69" s="57">
        <v>9135</v>
      </c>
      <c r="E69" s="60">
        <v>13</v>
      </c>
      <c r="F69" s="57">
        <v>9148</v>
      </c>
      <c r="G69" s="63">
        <v>14</v>
      </c>
      <c r="H69" s="63">
        <v>9154</v>
      </c>
      <c r="I69" s="41">
        <v>24</v>
      </c>
      <c r="J69" s="41">
        <v>9165</v>
      </c>
      <c r="K69" s="42">
        <v>0</v>
      </c>
      <c r="L69">
        <v>12112</v>
      </c>
    </row>
    <row r="70" spans="1:12" x14ac:dyDescent="0.3">
      <c r="A70" s="57">
        <v>21</v>
      </c>
      <c r="B70" s="57">
        <v>9273</v>
      </c>
      <c r="C70" s="60">
        <v>11</v>
      </c>
      <c r="D70" s="57">
        <v>9286</v>
      </c>
      <c r="E70" s="60">
        <v>22</v>
      </c>
      <c r="F70" s="57">
        <v>9294</v>
      </c>
      <c r="G70" s="63">
        <v>14</v>
      </c>
      <c r="H70" s="63">
        <v>9303</v>
      </c>
      <c r="I70" s="41">
        <v>13</v>
      </c>
      <c r="J70" s="41">
        <v>9310</v>
      </c>
      <c r="K70" s="42">
        <v>0</v>
      </c>
      <c r="L70">
        <v>21211</v>
      </c>
    </row>
    <row r="71" spans="1:12" x14ac:dyDescent="0.3">
      <c r="A71" s="57">
        <v>12</v>
      </c>
      <c r="B71" s="57">
        <v>9419</v>
      </c>
      <c r="C71" s="60">
        <v>24</v>
      </c>
      <c r="D71" s="57">
        <v>9427</v>
      </c>
      <c r="E71" s="60">
        <v>13</v>
      </c>
      <c r="F71" s="57">
        <v>9438</v>
      </c>
      <c r="G71" s="63">
        <v>23</v>
      </c>
      <c r="H71" s="63">
        <v>9448</v>
      </c>
      <c r="I71" s="41">
        <v>13</v>
      </c>
      <c r="J71" s="41">
        <v>9457</v>
      </c>
      <c r="K71" s="42">
        <v>0</v>
      </c>
      <c r="L71">
        <v>12121</v>
      </c>
    </row>
    <row r="72" spans="1:12" x14ac:dyDescent="0.3">
      <c r="A72" s="57">
        <v>21</v>
      </c>
      <c r="B72" s="57">
        <v>9559</v>
      </c>
      <c r="C72" s="60">
        <v>22</v>
      </c>
      <c r="D72" s="57">
        <v>9580</v>
      </c>
      <c r="E72" s="60">
        <v>13</v>
      </c>
      <c r="F72" s="57">
        <v>9591</v>
      </c>
      <c r="G72" s="63">
        <v>23</v>
      </c>
      <c r="H72" s="63">
        <v>9600</v>
      </c>
      <c r="I72" s="41">
        <v>13</v>
      </c>
      <c r="J72" s="41">
        <v>9613</v>
      </c>
      <c r="K72" s="42">
        <v>0</v>
      </c>
      <c r="L72">
        <v>22121</v>
      </c>
    </row>
    <row r="73" spans="1:12" x14ac:dyDescent="0.3">
      <c r="A73" s="57">
        <v>21</v>
      </c>
      <c r="B73" s="57">
        <v>9730</v>
      </c>
      <c r="C73" s="60">
        <v>11</v>
      </c>
      <c r="D73" s="57">
        <v>9740</v>
      </c>
      <c r="E73" s="60">
        <v>11</v>
      </c>
      <c r="F73" s="57">
        <v>9743</v>
      </c>
      <c r="G73" s="63">
        <v>12</v>
      </c>
      <c r="H73" s="63">
        <v>9750</v>
      </c>
      <c r="I73" s="41">
        <v>24</v>
      </c>
      <c r="J73" s="41">
        <v>9759</v>
      </c>
      <c r="K73" s="42">
        <v>0</v>
      </c>
      <c r="L73">
        <v>21112</v>
      </c>
    </row>
    <row r="74" spans="1:12" x14ac:dyDescent="0.3">
      <c r="A74" s="57">
        <v>21</v>
      </c>
      <c r="B74" s="57">
        <v>9874</v>
      </c>
      <c r="C74" s="60">
        <v>11</v>
      </c>
      <c r="D74" s="57">
        <v>9886</v>
      </c>
      <c r="E74" s="60">
        <v>11</v>
      </c>
      <c r="F74" s="57">
        <v>9900</v>
      </c>
      <c r="G74" s="63">
        <v>21</v>
      </c>
      <c r="H74" s="63">
        <v>9911</v>
      </c>
      <c r="I74" s="41">
        <v>11</v>
      </c>
      <c r="J74" s="41">
        <v>9924</v>
      </c>
      <c r="K74" s="42">
        <v>1</v>
      </c>
      <c r="L74">
        <v>21121</v>
      </c>
    </row>
    <row r="75" spans="1:12" x14ac:dyDescent="0.3">
      <c r="A75" s="57">
        <v>12</v>
      </c>
      <c r="B75" s="57">
        <v>10028</v>
      </c>
      <c r="C75" s="60">
        <v>13</v>
      </c>
      <c r="D75" s="57">
        <v>10048</v>
      </c>
      <c r="E75" s="60">
        <v>24</v>
      </c>
      <c r="F75" s="57">
        <v>10058</v>
      </c>
      <c r="G75" s="63">
        <v>14</v>
      </c>
      <c r="H75" s="63">
        <v>10066</v>
      </c>
      <c r="I75" s="41">
        <v>13</v>
      </c>
      <c r="J75" s="41">
        <v>10072</v>
      </c>
      <c r="K75" s="42">
        <v>0</v>
      </c>
      <c r="L75">
        <v>11211</v>
      </c>
    </row>
    <row r="76" spans="1:12" x14ac:dyDescent="0.3">
      <c r="A76" s="57">
        <v>21</v>
      </c>
      <c r="B76" s="57">
        <v>10182</v>
      </c>
      <c r="C76" s="60">
        <v>11</v>
      </c>
      <c r="D76" s="57">
        <v>10192</v>
      </c>
      <c r="E76" s="60">
        <v>22</v>
      </c>
      <c r="F76" s="57">
        <v>10200</v>
      </c>
      <c r="G76" s="63">
        <v>14</v>
      </c>
      <c r="H76" s="63">
        <v>10214</v>
      </c>
      <c r="I76" s="41">
        <v>13</v>
      </c>
      <c r="J76" s="41">
        <v>10224</v>
      </c>
      <c r="K76" s="42">
        <v>0</v>
      </c>
      <c r="L76">
        <v>21211</v>
      </c>
    </row>
    <row r="77" spans="1:12" x14ac:dyDescent="0.3">
      <c r="A77" s="57">
        <v>12</v>
      </c>
      <c r="B77" s="57">
        <v>10340</v>
      </c>
      <c r="C77" s="60">
        <v>24</v>
      </c>
      <c r="D77" s="57">
        <v>10348</v>
      </c>
      <c r="E77" s="60">
        <v>13</v>
      </c>
      <c r="F77" s="57">
        <v>10359</v>
      </c>
      <c r="G77" s="63">
        <v>14</v>
      </c>
      <c r="H77" s="63">
        <v>10365</v>
      </c>
      <c r="I77" s="41">
        <v>13</v>
      </c>
      <c r="J77" s="41">
        <v>10372</v>
      </c>
      <c r="K77" s="42">
        <v>0</v>
      </c>
      <c r="L77">
        <v>12111</v>
      </c>
    </row>
    <row r="78" spans="1:12" x14ac:dyDescent="0.3">
      <c r="A78" s="57">
        <v>21</v>
      </c>
      <c r="B78" s="57">
        <v>10482</v>
      </c>
      <c r="C78" s="60">
        <v>11</v>
      </c>
      <c r="D78" s="57">
        <v>10491</v>
      </c>
      <c r="E78" s="60">
        <v>22</v>
      </c>
      <c r="F78" s="57">
        <v>10500</v>
      </c>
      <c r="G78" s="63">
        <v>14</v>
      </c>
      <c r="H78" s="63">
        <v>10509</v>
      </c>
      <c r="I78" s="41">
        <v>13</v>
      </c>
      <c r="J78" s="41">
        <v>10521</v>
      </c>
      <c r="K78" s="42">
        <v>0</v>
      </c>
      <c r="L78">
        <v>21211</v>
      </c>
    </row>
    <row r="79" spans="1:12" x14ac:dyDescent="0.3">
      <c r="A79" s="57">
        <v>12</v>
      </c>
      <c r="B79" s="57">
        <v>10635</v>
      </c>
      <c r="C79" s="60">
        <v>24</v>
      </c>
      <c r="D79" s="57">
        <v>10643</v>
      </c>
      <c r="E79" s="60">
        <v>13</v>
      </c>
      <c r="F79" s="57">
        <v>10657</v>
      </c>
      <c r="G79" s="63">
        <v>14</v>
      </c>
      <c r="H79" s="63">
        <v>10664</v>
      </c>
      <c r="I79" s="41">
        <v>13</v>
      </c>
      <c r="J79" s="41">
        <v>10683</v>
      </c>
      <c r="K79" s="42">
        <v>0</v>
      </c>
      <c r="L79">
        <v>12111</v>
      </c>
    </row>
    <row r="80" spans="1:12" x14ac:dyDescent="0.3">
      <c r="A80" s="57">
        <v>12</v>
      </c>
      <c r="B80" s="57">
        <v>10807</v>
      </c>
      <c r="C80" s="60">
        <v>13</v>
      </c>
      <c r="D80" s="57">
        <v>10815</v>
      </c>
      <c r="E80" s="60">
        <v>13</v>
      </c>
      <c r="F80" s="57">
        <v>10818</v>
      </c>
      <c r="G80" s="63">
        <v>23</v>
      </c>
      <c r="H80" s="63">
        <v>10829</v>
      </c>
      <c r="I80" s="41">
        <v>13</v>
      </c>
      <c r="J80" s="41">
        <v>10838</v>
      </c>
      <c r="K80" s="42">
        <v>0</v>
      </c>
      <c r="L80">
        <v>11121</v>
      </c>
    </row>
    <row r="81" spans="1:12" x14ac:dyDescent="0.3">
      <c r="A81" s="57">
        <v>21</v>
      </c>
      <c r="B81" s="57">
        <v>10946</v>
      </c>
      <c r="C81" s="60">
        <v>11</v>
      </c>
      <c r="D81" s="57">
        <v>10955</v>
      </c>
      <c r="E81" s="60">
        <v>11</v>
      </c>
      <c r="F81" s="57">
        <v>10970</v>
      </c>
      <c r="G81" s="63">
        <v>12</v>
      </c>
      <c r="H81" s="63">
        <v>10978</v>
      </c>
      <c r="I81" s="41">
        <v>24</v>
      </c>
      <c r="J81" s="41">
        <v>10989</v>
      </c>
      <c r="K81" s="42">
        <v>0</v>
      </c>
      <c r="L81">
        <v>21112</v>
      </c>
    </row>
    <row r="82" spans="1:12" x14ac:dyDescent="0.3">
      <c r="A82" s="57">
        <v>21</v>
      </c>
      <c r="B82" s="57">
        <v>11094</v>
      </c>
      <c r="C82" s="60">
        <v>11</v>
      </c>
      <c r="D82" s="57">
        <v>11104</v>
      </c>
      <c r="E82" s="60">
        <v>22</v>
      </c>
      <c r="F82" s="57">
        <v>11113</v>
      </c>
      <c r="G82" s="63">
        <v>14</v>
      </c>
      <c r="H82" s="63">
        <v>11121</v>
      </c>
      <c r="I82" s="41">
        <v>13</v>
      </c>
      <c r="J82" s="41">
        <v>11125</v>
      </c>
      <c r="K82" s="42">
        <v>0</v>
      </c>
      <c r="L82">
        <v>21211</v>
      </c>
    </row>
    <row r="83" spans="1:12" x14ac:dyDescent="0.3">
      <c r="A83" s="57">
        <v>12</v>
      </c>
      <c r="B83" s="57">
        <v>11225</v>
      </c>
      <c r="C83" s="60">
        <v>13</v>
      </c>
      <c r="D83" s="57">
        <v>11234</v>
      </c>
      <c r="E83" s="60">
        <v>13</v>
      </c>
      <c r="F83" s="57">
        <v>11238</v>
      </c>
      <c r="G83" s="63">
        <v>23</v>
      </c>
      <c r="H83" s="63">
        <v>11247</v>
      </c>
      <c r="I83" s="41">
        <v>13</v>
      </c>
      <c r="J83" s="41">
        <v>11254</v>
      </c>
      <c r="K83" s="42">
        <v>0</v>
      </c>
      <c r="L83">
        <v>11121</v>
      </c>
    </row>
    <row r="84" spans="1:12" x14ac:dyDescent="0.3">
      <c r="A84" s="57">
        <v>21</v>
      </c>
      <c r="B84" s="57">
        <v>11368</v>
      </c>
      <c r="C84" s="60">
        <v>11</v>
      </c>
      <c r="D84" s="57">
        <v>11376</v>
      </c>
      <c r="E84" s="60">
        <v>11</v>
      </c>
      <c r="F84" s="57">
        <v>11385</v>
      </c>
      <c r="G84" s="63">
        <v>21</v>
      </c>
      <c r="H84" s="63">
        <v>11392</v>
      </c>
      <c r="I84" s="41">
        <v>11</v>
      </c>
      <c r="J84" s="41">
        <v>11404</v>
      </c>
      <c r="K84" s="42">
        <v>1</v>
      </c>
      <c r="L84">
        <v>21121</v>
      </c>
    </row>
    <row r="85" spans="1:12" x14ac:dyDescent="0.3">
      <c r="A85" s="57">
        <v>12</v>
      </c>
      <c r="B85" s="57">
        <v>11506</v>
      </c>
      <c r="C85" s="60">
        <v>24</v>
      </c>
      <c r="D85" s="57">
        <v>11516</v>
      </c>
      <c r="E85" s="60">
        <v>13</v>
      </c>
      <c r="F85" s="57">
        <v>11527</v>
      </c>
      <c r="G85" s="63">
        <v>14</v>
      </c>
      <c r="H85" s="63">
        <v>11531</v>
      </c>
      <c r="I85" s="41">
        <v>13</v>
      </c>
      <c r="J85" s="41">
        <v>11536</v>
      </c>
      <c r="K85" s="42">
        <v>0</v>
      </c>
      <c r="L85">
        <v>12111</v>
      </c>
    </row>
    <row r="86" spans="1:12" x14ac:dyDescent="0.3">
      <c r="A86" s="57">
        <v>21</v>
      </c>
      <c r="B86" s="57">
        <v>11651</v>
      </c>
      <c r="C86" s="60">
        <v>11</v>
      </c>
      <c r="D86" s="57">
        <v>11659</v>
      </c>
      <c r="E86" s="60">
        <v>22</v>
      </c>
      <c r="F86" s="57">
        <v>11667</v>
      </c>
      <c r="G86" s="63">
        <v>14</v>
      </c>
      <c r="H86" s="63">
        <v>11677</v>
      </c>
      <c r="I86" s="41">
        <v>13</v>
      </c>
      <c r="J86" s="41">
        <v>11699</v>
      </c>
      <c r="K86" s="42">
        <v>0</v>
      </c>
      <c r="L86">
        <v>21211</v>
      </c>
    </row>
    <row r="87" spans="1:12" x14ac:dyDescent="0.3">
      <c r="A87" s="57">
        <v>12</v>
      </c>
      <c r="B87" s="57">
        <v>11802</v>
      </c>
      <c r="C87" s="60">
        <v>24</v>
      </c>
      <c r="D87" s="57">
        <v>11810</v>
      </c>
      <c r="E87" s="60">
        <v>13</v>
      </c>
      <c r="F87" s="57">
        <v>11818</v>
      </c>
      <c r="G87" s="63">
        <v>14</v>
      </c>
      <c r="H87" s="63">
        <v>11825</v>
      </c>
      <c r="I87" s="41">
        <v>24</v>
      </c>
      <c r="J87" s="41">
        <v>11835</v>
      </c>
      <c r="K87" s="42">
        <v>0</v>
      </c>
      <c r="L87">
        <v>12112</v>
      </c>
    </row>
    <row r="88" spans="1:12" x14ac:dyDescent="0.3">
      <c r="A88" s="57">
        <v>21</v>
      </c>
      <c r="B88" s="57">
        <v>11941</v>
      </c>
      <c r="C88" s="60">
        <v>22</v>
      </c>
      <c r="D88" s="57">
        <v>11947</v>
      </c>
      <c r="E88" s="60">
        <v>13</v>
      </c>
      <c r="F88" s="57">
        <v>11963</v>
      </c>
      <c r="G88" s="63">
        <v>14</v>
      </c>
      <c r="H88" s="63">
        <v>11970</v>
      </c>
      <c r="I88" s="41">
        <v>24</v>
      </c>
      <c r="J88" s="41">
        <v>11980</v>
      </c>
      <c r="K88" s="42">
        <v>0</v>
      </c>
      <c r="L88">
        <v>22112</v>
      </c>
    </row>
    <row r="89" spans="1:12" x14ac:dyDescent="0.3">
      <c r="A89" s="57">
        <v>21</v>
      </c>
      <c r="B89" s="57">
        <v>12089</v>
      </c>
      <c r="C89" s="60">
        <v>11</v>
      </c>
      <c r="D89" s="57">
        <v>12098</v>
      </c>
      <c r="E89" s="60">
        <v>22</v>
      </c>
      <c r="F89" s="57">
        <v>12107</v>
      </c>
      <c r="G89" s="63">
        <v>14</v>
      </c>
      <c r="H89" s="63">
        <v>12116</v>
      </c>
      <c r="I89" s="41">
        <v>13</v>
      </c>
      <c r="J89" s="41">
        <v>12123</v>
      </c>
      <c r="K89" s="42">
        <v>0</v>
      </c>
      <c r="L89">
        <v>21211</v>
      </c>
    </row>
    <row r="90" spans="1:12" x14ac:dyDescent="0.3">
      <c r="A90" s="57">
        <v>12</v>
      </c>
      <c r="B90" s="57">
        <v>12245</v>
      </c>
      <c r="C90" s="60">
        <v>13</v>
      </c>
      <c r="D90" s="57">
        <v>12249</v>
      </c>
      <c r="E90" s="60">
        <v>24</v>
      </c>
      <c r="F90" s="57">
        <v>12257</v>
      </c>
      <c r="G90" s="63">
        <v>14</v>
      </c>
      <c r="H90" s="63">
        <v>12264</v>
      </c>
      <c r="I90" s="41">
        <v>13</v>
      </c>
      <c r="J90" s="41">
        <v>12268</v>
      </c>
      <c r="K90" s="42">
        <v>0</v>
      </c>
      <c r="L90">
        <v>11211</v>
      </c>
    </row>
    <row r="91" spans="1:12" x14ac:dyDescent="0.3">
      <c r="A91" s="58">
        <v>21</v>
      </c>
      <c r="B91" s="58">
        <v>12378</v>
      </c>
      <c r="C91" s="61">
        <v>11</v>
      </c>
      <c r="D91" s="58">
        <v>12387</v>
      </c>
      <c r="E91" s="61">
        <v>22</v>
      </c>
      <c r="F91" s="58">
        <v>12395</v>
      </c>
      <c r="G91" s="64">
        <v>14</v>
      </c>
      <c r="H91" s="64">
        <v>12409</v>
      </c>
      <c r="I91" s="40">
        <v>13</v>
      </c>
      <c r="J91" s="40">
        <v>12417</v>
      </c>
      <c r="K91" s="50">
        <v>0</v>
      </c>
      <c r="L91">
        <v>21211</v>
      </c>
    </row>
    <row r="92" spans="1:12" x14ac:dyDescent="0.3">
      <c r="A92" s="58">
        <v>21</v>
      </c>
      <c r="B92" s="58">
        <v>12519</v>
      </c>
      <c r="C92" s="61">
        <v>11</v>
      </c>
      <c r="D92" s="58">
        <v>12529</v>
      </c>
      <c r="E92" s="61">
        <v>22</v>
      </c>
      <c r="F92" s="58">
        <v>12538</v>
      </c>
      <c r="G92" s="64">
        <v>14</v>
      </c>
      <c r="H92" s="64">
        <v>12547</v>
      </c>
      <c r="I92" s="40">
        <v>13</v>
      </c>
      <c r="J92" s="40">
        <v>12554</v>
      </c>
      <c r="K92" s="50">
        <v>0</v>
      </c>
      <c r="L92">
        <v>21211</v>
      </c>
    </row>
    <row r="93" spans="1:12" x14ac:dyDescent="0.3">
      <c r="A93" s="58">
        <v>12</v>
      </c>
      <c r="B93" s="58">
        <v>12662</v>
      </c>
      <c r="C93" s="61">
        <v>24</v>
      </c>
      <c r="D93" s="58">
        <v>12670</v>
      </c>
      <c r="E93" s="61">
        <v>13</v>
      </c>
      <c r="F93" s="58">
        <v>12679</v>
      </c>
      <c r="G93" s="64">
        <v>23</v>
      </c>
      <c r="H93" s="64">
        <v>12689</v>
      </c>
      <c r="I93" s="40">
        <v>13</v>
      </c>
      <c r="J93" s="40">
        <v>12698</v>
      </c>
      <c r="K93" s="50">
        <v>0</v>
      </c>
      <c r="L93">
        <v>12121</v>
      </c>
    </row>
    <row r="94" spans="1:12" x14ac:dyDescent="0.3">
      <c r="A94" s="58">
        <v>12</v>
      </c>
      <c r="B94" s="58">
        <v>12801</v>
      </c>
      <c r="C94" s="61">
        <v>24</v>
      </c>
      <c r="D94" s="58">
        <v>12810</v>
      </c>
      <c r="E94" s="61">
        <v>13</v>
      </c>
      <c r="F94" s="58">
        <v>12817</v>
      </c>
      <c r="G94" s="64">
        <v>14</v>
      </c>
      <c r="H94" s="64">
        <v>12824</v>
      </c>
      <c r="I94" s="40">
        <v>13</v>
      </c>
      <c r="J94" s="40">
        <v>12829</v>
      </c>
      <c r="K94" s="50">
        <v>0</v>
      </c>
      <c r="L94">
        <v>12111</v>
      </c>
    </row>
    <row r="95" spans="1:12" x14ac:dyDescent="0.3">
      <c r="A95" s="58">
        <v>21</v>
      </c>
      <c r="B95" s="58">
        <v>12935</v>
      </c>
      <c r="C95" s="61">
        <v>11</v>
      </c>
      <c r="D95" s="58">
        <v>12946</v>
      </c>
      <c r="E95" s="61">
        <v>22</v>
      </c>
      <c r="F95" s="58">
        <v>12955</v>
      </c>
      <c r="G95" s="64">
        <v>14</v>
      </c>
      <c r="H95" s="64">
        <v>12964</v>
      </c>
      <c r="I95" s="40">
        <v>13</v>
      </c>
      <c r="J95" s="40">
        <v>12969</v>
      </c>
      <c r="K95" s="50">
        <v>0</v>
      </c>
      <c r="L95">
        <v>21211</v>
      </c>
    </row>
    <row r="96" spans="1:12" x14ac:dyDescent="0.3">
      <c r="A96" s="58">
        <v>21</v>
      </c>
      <c r="B96" s="58">
        <v>13095</v>
      </c>
      <c r="C96" s="61">
        <v>11</v>
      </c>
      <c r="D96" s="58">
        <v>13107</v>
      </c>
      <c r="E96" s="61">
        <v>22</v>
      </c>
      <c r="F96" s="58">
        <v>13117</v>
      </c>
      <c r="G96" s="64">
        <v>14</v>
      </c>
      <c r="H96" s="64">
        <v>13127</v>
      </c>
      <c r="I96" s="40">
        <v>13</v>
      </c>
      <c r="J96" s="40">
        <v>13134</v>
      </c>
      <c r="K96" s="50">
        <v>0</v>
      </c>
      <c r="L96">
        <v>21211</v>
      </c>
    </row>
    <row r="97" spans="1:12" x14ac:dyDescent="0.3">
      <c r="A97" s="58">
        <v>21</v>
      </c>
      <c r="B97" s="58">
        <v>13244</v>
      </c>
      <c r="C97" s="61">
        <v>11</v>
      </c>
      <c r="D97" s="58">
        <v>13254</v>
      </c>
      <c r="E97" s="61">
        <v>22</v>
      </c>
      <c r="F97" s="58">
        <v>13262</v>
      </c>
      <c r="G97" s="64">
        <v>14</v>
      </c>
      <c r="H97" s="64">
        <v>13272</v>
      </c>
      <c r="I97" s="40">
        <v>13</v>
      </c>
      <c r="J97" s="40">
        <v>13279</v>
      </c>
      <c r="K97" s="50">
        <v>0</v>
      </c>
      <c r="L97">
        <v>21211</v>
      </c>
    </row>
    <row r="98" spans="1:12" x14ac:dyDescent="0.3">
      <c r="A98" s="58">
        <v>21</v>
      </c>
      <c r="B98" s="58">
        <v>13399</v>
      </c>
      <c r="C98" s="61">
        <v>11</v>
      </c>
      <c r="D98" s="58">
        <v>13407</v>
      </c>
      <c r="E98" s="61">
        <v>11</v>
      </c>
      <c r="F98" s="58">
        <v>13413</v>
      </c>
      <c r="G98" s="64">
        <v>12</v>
      </c>
      <c r="H98" s="64">
        <v>13418</v>
      </c>
      <c r="I98" s="40">
        <v>24</v>
      </c>
      <c r="J98" s="40">
        <v>13428</v>
      </c>
      <c r="K98" s="50">
        <v>0</v>
      </c>
      <c r="L98">
        <v>21112</v>
      </c>
    </row>
    <row r="99" spans="1:12" x14ac:dyDescent="0.3">
      <c r="A99" s="58">
        <v>12</v>
      </c>
      <c r="B99" s="58">
        <v>13537</v>
      </c>
      <c r="C99" s="61">
        <v>24</v>
      </c>
      <c r="D99" s="58">
        <v>13547</v>
      </c>
      <c r="E99" s="61">
        <v>13</v>
      </c>
      <c r="F99" s="58">
        <v>13557</v>
      </c>
      <c r="G99" s="64">
        <v>14</v>
      </c>
      <c r="H99" s="64">
        <v>13563</v>
      </c>
      <c r="I99" s="40">
        <v>13</v>
      </c>
      <c r="J99" s="40">
        <v>13569</v>
      </c>
      <c r="K99" s="50">
        <v>0</v>
      </c>
      <c r="L99">
        <v>12111</v>
      </c>
    </row>
    <row r="100" spans="1:12" x14ac:dyDescent="0.3">
      <c r="A100" s="58">
        <v>21</v>
      </c>
      <c r="B100" s="58">
        <v>13682</v>
      </c>
      <c r="C100" s="61">
        <v>11</v>
      </c>
      <c r="D100" s="58">
        <v>13692</v>
      </c>
      <c r="E100" s="61">
        <v>11</v>
      </c>
      <c r="F100" s="58">
        <v>13696</v>
      </c>
      <c r="G100" s="64">
        <v>21</v>
      </c>
      <c r="H100" s="64">
        <v>13706</v>
      </c>
      <c r="I100" s="40">
        <v>11</v>
      </c>
      <c r="J100" s="40">
        <v>13718</v>
      </c>
      <c r="K100" s="50">
        <v>1</v>
      </c>
      <c r="L100">
        <v>21121</v>
      </c>
    </row>
    <row r="101" spans="1:12" x14ac:dyDescent="0.3">
      <c r="A101" s="58">
        <v>12</v>
      </c>
      <c r="B101" s="58">
        <v>13809</v>
      </c>
      <c r="C101" s="61">
        <v>13</v>
      </c>
      <c r="D101" s="58">
        <v>13814</v>
      </c>
      <c r="E101" s="61">
        <v>24</v>
      </c>
      <c r="F101" s="58">
        <v>13822</v>
      </c>
      <c r="G101" s="64">
        <v>14</v>
      </c>
      <c r="H101" s="64">
        <v>13831</v>
      </c>
      <c r="I101" s="40">
        <v>24</v>
      </c>
      <c r="J101" s="40">
        <v>13841</v>
      </c>
      <c r="K101" s="50">
        <v>0</v>
      </c>
      <c r="L101">
        <v>11212</v>
      </c>
    </row>
    <row r="102" spans="1:12" x14ac:dyDescent="0.3">
      <c r="A102" s="58">
        <v>21</v>
      </c>
      <c r="B102" s="58">
        <v>13949</v>
      </c>
      <c r="C102" s="61">
        <v>11</v>
      </c>
      <c r="D102" s="58">
        <v>13962</v>
      </c>
      <c r="E102" s="61">
        <v>22</v>
      </c>
      <c r="F102" s="58">
        <v>13971</v>
      </c>
      <c r="G102" s="64">
        <v>14</v>
      </c>
      <c r="H102" s="64">
        <v>13980</v>
      </c>
      <c r="I102" s="40">
        <v>13</v>
      </c>
      <c r="J102" s="40">
        <v>13986</v>
      </c>
      <c r="K102" s="50">
        <v>0</v>
      </c>
      <c r="L102">
        <v>21211</v>
      </c>
    </row>
    <row r="103" spans="1:12" x14ac:dyDescent="0.3">
      <c r="A103" s="58">
        <v>21</v>
      </c>
      <c r="B103" s="58">
        <v>14100</v>
      </c>
      <c r="C103" s="61">
        <v>11</v>
      </c>
      <c r="D103" s="58">
        <v>14111</v>
      </c>
      <c r="E103" s="61">
        <v>22</v>
      </c>
      <c r="F103" s="58">
        <v>14118</v>
      </c>
      <c r="G103" s="64">
        <v>14</v>
      </c>
      <c r="H103" s="64">
        <v>14125</v>
      </c>
      <c r="I103" s="40">
        <v>13</v>
      </c>
      <c r="J103" s="40">
        <v>14129</v>
      </c>
      <c r="K103" s="50">
        <v>0</v>
      </c>
      <c r="L103">
        <v>21211</v>
      </c>
    </row>
    <row r="104" spans="1:12" x14ac:dyDescent="0.3">
      <c r="A104" s="58">
        <v>12</v>
      </c>
      <c r="B104" s="58">
        <v>14230</v>
      </c>
      <c r="C104" s="61">
        <v>24</v>
      </c>
      <c r="D104" s="58">
        <v>14240</v>
      </c>
      <c r="E104" s="61">
        <v>13</v>
      </c>
      <c r="F104" s="58">
        <v>14249</v>
      </c>
      <c r="G104" s="64">
        <v>14</v>
      </c>
      <c r="H104" s="64">
        <v>14256</v>
      </c>
      <c r="I104" s="40">
        <v>24</v>
      </c>
      <c r="J104" s="40">
        <v>14266</v>
      </c>
      <c r="K104" s="50">
        <v>0</v>
      </c>
      <c r="L104">
        <v>12112</v>
      </c>
    </row>
    <row r="105" spans="1:12" x14ac:dyDescent="0.3">
      <c r="A105" s="58">
        <v>21</v>
      </c>
      <c r="B105" s="58">
        <v>14370</v>
      </c>
      <c r="C105" s="61">
        <v>22</v>
      </c>
      <c r="D105" s="58">
        <v>14374</v>
      </c>
      <c r="E105" s="61">
        <v>13</v>
      </c>
      <c r="F105" s="58">
        <v>14384</v>
      </c>
      <c r="G105" s="64">
        <v>23</v>
      </c>
      <c r="H105" s="64">
        <v>14394</v>
      </c>
      <c r="I105" s="40">
        <v>13</v>
      </c>
      <c r="J105" s="40">
        <v>14405</v>
      </c>
      <c r="K105" s="50">
        <v>0</v>
      </c>
      <c r="L105">
        <v>22121</v>
      </c>
    </row>
    <row r="106" spans="1:12" x14ac:dyDescent="0.3">
      <c r="A106" s="58">
        <v>12</v>
      </c>
      <c r="B106" s="58">
        <v>14517</v>
      </c>
      <c r="C106" s="61">
        <v>24</v>
      </c>
      <c r="D106" s="58">
        <v>14525</v>
      </c>
      <c r="E106" s="61">
        <v>13</v>
      </c>
      <c r="F106" s="58">
        <v>14535</v>
      </c>
      <c r="G106" s="64">
        <v>23</v>
      </c>
      <c r="H106" s="64">
        <v>14545</v>
      </c>
      <c r="I106" s="40">
        <v>13</v>
      </c>
      <c r="J106" s="40">
        <v>14552</v>
      </c>
      <c r="K106" s="50">
        <v>0</v>
      </c>
      <c r="L106">
        <v>12121</v>
      </c>
    </row>
    <row r="107" spans="1:12" x14ac:dyDescent="0.3">
      <c r="A107" s="58">
        <v>12</v>
      </c>
      <c r="B107" s="58">
        <v>14684</v>
      </c>
      <c r="C107" s="61">
        <v>24</v>
      </c>
      <c r="D107" s="58">
        <v>14692</v>
      </c>
      <c r="E107" s="61">
        <v>13</v>
      </c>
      <c r="F107" s="58">
        <v>14699</v>
      </c>
      <c r="G107" s="64">
        <v>23</v>
      </c>
      <c r="H107" s="64">
        <v>14708</v>
      </c>
      <c r="I107" s="40">
        <v>13</v>
      </c>
      <c r="J107" s="40">
        <v>14719</v>
      </c>
      <c r="K107" s="50">
        <v>0</v>
      </c>
      <c r="L107">
        <v>12121</v>
      </c>
    </row>
    <row r="108" spans="1:12" x14ac:dyDescent="0.3">
      <c r="A108" s="58">
        <v>12</v>
      </c>
      <c r="B108" s="58">
        <v>14826</v>
      </c>
      <c r="C108" s="61">
        <v>24</v>
      </c>
      <c r="D108" s="58">
        <v>14833</v>
      </c>
      <c r="E108" s="61">
        <v>13</v>
      </c>
      <c r="F108" s="58">
        <v>14842</v>
      </c>
      <c r="G108" s="64">
        <v>23</v>
      </c>
      <c r="H108" s="64">
        <v>14849</v>
      </c>
      <c r="I108" s="40">
        <v>13</v>
      </c>
      <c r="J108" s="40">
        <v>14856</v>
      </c>
      <c r="K108" s="50">
        <v>0</v>
      </c>
      <c r="L108">
        <v>12121</v>
      </c>
    </row>
    <row r="109" spans="1:12" x14ac:dyDescent="0.3">
      <c r="A109" s="58">
        <v>21</v>
      </c>
      <c r="B109" s="58">
        <v>14970</v>
      </c>
      <c r="C109" s="61">
        <v>11</v>
      </c>
      <c r="D109" s="58">
        <v>14981</v>
      </c>
      <c r="E109" s="61">
        <v>11</v>
      </c>
      <c r="F109" s="58">
        <v>14991</v>
      </c>
      <c r="G109" s="64">
        <v>21</v>
      </c>
      <c r="H109" s="64">
        <v>15000</v>
      </c>
      <c r="I109" s="40">
        <v>11</v>
      </c>
      <c r="J109" s="40">
        <v>15010</v>
      </c>
      <c r="K109" s="50">
        <v>1</v>
      </c>
      <c r="L109">
        <v>21121</v>
      </c>
    </row>
    <row r="110" spans="1:12" x14ac:dyDescent="0.3">
      <c r="A110" s="58">
        <v>21</v>
      </c>
      <c r="B110" s="58">
        <v>15107</v>
      </c>
      <c r="C110" s="61">
        <v>11</v>
      </c>
      <c r="D110" s="58">
        <v>15117</v>
      </c>
      <c r="E110" s="61">
        <v>22</v>
      </c>
      <c r="F110" s="58">
        <v>15124</v>
      </c>
      <c r="G110" s="64">
        <v>14</v>
      </c>
      <c r="H110" s="64">
        <v>15133</v>
      </c>
      <c r="I110" s="40">
        <v>24</v>
      </c>
      <c r="J110" s="40">
        <v>15144</v>
      </c>
      <c r="K110" s="50">
        <v>0</v>
      </c>
      <c r="L110">
        <v>21212</v>
      </c>
    </row>
    <row r="111" spans="1:12" x14ac:dyDescent="0.3">
      <c r="A111" s="58">
        <v>12</v>
      </c>
      <c r="B111" s="58">
        <v>15263</v>
      </c>
      <c r="C111" s="61">
        <v>24</v>
      </c>
      <c r="D111" s="58">
        <v>15272</v>
      </c>
      <c r="E111" s="61">
        <v>13</v>
      </c>
      <c r="F111" s="58">
        <v>15282</v>
      </c>
      <c r="G111" s="64">
        <v>14</v>
      </c>
      <c r="H111" s="64">
        <v>15292</v>
      </c>
      <c r="I111" s="40">
        <v>24</v>
      </c>
      <c r="J111" s="40">
        <v>15302</v>
      </c>
      <c r="K111" s="50">
        <v>0</v>
      </c>
      <c r="L111">
        <v>12112</v>
      </c>
    </row>
    <row r="112" spans="1:12" x14ac:dyDescent="0.3">
      <c r="A112" s="58">
        <v>21</v>
      </c>
      <c r="B112" s="58">
        <v>15404</v>
      </c>
      <c r="C112" s="61">
        <v>11</v>
      </c>
      <c r="D112" s="58">
        <v>15415</v>
      </c>
      <c r="E112" s="61">
        <v>11</v>
      </c>
      <c r="F112" s="58">
        <v>15423</v>
      </c>
      <c r="G112" s="64">
        <v>21</v>
      </c>
      <c r="H112" s="64">
        <v>15431</v>
      </c>
      <c r="I112" s="40">
        <v>11</v>
      </c>
      <c r="J112" s="40">
        <v>15442</v>
      </c>
      <c r="K112" s="50">
        <v>1</v>
      </c>
      <c r="L112">
        <v>21121</v>
      </c>
    </row>
    <row r="113" spans="1:12" x14ac:dyDescent="0.3">
      <c r="A113" s="58">
        <v>12</v>
      </c>
      <c r="B113" s="58">
        <v>15538</v>
      </c>
      <c r="C113" s="61">
        <v>24</v>
      </c>
      <c r="D113" s="58">
        <v>15546</v>
      </c>
      <c r="E113" s="61">
        <v>13</v>
      </c>
      <c r="F113" s="58">
        <v>15553</v>
      </c>
      <c r="G113" s="64">
        <v>14</v>
      </c>
      <c r="H113" s="64">
        <v>15560</v>
      </c>
      <c r="I113" s="40">
        <v>24</v>
      </c>
      <c r="J113" s="40">
        <v>15569</v>
      </c>
      <c r="K113" s="50">
        <v>0</v>
      </c>
      <c r="L113">
        <v>12112</v>
      </c>
    </row>
    <row r="114" spans="1:12" x14ac:dyDescent="0.3">
      <c r="A114" s="58">
        <v>12</v>
      </c>
      <c r="B114" s="58">
        <v>15672</v>
      </c>
      <c r="C114" s="61">
        <v>24</v>
      </c>
      <c r="D114" s="58">
        <v>15680</v>
      </c>
      <c r="E114" s="61">
        <v>13</v>
      </c>
      <c r="F114" s="58">
        <v>15687</v>
      </c>
      <c r="G114" s="64">
        <v>14</v>
      </c>
      <c r="H114" s="64">
        <v>15692</v>
      </c>
      <c r="I114" s="40">
        <v>24</v>
      </c>
      <c r="J114" s="40">
        <v>15703</v>
      </c>
      <c r="K114" s="50">
        <v>0</v>
      </c>
      <c r="L114">
        <v>12112</v>
      </c>
    </row>
    <row r="115" spans="1:12" x14ac:dyDescent="0.3">
      <c r="A115" s="58">
        <v>21</v>
      </c>
      <c r="B115" s="58">
        <v>15824</v>
      </c>
      <c r="C115" s="61">
        <v>11</v>
      </c>
      <c r="D115" s="58">
        <v>15834</v>
      </c>
      <c r="E115" s="61">
        <v>11</v>
      </c>
      <c r="F115" s="58">
        <v>15841</v>
      </c>
      <c r="G115" s="64">
        <v>21</v>
      </c>
      <c r="H115" s="64">
        <v>15849</v>
      </c>
      <c r="I115" s="40">
        <v>11</v>
      </c>
      <c r="J115" s="40">
        <v>15859</v>
      </c>
      <c r="K115" s="50">
        <v>1</v>
      </c>
      <c r="L115">
        <v>21121</v>
      </c>
    </row>
    <row r="116" spans="1:12" x14ac:dyDescent="0.3">
      <c r="A116" s="58">
        <v>12</v>
      </c>
      <c r="B116" s="58">
        <v>15954</v>
      </c>
      <c r="C116" s="61">
        <v>24</v>
      </c>
      <c r="D116" s="58">
        <v>15962</v>
      </c>
      <c r="E116" s="61">
        <v>13</v>
      </c>
      <c r="F116" s="58">
        <v>15969</v>
      </c>
      <c r="G116" s="64">
        <v>14</v>
      </c>
      <c r="H116" s="64">
        <v>15975</v>
      </c>
      <c r="I116" s="40">
        <v>24</v>
      </c>
      <c r="J116" s="40">
        <v>15985</v>
      </c>
      <c r="K116" s="50">
        <v>0</v>
      </c>
      <c r="L116">
        <v>12112</v>
      </c>
    </row>
    <row r="117" spans="1:12" x14ac:dyDescent="0.3">
      <c r="A117" s="58">
        <v>21</v>
      </c>
      <c r="B117" s="58">
        <v>16089</v>
      </c>
      <c r="C117" s="61">
        <v>11</v>
      </c>
      <c r="D117" s="58">
        <v>16098</v>
      </c>
      <c r="E117" s="61">
        <v>22</v>
      </c>
      <c r="F117" s="58">
        <v>16107</v>
      </c>
      <c r="G117" s="64">
        <v>14</v>
      </c>
      <c r="H117" s="64">
        <v>16123</v>
      </c>
      <c r="I117" s="40">
        <v>24</v>
      </c>
      <c r="J117" s="40">
        <v>16132</v>
      </c>
      <c r="K117" s="50">
        <v>0</v>
      </c>
      <c r="L117">
        <v>21212</v>
      </c>
    </row>
    <row r="118" spans="1:12" x14ac:dyDescent="0.3">
      <c r="A118" s="58">
        <v>21</v>
      </c>
      <c r="B118" s="58">
        <v>16242</v>
      </c>
      <c r="C118" s="61">
        <v>11</v>
      </c>
      <c r="D118" s="58">
        <v>16253</v>
      </c>
      <c r="E118" s="61">
        <v>22</v>
      </c>
      <c r="F118" s="58">
        <v>16261</v>
      </c>
      <c r="G118" s="64">
        <v>14</v>
      </c>
      <c r="H118" s="64">
        <v>16272</v>
      </c>
      <c r="I118" s="40">
        <v>13</v>
      </c>
      <c r="J118" s="40">
        <v>16283</v>
      </c>
      <c r="K118" s="50">
        <v>0</v>
      </c>
      <c r="L118">
        <v>21211</v>
      </c>
    </row>
    <row r="119" spans="1:12" x14ac:dyDescent="0.3">
      <c r="A119" s="57">
        <v>21</v>
      </c>
      <c r="B119" s="57">
        <v>16392</v>
      </c>
      <c r="C119" s="60">
        <v>11</v>
      </c>
      <c r="D119" s="57">
        <v>16401</v>
      </c>
      <c r="E119" s="60">
        <v>22</v>
      </c>
      <c r="F119" s="57">
        <v>16409</v>
      </c>
      <c r="G119" s="63">
        <v>14</v>
      </c>
      <c r="H119" s="63">
        <v>16417</v>
      </c>
      <c r="I119" s="41">
        <v>13</v>
      </c>
      <c r="J119" s="41">
        <v>16424</v>
      </c>
      <c r="K119" s="42">
        <v>0</v>
      </c>
      <c r="L119">
        <v>21211</v>
      </c>
    </row>
    <row r="120" spans="1:12" x14ac:dyDescent="0.3">
      <c r="A120" s="57">
        <v>12</v>
      </c>
      <c r="B120" s="57">
        <v>16535</v>
      </c>
      <c r="C120" s="60">
        <v>24</v>
      </c>
      <c r="D120" s="57">
        <v>16544</v>
      </c>
      <c r="E120" s="60">
        <v>13</v>
      </c>
      <c r="F120" s="57">
        <v>16550</v>
      </c>
      <c r="G120" s="63">
        <v>14</v>
      </c>
      <c r="H120" s="63">
        <v>16555</v>
      </c>
      <c r="I120" s="41">
        <v>24</v>
      </c>
      <c r="J120" s="41">
        <v>16564</v>
      </c>
      <c r="K120" s="42">
        <v>0</v>
      </c>
      <c r="L120">
        <v>12112</v>
      </c>
    </row>
    <row r="121" spans="1:12" x14ac:dyDescent="0.3">
      <c r="A121" s="57">
        <v>21</v>
      </c>
      <c r="B121" s="57">
        <v>16669</v>
      </c>
      <c r="C121" s="60">
        <v>11</v>
      </c>
      <c r="D121" s="57">
        <v>16678</v>
      </c>
      <c r="E121" s="60">
        <v>22</v>
      </c>
      <c r="F121" s="57">
        <v>16686</v>
      </c>
      <c r="G121" s="63">
        <v>14</v>
      </c>
      <c r="H121" s="63">
        <v>16693</v>
      </c>
      <c r="I121" s="41">
        <v>13</v>
      </c>
      <c r="J121" s="41">
        <v>16703</v>
      </c>
      <c r="K121" s="42">
        <v>0</v>
      </c>
      <c r="L121">
        <v>21211</v>
      </c>
    </row>
    <row r="122" spans="1:12" x14ac:dyDescent="0.3">
      <c r="A122" s="57">
        <v>21</v>
      </c>
      <c r="B122" s="57">
        <v>16805</v>
      </c>
      <c r="C122" s="60">
        <v>22</v>
      </c>
      <c r="D122" s="57">
        <v>16809</v>
      </c>
      <c r="E122" s="60">
        <v>13</v>
      </c>
      <c r="F122" s="57">
        <v>16818</v>
      </c>
      <c r="G122" s="63">
        <v>23</v>
      </c>
      <c r="H122" s="63">
        <v>16827</v>
      </c>
      <c r="I122" s="41">
        <v>13</v>
      </c>
      <c r="J122" s="41">
        <v>16836</v>
      </c>
      <c r="K122" s="42">
        <v>0</v>
      </c>
      <c r="L122">
        <v>22121</v>
      </c>
    </row>
    <row r="123" spans="1:12" x14ac:dyDescent="0.3">
      <c r="A123" s="57">
        <v>12</v>
      </c>
      <c r="B123" s="57">
        <v>16956</v>
      </c>
      <c r="C123" s="60">
        <v>13</v>
      </c>
      <c r="D123" s="57">
        <v>16960</v>
      </c>
      <c r="E123" s="60">
        <v>13</v>
      </c>
      <c r="F123" s="57">
        <v>16972</v>
      </c>
      <c r="G123" s="63">
        <v>14</v>
      </c>
      <c r="H123" s="63">
        <v>16985</v>
      </c>
      <c r="I123" s="41">
        <v>13</v>
      </c>
      <c r="J123" s="41">
        <v>16992</v>
      </c>
      <c r="K123" s="42">
        <v>0</v>
      </c>
      <c r="L123">
        <v>11111</v>
      </c>
    </row>
    <row r="124" spans="1:12" x14ac:dyDescent="0.3">
      <c r="A124" s="57">
        <v>21</v>
      </c>
      <c r="B124" s="57">
        <v>17102</v>
      </c>
      <c r="C124" s="60">
        <v>11</v>
      </c>
      <c r="D124" s="57">
        <v>17112</v>
      </c>
      <c r="E124" s="60">
        <v>11</v>
      </c>
      <c r="F124" s="57">
        <v>17118</v>
      </c>
      <c r="G124" s="63">
        <v>21</v>
      </c>
      <c r="H124" s="63">
        <v>17127</v>
      </c>
      <c r="I124" s="41">
        <v>11</v>
      </c>
      <c r="J124" s="41">
        <v>17134</v>
      </c>
      <c r="K124" s="42">
        <v>1</v>
      </c>
      <c r="L124">
        <v>21121</v>
      </c>
    </row>
    <row r="125" spans="1:12" x14ac:dyDescent="0.3">
      <c r="A125" s="57">
        <v>12</v>
      </c>
      <c r="B125" s="57">
        <v>17234</v>
      </c>
      <c r="C125" s="60">
        <v>13</v>
      </c>
      <c r="D125" s="57">
        <v>17244</v>
      </c>
      <c r="E125" s="60">
        <v>24</v>
      </c>
      <c r="F125" s="57">
        <v>17251</v>
      </c>
      <c r="G125" s="63">
        <v>14</v>
      </c>
      <c r="H125" s="63">
        <v>17258</v>
      </c>
      <c r="I125" s="41">
        <v>24</v>
      </c>
      <c r="J125" s="41">
        <v>17268</v>
      </c>
      <c r="K125" s="42">
        <v>0</v>
      </c>
      <c r="L125">
        <v>11212</v>
      </c>
    </row>
    <row r="126" spans="1:12" x14ac:dyDescent="0.3">
      <c r="A126" s="57">
        <v>21</v>
      </c>
      <c r="B126" s="57">
        <v>17381</v>
      </c>
      <c r="C126" s="60">
        <v>11</v>
      </c>
      <c r="D126" s="57">
        <v>17388</v>
      </c>
      <c r="E126" s="60">
        <v>11</v>
      </c>
      <c r="F126" s="57">
        <v>17394</v>
      </c>
      <c r="G126" s="63">
        <v>21</v>
      </c>
      <c r="H126" s="63">
        <v>17403</v>
      </c>
      <c r="I126" s="41">
        <v>11</v>
      </c>
      <c r="J126" s="41">
        <v>17411</v>
      </c>
      <c r="K126" s="42">
        <v>1</v>
      </c>
      <c r="L126">
        <v>21121</v>
      </c>
    </row>
    <row r="127" spans="1:12" x14ac:dyDescent="0.3">
      <c r="A127" s="57">
        <v>12</v>
      </c>
      <c r="B127" s="57">
        <v>17500</v>
      </c>
      <c r="C127" s="60">
        <v>24</v>
      </c>
      <c r="D127" s="57">
        <v>17507</v>
      </c>
      <c r="E127" s="60">
        <v>13</v>
      </c>
      <c r="F127" s="57">
        <v>17514</v>
      </c>
      <c r="G127" s="63">
        <v>23</v>
      </c>
      <c r="H127" s="63">
        <v>17523</v>
      </c>
      <c r="I127" s="41">
        <v>13</v>
      </c>
      <c r="J127" s="41">
        <v>17530</v>
      </c>
      <c r="K127" s="42">
        <v>0</v>
      </c>
      <c r="L127">
        <v>12121</v>
      </c>
    </row>
    <row r="128" spans="1:12" x14ac:dyDescent="0.3">
      <c r="A128" s="57">
        <v>12</v>
      </c>
      <c r="B128" s="57">
        <v>17633</v>
      </c>
      <c r="C128" s="60">
        <v>24</v>
      </c>
      <c r="D128" s="57">
        <v>17643</v>
      </c>
      <c r="E128" s="60">
        <v>13</v>
      </c>
      <c r="F128" s="57">
        <v>17650</v>
      </c>
      <c r="G128" s="63">
        <v>23</v>
      </c>
      <c r="H128" s="63">
        <v>17660</v>
      </c>
      <c r="I128" s="41">
        <v>13</v>
      </c>
      <c r="J128" s="41">
        <v>17668</v>
      </c>
      <c r="K128" s="42">
        <v>0</v>
      </c>
      <c r="L128">
        <v>12121</v>
      </c>
    </row>
    <row r="129" spans="1:12" x14ac:dyDescent="0.3">
      <c r="A129" s="57">
        <v>12</v>
      </c>
      <c r="B129" s="57">
        <v>17763</v>
      </c>
      <c r="C129" s="60">
        <v>13</v>
      </c>
      <c r="D129" s="57">
        <v>17769</v>
      </c>
      <c r="E129" s="60">
        <v>24</v>
      </c>
      <c r="F129" s="57">
        <v>17779</v>
      </c>
      <c r="G129" s="63">
        <v>14</v>
      </c>
      <c r="H129" s="63">
        <v>17786</v>
      </c>
      <c r="I129" s="41">
        <v>13</v>
      </c>
      <c r="J129" s="41">
        <v>17789</v>
      </c>
      <c r="K129" s="42">
        <v>0</v>
      </c>
      <c r="L129">
        <v>11211</v>
      </c>
    </row>
    <row r="130" spans="1:12" x14ac:dyDescent="0.3">
      <c r="A130" s="57">
        <v>21</v>
      </c>
      <c r="B130" s="57">
        <v>17901</v>
      </c>
      <c r="C130" s="60">
        <v>11</v>
      </c>
      <c r="D130" s="57">
        <v>17914</v>
      </c>
      <c r="E130" s="60">
        <v>22</v>
      </c>
      <c r="F130" s="57">
        <v>17921</v>
      </c>
      <c r="G130" s="63">
        <v>14</v>
      </c>
      <c r="H130" s="63">
        <v>17928</v>
      </c>
      <c r="I130" s="41">
        <v>13</v>
      </c>
      <c r="J130" s="41">
        <v>17934</v>
      </c>
      <c r="K130" s="42">
        <v>0</v>
      </c>
      <c r="L130">
        <v>21211</v>
      </c>
    </row>
    <row r="131" spans="1:12" x14ac:dyDescent="0.3">
      <c r="A131" s="57">
        <v>21</v>
      </c>
      <c r="B131" s="57">
        <v>18043</v>
      </c>
      <c r="C131" s="60">
        <v>11</v>
      </c>
      <c r="D131" s="57">
        <v>18050</v>
      </c>
      <c r="E131" s="60">
        <v>11</v>
      </c>
      <c r="F131" s="57">
        <v>18054</v>
      </c>
      <c r="G131" s="63">
        <v>21</v>
      </c>
      <c r="H131" s="63">
        <v>18063</v>
      </c>
      <c r="I131" s="41">
        <v>11</v>
      </c>
      <c r="J131" s="41">
        <v>18076</v>
      </c>
      <c r="K131" s="42">
        <v>1</v>
      </c>
      <c r="L131">
        <v>21121</v>
      </c>
    </row>
    <row r="132" spans="1:12" x14ac:dyDescent="0.3">
      <c r="A132" s="57">
        <v>12</v>
      </c>
      <c r="B132" s="57">
        <v>18162</v>
      </c>
      <c r="C132" s="60">
        <v>13</v>
      </c>
      <c r="D132" s="57">
        <v>18169</v>
      </c>
      <c r="E132" s="60">
        <v>24</v>
      </c>
      <c r="F132" s="57">
        <v>18176</v>
      </c>
      <c r="G132" s="63">
        <v>14</v>
      </c>
      <c r="H132" s="63">
        <v>18185</v>
      </c>
      <c r="I132" s="41">
        <v>13</v>
      </c>
      <c r="J132" s="41">
        <v>18201</v>
      </c>
      <c r="K132" s="42">
        <v>0</v>
      </c>
      <c r="L132">
        <v>11211</v>
      </c>
    </row>
    <row r="133" spans="1:12" x14ac:dyDescent="0.3">
      <c r="A133" s="57">
        <v>21</v>
      </c>
      <c r="B133" s="57">
        <v>18311</v>
      </c>
      <c r="C133" s="60">
        <v>11</v>
      </c>
      <c r="D133" s="57">
        <v>18321</v>
      </c>
      <c r="E133" s="60">
        <v>22</v>
      </c>
      <c r="F133" s="57">
        <v>18331</v>
      </c>
      <c r="G133" s="63">
        <v>14</v>
      </c>
      <c r="H133" s="63">
        <v>18340</v>
      </c>
      <c r="I133" s="41">
        <v>13</v>
      </c>
      <c r="J133" s="41">
        <v>18347</v>
      </c>
      <c r="K133" s="42">
        <v>0</v>
      </c>
      <c r="L133">
        <v>21211</v>
      </c>
    </row>
    <row r="134" spans="1:12" x14ac:dyDescent="0.3">
      <c r="A134" s="57">
        <v>21</v>
      </c>
      <c r="B134" s="57">
        <v>18454</v>
      </c>
      <c r="C134" s="60">
        <v>11</v>
      </c>
      <c r="D134" s="57">
        <v>18465</v>
      </c>
      <c r="E134" s="60">
        <v>22</v>
      </c>
      <c r="F134" s="57">
        <v>18474</v>
      </c>
      <c r="G134" s="63">
        <v>14</v>
      </c>
      <c r="H134" s="63">
        <v>18481</v>
      </c>
      <c r="I134" s="41">
        <v>13</v>
      </c>
      <c r="J134" s="41">
        <v>18487</v>
      </c>
      <c r="K134" s="42">
        <v>0</v>
      </c>
      <c r="L134">
        <v>21211</v>
      </c>
    </row>
    <row r="135" spans="1:12" x14ac:dyDescent="0.3">
      <c r="A135" s="57">
        <v>21</v>
      </c>
      <c r="B135" s="57">
        <v>18593</v>
      </c>
      <c r="C135" s="60">
        <v>11</v>
      </c>
      <c r="D135" s="57">
        <v>18600</v>
      </c>
      <c r="E135" s="60">
        <v>22</v>
      </c>
      <c r="F135" s="57">
        <v>18610</v>
      </c>
      <c r="G135" s="63">
        <v>14</v>
      </c>
      <c r="H135" s="63">
        <v>18618</v>
      </c>
      <c r="I135" s="41">
        <v>13</v>
      </c>
      <c r="J135" s="41">
        <v>18625</v>
      </c>
      <c r="K135" s="42">
        <v>0</v>
      </c>
      <c r="L135">
        <v>21211</v>
      </c>
    </row>
    <row r="136" spans="1:12" x14ac:dyDescent="0.3">
      <c r="A136" s="57">
        <v>21</v>
      </c>
      <c r="B136" s="57">
        <v>18730</v>
      </c>
      <c r="C136" s="60">
        <v>11</v>
      </c>
      <c r="D136" s="57">
        <v>18739</v>
      </c>
      <c r="E136" s="60">
        <v>22</v>
      </c>
      <c r="F136" s="57">
        <v>18748</v>
      </c>
      <c r="G136" s="63">
        <v>14</v>
      </c>
      <c r="H136" s="63">
        <v>18757</v>
      </c>
      <c r="I136" s="41">
        <v>13</v>
      </c>
      <c r="J136" s="41">
        <v>18767</v>
      </c>
      <c r="K136" s="42">
        <v>0</v>
      </c>
      <c r="L136">
        <v>21211</v>
      </c>
    </row>
    <row r="137" spans="1:12" x14ac:dyDescent="0.3">
      <c r="A137" s="57">
        <v>21</v>
      </c>
      <c r="B137" s="57">
        <v>18881</v>
      </c>
      <c r="C137" s="60">
        <v>11</v>
      </c>
      <c r="D137" s="57">
        <v>18888</v>
      </c>
      <c r="E137" s="60">
        <v>11</v>
      </c>
      <c r="F137" s="57">
        <v>18894</v>
      </c>
      <c r="G137" s="63">
        <v>21</v>
      </c>
      <c r="H137" s="63">
        <v>18903</v>
      </c>
      <c r="I137" s="41">
        <v>11</v>
      </c>
      <c r="J137" s="41">
        <v>18911</v>
      </c>
      <c r="K137" s="42">
        <v>1</v>
      </c>
      <c r="L137">
        <v>21121</v>
      </c>
    </row>
    <row r="138" spans="1:12" x14ac:dyDescent="0.3">
      <c r="A138" s="57">
        <v>12</v>
      </c>
      <c r="B138" s="57">
        <v>18996</v>
      </c>
      <c r="C138" s="60">
        <v>24</v>
      </c>
      <c r="D138" s="57">
        <v>19004</v>
      </c>
      <c r="E138" s="60">
        <v>13</v>
      </c>
      <c r="F138" s="57">
        <v>19011</v>
      </c>
      <c r="G138" s="63">
        <v>14</v>
      </c>
      <c r="H138" s="63">
        <v>19023</v>
      </c>
      <c r="I138" s="41">
        <v>24</v>
      </c>
      <c r="J138" s="41">
        <v>19033</v>
      </c>
      <c r="K138" s="42">
        <v>0</v>
      </c>
      <c r="L138">
        <v>12112</v>
      </c>
    </row>
    <row r="139" spans="1:12" x14ac:dyDescent="0.3">
      <c r="A139" s="57">
        <v>12</v>
      </c>
      <c r="B139" s="57">
        <v>19133</v>
      </c>
      <c r="C139" s="60">
        <v>24</v>
      </c>
      <c r="D139" s="57">
        <v>19141</v>
      </c>
      <c r="E139" s="60">
        <v>13</v>
      </c>
      <c r="F139" s="57">
        <v>19148</v>
      </c>
      <c r="G139" s="63">
        <v>23</v>
      </c>
      <c r="H139" s="63">
        <v>19156</v>
      </c>
      <c r="I139" s="41">
        <v>13</v>
      </c>
      <c r="J139" s="41">
        <v>19165</v>
      </c>
      <c r="K139" s="42">
        <v>0</v>
      </c>
      <c r="L139">
        <v>12121</v>
      </c>
    </row>
    <row r="140" spans="1:12" x14ac:dyDescent="0.3">
      <c r="A140" s="57">
        <v>12</v>
      </c>
      <c r="B140" s="57">
        <v>19265</v>
      </c>
      <c r="C140" s="60">
        <v>24</v>
      </c>
      <c r="D140" s="57">
        <v>19273</v>
      </c>
      <c r="E140" s="60">
        <v>13</v>
      </c>
      <c r="F140" s="57">
        <v>19284</v>
      </c>
      <c r="G140" s="63">
        <v>23</v>
      </c>
      <c r="H140" s="63">
        <v>19291</v>
      </c>
      <c r="I140" s="41">
        <v>13</v>
      </c>
      <c r="J140" s="41">
        <v>19300</v>
      </c>
      <c r="K140" s="42">
        <v>0</v>
      </c>
      <c r="L140">
        <v>12121</v>
      </c>
    </row>
    <row r="141" spans="1:12" x14ac:dyDescent="0.3">
      <c r="A141" s="57">
        <v>21</v>
      </c>
      <c r="B141" s="57">
        <v>19402</v>
      </c>
      <c r="C141" s="60">
        <v>11</v>
      </c>
      <c r="D141" s="57">
        <v>19411</v>
      </c>
      <c r="E141" s="60">
        <v>22</v>
      </c>
      <c r="F141" s="57">
        <v>19421</v>
      </c>
      <c r="G141" s="63">
        <v>14</v>
      </c>
      <c r="H141" s="63">
        <v>19431</v>
      </c>
      <c r="I141" s="41">
        <v>13</v>
      </c>
      <c r="J141" s="41">
        <v>19439</v>
      </c>
      <c r="K141" s="42">
        <v>0</v>
      </c>
      <c r="L141">
        <v>21211</v>
      </c>
    </row>
    <row r="142" spans="1:12" x14ac:dyDescent="0.3">
      <c r="A142" s="57">
        <v>12</v>
      </c>
      <c r="B142" s="57">
        <v>19545</v>
      </c>
      <c r="C142" s="60">
        <v>13</v>
      </c>
      <c r="D142" s="57">
        <v>19567</v>
      </c>
      <c r="E142" s="60">
        <v>24</v>
      </c>
      <c r="F142" s="57">
        <v>19577</v>
      </c>
      <c r="G142" s="63">
        <v>14</v>
      </c>
      <c r="H142" s="63">
        <v>19586</v>
      </c>
      <c r="I142" s="41">
        <v>13</v>
      </c>
      <c r="J142" s="41">
        <v>19593</v>
      </c>
      <c r="K142" s="42">
        <v>0</v>
      </c>
      <c r="L142">
        <v>11211</v>
      </c>
    </row>
    <row r="143" spans="1:12" x14ac:dyDescent="0.3">
      <c r="A143" s="57">
        <v>21</v>
      </c>
      <c r="B143" s="57">
        <v>19704</v>
      </c>
      <c r="C143" s="60">
        <v>11</v>
      </c>
      <c r="D143" s="57">
        <v>19713</v>
      </c>
      <c r="E143" s="60">
        <v>22</v>
      </c>
      <c r="F143" s="57">
        <v>19721</v>
      </c>
      <c r="G143" s="63">
        <v>14</v>
      </c>
      <c r="H143" s="63">
        <v>19730</v>
      </c>
      <c r="I143" s="41">
        <v>13</v>
      </c>
      <c r="J143" s="41">
        <v>19735</v>
      </c>
      <c r="K143" s="42">
        <v>0</v>
      </c>
      <c r="L143">
        <v>21211</v>
      </c>
    </row>
    <row r="144" spans="1:12" x14ac:dyDescent="0.3">
      <c r="A144" s="57">
        <v>21</v>
      </c>
      <c r="B144" s="57">
        <v>19842</v>
      </c>
      <c r="C144" s="60">
        <v>11</v>
      </c>
      <c r="D144" s="57">
        <v>19854</v>
      </c>
      <c r="E144" s="60">
        <v>22</v>
      </c>
      <c r="F144" s="57">
        <v>19863</v>
      </c>
      <c r="G144" s="63">
        <v>14</v>
      </c>
      <c r="H144" s="63">
        <v>19870</v>
      </c>
      <c r="I144" s="41">
        <v>13</v>
      </c>
      <c r="J144" s="41">
        <v>19876</v>
      </c>
      <c r="K144" s="42">
        <v>0</v>
      </c>
      <c r="L144">
        <v>21211</v>
      </c>
    </row>
    <row r="145" spans="1:12" x14ac:dyDescent="0.3">
      <c r="A145" s="57">
        <v>21</v>
      </c>
      <c r="B145" s="57">
        <v>19987</v>
      </c>
      <c r="C145" s="60">
        <v>11</v>
      </c>
      <c r="D145" s="57">
        <v>19994</v>
      </c>
      <c r="E145" s="60">
        <v>22</v>
      </c>
      <c r="F145" s="57">
        <v>20001</v>
      </c>
      <c r="G145" s="63">
        <v>14</v>
      </c>
      <c r="H145" s="63">
        <v>20010</v>
      </c>
      <c r="I145" s="41">
        <v>13</v>
      </c>
      <c r="J145" s="41">
        <v>20021</v>
      </c>
      <c r="K145" s="42">
        <v>0</v>
      </c>
      <c r="L145">
        <v>21211</v>
      </c>
    </row>
    <row r="146" spans="1:12" x14ac:dyDescent="0.3">
      <c r="A146" s="57">
        <v>12</v>
      </c>
      <c r="B146" s="57">
        <v>20147</v>
      </c>
      <c r="C146" s="60">
        <v>24</v>
      </c>
      <c r="D146" s="57">
        <v>20155</v>
      </c>
      <c r="E146" s="60">
        <v>13</v>
      </c>
      <c r="F146" s="57">
        <v>20164</v>
      </c>
      <c r="G146" s="63">
        <v>14</v>
      </c>
      <c r="H146" s="63">
        <v>20171</v>
      </c>
      <c r="I146" s="41">
        <v>13</v>
      </c>
      <c r="J146" s="41">
        <v>20178</v>
      </c>
      <c r="K146" s="42">
        <v>0</v>
      </c>
      <c r="L146">
        <v>12111</v>
      </c>
    </row>
    <row r="147" spans="1:12" x14ac:dyDescent="0.3">
      <c r="A147" s="58">
        <v>21</v>
      </c>
      <c r="B147" s="58">
        <v>20284</v>
      </c>
      <c r="C147" s="61">
        <v>11</v>
      </c>
      <c r="D147" s="58">
        <v>20292</v>
      </c>
      <c r="E147" s="61">
        <v>22</v>
      </c>
      <c r="F147" s="58">
        <v>20302</v>
      </c>
      <c r="G147" s="64">
        <v>14</v>
      </c>
      <c r="H147" s="64">
        <v>20309</v>
      </c>
      <c r="I147" s="40">
        <v>13</v>
      </c>
      <c r="J147" s="40">
        <v>20315</v>
      </c>
      <c r="K147" s="50">
        <v>0</v>
      </c>
      <c r="L147">
        <v>21211</v>
      </c>
    </row>
    <row r="148" spans="1:12" x14ac:dyDescent="0.3">
      <c r="A148" s="58">
        <v>21</v>
      </c>
      <c r="B148" s="58">
        <v>20421</v>
      </c>
      <c r="C148" s="61">
        <v>11</v>
      </c>
      <c r="D148" s="58">
        <v>20432</v>
      </c>
      <c r="E148" s="61">
        <v>22</v>
      </c>
      <c r="F148" s="58">
        <v>20439</v>
      </c>
      <c r="G148" s="64">
        <v>14</v>
      </c>
      <c r="H148" s="64">
        <v>20446</v>
      </c>
      <c r="I148" s="40">
        <v>13</v>
      </c>
      <c r="J148" s="40">
        <v>20452</v>
      </c>
      <c r="K148" s="50">
        <v>0</v>
      </c>
      <c r="L148">
        <v>21211</v>
      </c>
    </row>
    <row r="149" spans="1:12" x14ac:dyDescent="0.3">
      <c r="A149" s="58">
        <v>12</v>
      </c>
      <c r="B149" s="58">
        <v>20552</v>
      </c>
      <c r="C149" s="61">
        <v>24</v>
      </c>
      <c r="D149" s="58">
        <v>20559</v>
      </c>
      <c r="E149" s="61">
        <v>24</v>
      </c>
      <c r="F149" s="58">
        <v>20563</v>
      </c>
      <c r="G149" s="64">
        <v>14</v>
      </c>
      <c r="H149" s="64">
        <v>20573</v>
      </c>
      <c r="I149" s="40">
        <v>13</v>
      </c>
      <c r="J149" s="40">
        <v>20580</v>
      </c>
      <c r="K149" s="50">
        <v>0</v>
      </c>
      <c r="L149">
        <v>12211</v>
      </c>
    </row>
    <row r="150" spans="1:12" x14ac:dyDescent="0.3">
      <c r="A150" s="58">
        <v>21</v>
      </c>
      <c r="B150" s="58">
        <v>20688</v>
      </c>
      <c r="C150" s="61">
        <v>22</v>
      </c>
      <c r="D150" s="58">
        <v>20699</v>
      </c>
      <c r="E150" s="61">
        <v>13</v>
      </c>
      <c r="F150" s="58">
        <v>20705</v>
      </c>
      <c r="G150" s="64">
        <v>14</v>
      </c>
      <c r="H150" s="64">
        <v>20711</v>
      </c>
      <c r="I150" s="40">
        <v>24</v>
      </c>
      <c r="J150" s="40">
        <v>20720</v>
      </c>
      <c r="K150" s="50">
        <v>0</v>
      </c>
      <c r="L150">
        <v>22112</v>
      </c>
    </row>
    <row r="151" spans="1:12" x14ac:dyDescent="0.3">
      <c r="A151" s="58">
        <v>21</v>
      </c>
      <c r="B151" s="58">
        <v>20830</v>
      </c>
      <c r="C151" s="61">
        <v>11</v>
      </c>
      <c r="D151" s="58">
        <v>20841</v>
      </c>
      <c r="E151" s="61">
        <v>11</v>
      </c>
      <c r="F151" s="58">
        <v>20846</v>
      </c>
      <c r="G151" s="64">
        <v>21</v>
      </c>
      <c r="H151" s="64">
        <v>20855</v>
      </c>
      <c r="I151" s="40">
        <v>11</v>
      </c>
      <c r="J151" s="40">
        <v>20863</v>
      </c>
      <c r="K151" s="50">
        <v>1</v>
      </c>
      <c r="L151">
        <v>21121</v>
      </c>
    </row>
    <row r="152" spans="1:12" x14ac:dyDescent="0.3">
      <c r="A152" s="58">
        <v>12</v>
      </c>
      <c r="B152" s="58">
        <v>20948</v>
      </c>
      <c r="C152" s="61">
        <v>13</v>
      </c>
      <c r="D152" s="58">
        <v>20955</v>
      </c>
      <c r="E152" s="61">
        <v>24</v>
      </c>
      <c r="F152" s="58">
        <v>20963</v>
      </c>
      <c r="G152" s="64">
        <v>14</v>
      </c>
      <c r="H152" s="64">
        <v>20970</v>
      </c>
      <c r="I152" s="40">
        <v>24</v>
      </c>
      <c r="J152" s="40">
        <v>20981</v>
      </c>
      <c r="K152" s="50">
        <v>0</v>
      </c>
      <c r="L152">
        <v>11212</v>
      </c>
    </row>
    <row r="153" spans="1:12" x14ac:dyDescent="0.3">
      <c r="A153" s="58">
        <v>12</v>
      </c>
      <c r="B153" s="58">
        <v>21083</v>
      </c>
      <c r="C153" s="61">
        <v>24</v>
      </c>
      <c r="D153" s="58">
        <v>21108</v>
      </c>
      <c r="E153" s="61">
        <v>13</v>
      </c>
      <c r="F153" s="58">
        <v>21117</v>
      </c>
      <c r="G153" s="64">
        <v>14</v>
      </c>
      <c r="H153" s="64">
        <v>21130</v>
      </c>
      <c r="I153" s="40">
        <v>13</v>
      </c>
      <c r="J153" s="40">
        <v>21142</v>
      </c>
      <c r="K153" s="50">
        <v>0</v>
      </c>
      <c r="L153">
        <v>12111</v>
      </c>
    </row>
    <row r="154" spans="1:12" x14ac:dyDescent="0.3">
      <c r="A154" s="58">
        <v>12</v>
      </c>
      <c r="B154" s="58">
        <v>21256</v>
      </c>
      <c r="C154" s="61">
        <v>13</v>
      </c>
      <c r="D154" s="58">
        <v>21260</v>
      </c>
      <c r="E154" s="61">
        <v>24</v>
      </c>
      <c r="F154" s="58">
        <v>21267</v>
      </c>
      <c r="G154" s="64">
        <v>14</v>
      </c>
      <c r="H154" s="64">
        <v>21277</v>
      </c>
      <c r="I154" s="40">
        <v>13</v>
      </c>
      <c r="J154" s="40">
        <v>21283</v>
      </c>
      <c r="K154" s="50">
        <v>0</v>
      </c>
      <c r="L154">
        <v>11211</v>
      </c>
    </row>
    <row r="155" spans="1:12" x14ac:dyDescent="0.3">
      <c r="A155" s="58">
        <v>21</v>
      </c>
      <c r="B155" s="58">
        <v>21394</v>
      </c>
      <c r="C155" s="61">
        <v>11</v>
      </c>
      <c r="D155" s="58">
        <v>21402</v>
      </c>
      <c r="E155" s="61">
        <v>22</v>
      </c>
      <c r="F155" s="58">
        <v>21410</v>
      </c>
      <c r="G155" s="64">
        <v>14</v>
      </c>
      <c r="H155" s="64">
        <v>21419</v>
      </c>
      <c r="I155" s="40">
        <v>13</v>
      </c>
      <c r="J155" s="40">
        <v>21425</v>
      </c>
      <c r="K155" s="50">
        <v>0</v>
      </c>
      <c r="L155">
        <v>21211</v>
      </c>
    </row>
    <row r="156" spans="1:12" x14ac:dyDescent="0.3">
      <c r="A156" s="58">
        <v>12</v>
      </c>
      <c r="B156" s="58">
        <v>21522</v>
      </c>
      <c r="C156" s="61">
        <v>24</v>
      </c>
      <c r="D156" s="58">
        <v>21545</v>
      </c>
      <c r="E156" s="61">
        <v>13</v>
      </c>
      <c r="F156" s="58">
        <v>21551</v>
      </c>
      <c r="G156" s="64">
        <v>14</v>
      </c>
      <c r="H156" s="64">
        <v>21556</v>
      </c>
      <c r="I156" s="40">
        <v>24</v>
      </c>
      <c r="J156" s="40">
        <v>21566</v>
      </c>
      <c r="K156" s="50">
        <v>0</v>
      </c>
      <c r="L156">
        <v>12112</v>
      </c>
    </row>
    <row r="157" spans="1:12" x14ac:dyDescent="0.3">
      <c r="A157" s="58">
        <v>12</v>
      </c>
      <c r="B157" s="58">
        <v>21669</v>
      </c>
      <c r="C157" s="61">
        <v>13</v>
      </c>
      <c r="D157" s="58">
        <v>21674</v>
      </c>
      <c r="E157" s="61">
        <v>24</v>
      </c>
      <c r="F157" s="58">
        <v>21684</v>
      </c>
      <c r="G157" s="64">
        <v>14</v>
      </c>
      <c r="H157" s="64">
        <v>21694</v>
      </c>
      <c r="I157" s="40">
        <v>13</v>
      </c>
      <c r="J157" s="40">
        <v>21701</v>
      </c>
      <c r="K157" s="50">
        <v>0</v>
      </c>
      <c r="L157">
        <v>11211</v>
      </c>
    </row>
    <row r="158" spans="1:12" x14ac:dyDescent="0.3">
      <c r="A158" s="58">
        <v>21</v>
      </c>
      <c r="B158" s="58">
        <v>21804</v>
      </c>
      <c r="C158" s="61">
        <v>11</v>
      </c>
      <c r="D158" s="58">
        <v>21812</v>
      </c>
      <c r="E158" s="61">
        <v>22</v>
      </c>
      <c r="F158" s="58">
        <v>21820</v>
      </c>
      <c r="G158" s="64">
        <v>14</v>
      </c>
      <c r="H158" s="64">
        <v>21831</v>
      </c>
      <c r="I158" s="40">
        <v>13</v>
      </c>
      <c r="J158" s="40">
        <v>21837</v>
      </c>
      <c r="K158" s="50">
        <v>0</v>
      </c>
      <c r="L158">
        <v>21211</v>
      </c>
    </row>
    <row r="159" spans="1:12" x14ac:dyDescent="0.3">
      <c r="A159" s="58">
        <v>21</v>
      </c>
      <c r="B159" s="58">
        <v>21945</v>
      </c>
      <c r="C159" s="61">
        <v>11</v>
      </c>
      <c r="D159" s="58">
        <v>21956</v>
      </c>
      <c r="E159" s="61">
        <v>22</v>
      </c>
      <c r="F159" s="58">
        <v>21966</v>
      </c>
      <c r="G159" s="64">
        <v>14</v>
      </c>
      <c r="H159" s="64">
        <v>21974</v>
      </c>
      <c r="I159" s="40">
        <v>13</v>
      </c>
      <c r="J159" s="40">
        <v>21980</v>
      </c>
      <c r="K159" s="50">
        <v>0</v>
      </c>
      <c r="L159">
        <v>21211</v>
      </c>
    </row>
    <row r="160" spans="1:12" x14ac:dyDescent="0.3">
      <c r="A160" s="58">
        <v>21</v>
      </c>
      <c r="B160" s="58">
        <v>22081</v>
      </c>
      <c r="C160" s="61">
        <v>22</v>
      </c>
      <c r="D160" s="58">
        <v>22085</v>
      </c>
      <c r="E160" s="61">
        <v>24</v>
      </c>
      <c r="F160" s="58">
        <v>22102</v>
      </c>
      <c r="G160" s="64">
        <v>14</v>
      </c>
      <c r="H160" s="64">
        <v>22117</v>
      </c>
      <c r="I160" s="40">
        <v>13</v>
      </c>
      <c r="J160" s="40">
        <v>22123</v>
      </c>
      <c r="K160" s="50">
        <v>0</v>
      </c>
      <c r="L160">
        <v>22211</v>
      </c>
    </row>
    <row r="161" spans="1:12" x14ac:dyDescent="0.3">
      <c r="A161" s="58">
        <v>12</v>
      </c>
      <c r="B161" s="58">
        <v>22227</v>
      </c>
      <c r="C161" s="61">
        <v>13</v>
      </c>
      <c r="D161" s="58">
        <v>22242</v>
      </c>
      <c r="E161" s="61">
        <v>13</v>
      </c>
      <c r="F161" s="58">
        <v>22247</v>
      </c>
      <c r="G161" s="64">
        <v>14</v>
      </c>
      <c r="H161" s="64">
        <v>22254</v>
      </c>
      <c r="I161" s="40">
        <v>24</v>
      </c>
      <c r="J161" s="40">
        <v>22264</v>
      </c>
      <c r="K161" s="50">
        <v>0</v>
      </c>
      <c r="L161">
        <v>11112</v>
      </c>
    </row>
    <row r="162" spans="1:12" x14ac:dyDescent="0.3">
      <c r="A162" s="58">
        <v>21</v>
      </c>
      <c r="B162" s="58">
        <v>22374</v>
      </c>
      <c r="C162" s="61">
        <v>11</v>
      </c>
      <c r="D162" s="58">
        <v>22388</v>
      </c>
      <c r="E162" s="61">
        <v>22</v>
      </c>
      <c r="F162" s="58">
        <v>22395</v>
      </c>
      <c r="G162" s="64">
        <v>14</v>
      </c>
      <c r="H162" s="64">
        <v>22405</v>
      </c>
      <c r="I162" s="40">
        <v>13</v>
      </c>
      <c r="J162" s="40">
        <v>22411</v>
      </c>
      <c r="K162" s="50">
        <v>0</v>
      </c>
      <c r="L162">
        <v>21211</v>
      </c>
    </row>
    <row r="163" spans="1:12" x14ac:dyDescent="0.3">
      <c r="A163" s="58">
        <v>12</v>
      </c>
      <c r="B163" s="58">
        <v>22513</v>
      </c>
      <c r="C163" s="61">
        <v>24</v>
      </c>
      <c r="D163" s="58">
        <v>22526</v>
      </c>
      <c r="E163" s="61">
        <v>13</v>
      </c>
      <c r="F163" s="58">
        <v>22534</v>
      </c>
      <c r="G163" s="64">
        <v>14</v>
      </c>
      <c r="H163" s="64">
        <v>22540</v>
      </c>
      <c r="I163" s="40">
        <v>24</v>
      </c>
      <c r="J163" s="40">
        <v>22550</v>
      </c>
      <c r="K163" s="50">
        <v>0</v>
      </c>
      <c r="L163">
        <v>12112</v>
      </c>
    </row>
    <row r="164" spans="1:12" x14ac:dyDescent="0.3">
      <c r="A164" s="58">
        <v>12</v>
      </c>
      <c r="B164" s="58">
        <v>22648</v>
      </c>
      <c r="C164" s="61">
        <v>13</v>
      </c>
      <c r="D164" s="58">
        <v>22652</v>
      </c>
      <c r="E164" s="61">
        <v>24</v>
      </c>
      <c r="F164" s="58">
        <v>22662</v>
      </c>
      <c r="G164" s="64">
        <v>14</v>
      </c>
      <c r="H164" s="64">
        <v>22678</v>
      </c>
      <c r="I164" s="40">
        <v>13</v>
      </c>
      <c r="J164" s="40">
        <v>22685</v>
      </c>
      <c r="K164" s="50">
        <v>0</v>
      </c>
      <c r="L164">
        <v>11211</v>
      </c>
    </row>
    <row r="165" spans="1:12" x14ac:dyDescent="0.3">
      <c r="A165" s="58">
        <v>12</v>
      </c>
      <c r="B165" s="58">
        <v>22782</v>
      </c>
      <c r="C165" s="61">
        <v>13</v>
      </c>
      <c r="D165" s="58">
        <v>22786</v>
      </c>
      <c r="E165" s="61">
        <v>13</v>
      </c>
      <c r="F165" s="58">
        <v>22791</v>
      </c>
      <c r="G165" s="64">
        <v>23</v>
      </c>
      <c r="H165" s="64">
        <v>22800</v>
      </c>
      <c r="I165" s="40">
        <v>13</v>
      </c>
      <c r="J165" s="40">
        <v>22807</v>
      </c>
      <c r="K165" s="50">
        <v>0</v>
      </c>
      <c r="L165">
        <v>11121</v>
      </c>
    </row>
    <row r="166" spans="1:12" x14ac:dyDescent="0.3">
      <c r="A166" s="58">
        <v>21</v>
      </c>
      <c r="B166" s="58">
        <v>22922</v>
      </c>
      <c r="C166" s="61">
        <v>11</v>
      </c>
      <c r="D166" s="58">
        <v>22931</v>
      </c>
      <c r="E166" s="61">
        <v>11</v>
      </c>
      <c r="F166" s="58">
        <v>22938</v>
      </c>
      <c r="G166" s="64">
        <v>21</v>
      </c>
      <c r="H166" s="64">
        <v>22948</v>
      </c>
      <c r="I166" s="40">
        <v>11</v>
      </c>
      <c r="J166" s="40">
        <v>22957</v>
      </c>
      <c r="K166" s="50">
        <v>1</v>
      </c>
      <c r="L166">
        <v>21121</v>
      </c>
    </row>
    <row r="167" spans="1:12" x14ac:dyDescent="0.3">
      <c r="A167" s="58">
        <v>12</v>
      </c>
      <c r="B167" s="58">
        <v>23047</v>
      </c>
      <c r="C167" s="61">
        <v>24</v>
      </c>
      <c r="D167" s="58">
        <v>23054</v>
      </c>
      <c r="E167" s="61">
        <v>13</v>
      </c>
      <c r="F167" s="58">
        <v>23061</v>
      </c>
      <c r="G167" s="64">
        <v>14</v>
      </c>
      <c r="H167" s="64">
        <v>23066</v>
      </c>
      <c r="I167" s="40">
        <v>24</v>
      </c>
      <c r="J167" s="40">
        <v>23075</v>
      </c>
      <c r="K167" s="50">
        <v>0</v>
      </c>
      <c r="L167">
        <v>12112</v>
      </c>
    </row>
    <row r="168" spans="1:12" x14ac:dyDescent="0.3">
      <c r="A168" s="58">
        <v>12</v>
      </c>
      <c r="B168" s="58">
        <v>23172</v>
      </c>
      <c r="C168" s="61">
        <v>13</v>
      </c>
      <c r="D168" s="58">
        <v>23179</v>
      </c>
      <c r="E168" s="61">
        <v>13</v>
      </c>
      <c r="F168" s="58">
        <v>23185</v>
      </c>
      <c r="G168" s="64">
        <v>23</v>
      </c>
      <c r="H168" s="64">
        <v>23195</v>
      </c>
      <c r="I168" s="40">
        <v>13</v>
      </c>
      <c r="J168" s="40">
        <v>23206</v>
      </c>
      <c r="K168" s="50">
        <v>0</v>
      </c>
      <c r="L168">
        <v>11121</v>
      </c>
    </row>
    <row r="169" spans="1:12" x14ac:dyDescent="0.3">
      <c r="A169" s="58">
        <v>12</v>
      </c>
      <c r="B169" s="58">
        <v>23325</v>
      </c>
      <c r="C169" s="61">
        <v>13</v>
      </c>
      <c r="D169" s="58">
        <v>23335</v>
      </c>
      <c r="E169" s="61">
        <v>13</v>
      </c>
      <c r="F169" s="58">
        <v>23342</v>
      </c>
      <c r="G169" s="64">
        <v>23</v>
      </c>
      <c r="H169" s="64">
        <v>23352</v>
      </c>
      <c r="I169" s="40">
        <v>13</v>
      </c>
      <c r="J169" s="40">
        <v>23363</v>
      </c>
      <c r="K169" s="50">
        <v>0</v>
      </c>
      <c r="L169">
        <v>11121</v>
      </c>
    </row>
    <row r="170" spans="1:12" x14ac:dyDescent="0.3">
      <c r="A170" s="58">
        <v>12</v>
      </c>
      <c r="B170" s="58">
        <v>23455</v>
      </c>
      <c r="C170" s="61">
        <v>13</v>
      </c>
      <c r="D170" s="58">
        <v>23460</v>
      </c>
      <c r="E170" s="61">
        <v>24</v>
      </c>
      <c r="F170" s="58">
        <v>23472</v>
      </c>
      <c r="G170" s="64">
        <v>14</v>
      </c>
      <c r="H170" s="64">
        <v>23481</v>
      </c>
      <c r="I170" s="40">
        <v>13</v>
      </c>
      <c r="J170" s="40">
        <v>23485</v>
      </c>
      <c r="K170" s="50">
        <v>0</v>
      </c>
      <c r="L170">
        <v>11211</v>
      </c>
    </row>
    <row r="171" spans="1:12" x14ac:dyDescent="0.3">
      <c r="A171" s="58">
        <v>21</v>
      </c>
      <c r="B171" s="58">
        <v>23594</v>
      </c>
      <c r="C171" s="61">
        <v>11</v>
      </c>
      <c r="D171" s="58">
        <v>23602</v>
      </c>
      <c r="E171" s="61">
        <v>22</v>
      </c>
      <c r="F171" s="58">
        <v>23609</v>
      </c>
      <c r="G171" s="64">
        <v>14</v>
      </c>
      <c r="H171" s="64">
        <v>23618</v>
      </c>
      <c r="I171" s="40">
        <v>13</v>
      </c>
      <c r="J171" s="40">
        <v>23622</v>
      </c>
      <c r="K171" s="50">
        <v>0</v>
      </c>
      <c r="L171">
        <v>21211</v>
      </c>
    </row>
    <row r="172" spans="1:12" x14ac:dyDescent="0.3">
      <c r="A172" s="58">
        <v>21</v>
      </c>
      <c r="B172" s="58">
        <v>23728</v>
      </c>
      <c r="C172" s="61">
        <v>11</v>
      </c>
      <c r="D172" s="58">
        <v>23738</v>
      </c>
      <c r="E172" s="61">
        <v>22</v>
      </c>
      <c r="F172" s="58">
        <v>23748</v>
      </c>
      <c r="G172" s="64">
        <v>14</v>
      </c>
      <c r="H172" s="64">
        <v>23754</v>
      </c>
      <c r="I172" s="40">
        <v>13</v>
      </c>
      <c r="J172" s="40">
        <v>23761</v>
      </c>
      <c r="K172" s="50">
        <v>0</v>
      </c>
      <c r="L172">
        <v>21211</v>
      </c>
    </row>
    <row r="173" spans="1:12" x14ac:dyDescent="0.3">
      <c r="A173" s="58">
        <v>12</v>
      </c>
      <c r="B173" s="58">
        <v>23860</v>
      </c>
      <c r="C173" s="61">
        <v>24</v>
      </c>
      <c r="D173" s="58">
        <v>23871</v>
      </c>
      <c r="E173" s="61">
        <v>13</v>
      </c>
      <c r="F173" s="58">
        <v>23878</v>
      </c>
      <c r="G173" s="64">
        <v>14</v>
      </c>
      <c r="H173" s="64">
        <v>23885</v>
      </c>
      <c r="I173" s="40">
        <v>24</v>
      </c>
      <c r="J173" s="40">
        <v>23893</v>
      </c>
      <c r="K173" s="50">
        <v>0</v>
      </c>
      <c r="L173">
        <v>12112</v>
      </c>
    </row>
    <row r="174" spans="1:12" x14ac:dyDescent="0.3">
      <c r="A174" s="58">
        <v>12</v>
      </c>
      <c r="B174" s="58">
        <v>23993</v>
      </c>
      <c r="C174" s="61">
        <v>13</v>
      </c>
      <c r="D174" s="58">
        <v>23997</v>
      </c>
      <c r="E174" s="61"/>
      <c r="F174" s="58"/>
      <c r="G174" s="64"/>
      <c r="H174" s="64"/>
      <c r="I174" s="40"/>
      <c r="J174" s="40"/>
      <c r="K174" s="50"/>
      <c r="L174">
        <v>11</v>
      </c>
    </row>
    <row r="175" spans="1:12" x14ac:dyDescent="0.3">
      <c r="A175" s="17"/>
      <c r="B175" s="17"/>
      <c r="C175" s="17"/>
      <c r="D175" s="17"/>
      <c r="E175" s="17"/>
      <c r="F175" s="17"/>
      <c r="G175" s="17"/>
      <c r="H17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123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150</v>
      </c>
      <c r="V3" s="25" t="s">
        <v>116</v>
      </c>
      <c r="W3">
        <f>COUNTA(L7:L31)</f>
        <v>25</v>
      </c>
      <c r="AA3" s="25" t="s">
        <v>116</v>
      </c>
      <c r="AB3">
        <f>COUNTA(L32:L56)</f>
        <v>25</v>
      </c>
      <c r="AF3" s="25" t="s">
        <v>116</v>
      </c>
      <c r="AG3">
        <f>COUNTA(L57:L81)</f>
        <v>25</v>
      </c>
      <c r="AK3" s="25" t="s">
        <v>116</v>
      </c>
      <c r="AL3">
        <f>COUNTA(L82:L106)</f>
        <v>25</v>
      </c>
      <c r="AP3" s="25" t="s">
        <v>116</v>
      </c>
      <c r="AQ3">
        <f>COUNTA(L107:L131)</f>
        <v>25</v>
      </c>
      <c r="AU3" s="25" t="s">
        <v>116</v>
      </c>
      <c r="AV3">
        <f>COUNTA(L132:L156)</f>
        <v>25</v>
      </c>
    </row>
    <row r="4" spans="1:48" x14ac:dyDescent="0.3">
      <c r="P4" s="25" t="s">
        <v>84</v>
      </c>
      <c r="Q4" s="26">
        <f>SUM(O7:O38)</f>
        <v>150</v>
      </c>
      <c r="V4" s="25" t="s">
        <v>117</v>
      </c>
      <c r="W4">
        <f>SUM(U7:U38)</f>
        <v>25</v>
      </c>
      <c r="AA4" s="25" t="s">
        <v>117</v>
      </c>
      <c r="AB4">
        <f>SUM(Z7:Z38)</f>
        <v>25</v>
      </c>
      <c r="AF4" s="25" t="s">
        <v>117</v>
      </c>
      <c r="AG4">
        <f>SUM(AE7:AE38)</f>
        <v>25</v>
      </c>
      <c r="AK4" s="25" t="s">
        <v>117</v>
      </c>
      <c r="AL4">
        <f>SUM(AJ7:AJ38)</f>
        <v>25</v>
      </c>
      <c r="AP4" s="25" t="s">
        <v>117</v>
      </c>
      <c r="AQ4">
        <f>SUM(AO7:AO38)</f>
        <v>25</v>
      </c>
      <c r="AU4" s="25" t="s">
        <v>117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11</v>
      </c>
      <c r="C7" s="59">
        <v>13</v>
      </c>
      <c r="D7" s="56">
        <v>23</v>
      </c>
      <c r="E7" s="59">
        <v>24</v>
      </c>
      <c r="F7" s="56">
        <v>34</v>
      </c>
      <c r="G7" s="62">
        <v>14</v>
      </c>
      <c r="H7" s="62">
        <v>45</v>
      </c>
      <c r="I7" s="41">
        <v>24</v>
      </c>
      <c r="J7" s="41">
        <v>55</v>
      </c>
      <c r="K7" s="42">
        <v>0</v>
      </c>
      <c r="L7">
        <v>11212</v>
      </c>
      <c r="N7" s="35">
        <v>11111</v>
      </c>
      <c r="O7" s="35">
        <f>COUNTIF($L$7:$L$500,N7)</f>
        <v>6</v>
      </c>
      <c r="P7" s="35">
        <f>O7/$Q$4</f>
        <v>0.04</v>
      </c>
      <c r="Q7" s="35">
        <f>IF(P7=0,0,(P7*((LOG(P7))/LOG(2))))</f>
        <v>-0.18575424759098899</v>
      </c>
      <c r="T7" s="35">
        <f>N7</f>
        <v>11111</v>
      </c>
      <c r="U7" s="35">
        <f>COUNTIF(L7:L31,T7)</f>
        <v>1</v>
      </c>
      <c r="V7" s="35">
        <f>U7/(W4-U25)</f>
        <v>0.04</v>
      </c>
      <c r="W7" s="35">
        <f>IF(V7=0,0,(V7*((LOG(V7))/LOG(2))))</f>
        <v>-0.18575424759098899</v>
      </c>
      <c r="Y7" s="35">
        <f>N7</f>
        <v>11111</v>
      </c>
      <c r="Z7" s="35">
        <f>COUNTIF(L32:L56,Y7)</f>
        <v>1</v>
      </c>
      <c r="AA7" s="35">
        <f>Z7/(AB4-Z25)</f>
        <v>0.04</v>
      </c>
      <c r="AB7" s="35">
        <f>IF(AA7=0,0,(AA7*((LOG(AA7))/LOG(2))))</f>
        <v>-0.18575424759098899</v>
      </c>
      <c r="AD7" s="35">
        <f>N7</f>
        <v>11111</v>
      </c>
      <c r="AE7" s="35">
        <f>COUNTIF(L57:L81,AD7)</f>
        <v>3</v>
      </c>
      <c r="AF7" s="35">
        <f>AE7/(AG4-AE25)</f>
        <v>0.13043478260869565</v>
      </c>
      <c r="AG7" s="35">
        <f>IF(AF7=0,0,(AF7*((LOG(AF7))/LOG(2))))</f>
        <v>-0.3832955811307639</v>
      </c>
      <c r="AI7" s="35">
        <f>N7</f>
        <v>11111</v>
      </c>
      <c r="AJ7" s="35">
        <f>COUNTIF(L82:L106,AI7)</f>
        <v>1</v>
      </c>
      <c r="AK7" s="35">
        <f>AJ7/(AL4-AJ25)</f>
        <v>4.5454545454545456E-2</v>
      </c>
      <c r="AL7" s="35">
        <f>IF(AK7=0,0,(AK7*((LOG(AK7))/LOG(2))))</f>
        <v>-0.20270143721078623</v>
      </c>
      <c r="AN7" s="35">
        <f>N7</f>
        <v>11111</v>
      </c>
      <c r="AO7" s="35">
        <f>COUNTIF(L107:L131,AN7)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COUNTIF(L132:L156,AS7)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156</v>
      </c>
      <c r="C8" s="60">
        <v>13</v>
      </c>
      <c r="D8" s="57">
        <v>180</v>
      </c>
      <c r="E8" s="60">
        <v>24</v>
      </c>
      <c r="F8" s="57">
        <v>190</v>
      </c>
      <c r="G8" s="63">
        <v>14</v>
      </c>
      <c r="H8" s="63">
        <v>202</v>
      </c>
      <c r="I8" s="41">
        <v>24</v>
      </c>
      <c r="J8" s="41">
        <v>213</v>
      </c>
      <c r="K8" s="42">
        <v>0</v>
      </c>
      <c r="L8">
        <v>11212</v>
      </c>
      <c r="N8" s="35">
        <v>11112</v>
      </c>
      <c r="O8" s="35">
        <f>COUNTIF($L$7:$L$500,N8)</f>
        <v>4</v>
      </c>
      <c r="P8" s="35">
        <f>O8/$Q$4</f>
        <v>2.6666666666666668E-2</v>
      </c>
      <c r="Q8" s="35">
        <f>IF(P8=0,0,(P8*((LOG(P8))/LOG(2))))</f>
        <v>-0.13943516507989015</v>
      </c>
      <c r="T8" s="35">
        <f>N8</f>
        <v>11112</v>
      </c>
      <c r="U8" s="35">
        <f>COUNTIF(L7:L31,T8)</f>
        <v>1</v>
      </c>
      <c r="V8" s="35">
        <f>U8/(W4-U25)</f>
        <v>0.04</v>
      </c>
      <c r="W8" s="35">
        <f>IF(V8=0,0,(V8*((LOG(V8))/LOG(2))))</f>
        <v>-0.18575424759098899</v>
      </c>
      <c r="Y8" s="35">
        <f>N8</f>
        <v>11112</v>
      </c>
      <c r="Z8" s="35">
        <f>COUNTIF(L32:L56,Y8)</f>
        <v>1</v>
      </c>
      <c r="AA8" s="35">
        <f>Z8/(AB4-Z25)</f>
        <v>0.04</v>
      </c>
      <c r="AB8" s="35">
        <f>IF(AA8=0,0,(AA8*((LOG(AA8))/LOG(2))))</f>
        <v>-0.18575424759098899</v>
      </c>
      <c r="AD8" s="35">
        <f>N8</f>
        <v>11112</v>
      </c>
      <c r="AE8" s="35">
        <f>COUNTIF(L57:L81,AD8)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COUNTIF(L82:L106,AI8)</f>
        <v>2</v>
      </c>
      <c r="AK8" s="35">
        <f>AJ8/(AL4-AJ25)</f>
        <v>9.0909090909090912E-2</v>
      </c>
      <c r="AL8" s="35">
        <f>IF(AK8=0,0,(AK8*((LOG(AK8))/LOG(2))))</f>
        <v>-0.31449378351248153</v>
      </c>
      <c r="AN8" s="35">
        <f>N8</f>
        <v>11112</v>
      </c>
      <c r="AO8" s="35">
        <f>COUNTIF(L107:L131,AN8)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COUNTIF(L132:L156,AS8)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314</v>
      </c>
      <c r="C9" s="60">
        <v>13</v>
      </c>
      <c r="D9" s="57">
        <v>331</v>
      </c>
      <c r="E9" s="60">
        <v>24</v>
      </c>
      <c r="F9" s="57">
        <v>341</v>
      </c>
      <c r="G9" s="63">
        <v>14</v>
      </c>
      <c r="H9" s="63">
        <v>356</v>
      </c>
      <c r="I9" s="41">
        <v>24</v>
      </c>
      <c r="J9" s="41">
        <v>365</v>
      </c>
      <c r="K9" s="42">
        <v>0</v>
      </c>
      <c r="L9">
        <v>11212</v>
      </c>
      <c r="N9" s="35">
        <v>11121</v>
      </c>
      <c r="O9" s="35">
        <f>COUNTIF($L$7:$L$500,N9)</f>
        <v>4</v>
      </c>
      <c r="P9" s="35">
        <f>O9/$Q$4</f>
        <v>2.6666666666666668E-2</v>
      </c>
      <c r="Q9" s="35">
        <f>IF(P9=0,0,(P9*((LOG(P9))/LOG(2))))</f>
        <v>-0.13943516507989015</v>
      </c>
      <c r="T9" s="35">
        <f>N9</f>
        <v>11121</v>
      </c>
      <c r="U9" s="35">
        <f>COUNTIF(L7:L31,T9)</f>
        <v>1</v>
      </c>
      <c r="V9" s="35">
        <f>U9/(W4-U25)</f>
        <v>0.04</v>
      </c>
      <c r="W9" s="35">
        <f>IF(V9=0,0,(V9*((LOG(V9))/LOG(2))))</f>
        <v>-0.18575424759098899</v>
      </c>
      <c r="Y9" s="35">
        <f>N9</f>
        <v>11121</v>
      </c>
      <c r="Z9" s="35">
        <f>COUNTIF(L32:L56,Y9)</f>
        <v>1</v>
      </c>
      <c r="AA9" s="35">
        <f>Z9/(AB4-Z25)</f>
        <v>0.04</v>
      </c>
      <c r="AB9" s="35">
        <f>IF(AA9=0,0,(AA9*((LOG(AA9))/LOG(2))))</f>
        <v>-0.18575424759098899</v>
      </c>
      <c r="AD9" s="35">
        <f>N9</f>
        <v>11121</v>
      </c>
      <c r="AE9" s="35">
        <f>COUNTIF(L57:L81,AD9)</f>
        <v>1</v>
      </c>
      <c r="AF9" s="35">
        <f>AE9/(AG4-AE25)</f>
        <v>4.3478260869565216E-2</v>
      </c>
      <c r="AG9" s="35">
        <f>IF(AF9=0,0,(AF9*((LOG(AF9))/LOG(2))))</f>
        <v>-0.19667660678508753</v>
      </c>
      <c r="AI9" s="35">
        <f>N9</f>
        <v>11121</v>
      </c>
      <c r="AJ9" s="35">
        <f>COUNTIF(L82:L106,AI9)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COUNTIF(L107:L131,AN9)</f>
        <v>1</v>
      </c>
      <c r="AP9" s="35">
        <f>AO9/(AQ4-AO25)</f>
        <v>0.05</v>
      </c>
      <c r="AQ9" s="35">
        <f>IF(AP9=0,0,(AP9*((LOG(AP9))/LOG(2))))</f>
        <v>-0.21609640474436814</v>
      </c>
      <c r="AS9" s="35">
        <f>N9</f>
        <v>11121</v>
      </c>
      <c r="AT9" s="35">
        <f>COUNTIF(L132:L156,AS9)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496</v>
      </c>
      <c r="C10" s="60">
        <v>13</v>
      </c>
      <c r="D10" s="57">
        <v>510</v>
      </c>
      <c r="E10" s="60">
        <v>13</v>
      </c>
      <c r="F10" s="57">
        <v>527</v>
      </c>
      <c r="G10" s="63">
        <v>14</v>
      </c>
      <c r="H10" s="63">
        <v>535</v>
      </c>
      <c r="I10" s="41">
        <v>24</v>
      </c>
      <c r="J10" s="41">
        <v>547</v>
      </c>
      <c r="K10" s="42">
        <v>0</v>
      </c>
      <c r="L10">
        <v>11112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COUNTIF(L82:L106,AI10)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COUNTIF(L107:L131,AN10)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COUNTIF(L132:L156,AS10)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667</v>
      </c>
      <c r="C11" s="60">
        <v>13</v>
      </c>
      <c r="D11" s="57">
        <v>671</v>
      </c>
      <c r="E11" s="60">
        <v>24</v>
      </c>
      <c r="F11" s="57">
        <v>682</v>
      </c>
      <c r="G11" s="63">
        <v>14</v>
      </c>
      <c r="H11" s="63">
        <v>695</v>
      </c>
      <c r="I11" s="41">
        <v>24</v>
      </c>
      <c r="J11" s="41">
        <v>705</v>
      </c>
      <c r="K11" s="42">
        <v>0</v>
      </c>
      <c r="L11">
        <v>11212</v>
      </c>
      <c r="N11" s="35">
        <v>11211</v>
      </c>
      <c r="O11" s="35">
        <f>COUNTIF($L$7:$L$500,N11)</f>
        <v>5</v>
      </c>
      <c r="P11" s="35">
        <f>O11/$Q$4</f>
        <v>3.3333333333333333E-2</v>
      </c>
      <c r="Q11" s="35">
        <f>IF(P11=0,0,(P11*((LOG(P11))/LOG(2))))</f>
        <v>-0.16356301985361729</v>
      </c>
      <c r="T11" s="35">
        <f>N11</f>
        <v>11211</v>
      </c>
      <c r="U11" s="35">
        <f>COUNTIF(L7:L31,T11)</f>
        <v>1</v>
      </c>
      <c r="V11" s="35">
        <f>U11/(W4-U25)</f>
        <v>0.04</v>
      </c>
      <c r="W11" s="35">
        <f>IF(V11=0,0,(V11*((LOG(V11))/LOG(2))))</f>
        <v>-0.18575424759098899</v>
      </c>
      <c r="Y11" s="35">
        <f>N11</f>
        <v>11211</v>
      </c>
      <c r="Z11" s="35">
        <f>COUNTIF(L32:L56,Y11)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COUNTIF(L57:L81,AD11)</f>
        <v>2</v>
      </c>
      <c r="AF11" s="35">
        <f>AE11/(AG4-AE25)</f>
        <v>8.6956521739130432E-2</v>
      </c>
      <c r="AG11" s="35">
        <f>IF(AF11=0,0,(AF11*((LOG(AF11))/LOG(2))))</f>
        <v>-0.30639669183104457</v>
      </c>
      <c r="AI11" s="35">
        <f>N11</f>
        <v>11211</v>
      </c>
      <c r="AJ11" s="35">
        <f>COUNTIF(L82:L106,AI11)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COUNTIF(L107:L131,AN11)</f>
        <v>1</v>
      </c>
      <c r="AP11" s="35">
        <f>AO11/(AQ4-AO25)</f>
        <v>0.05</v>
      </c>
      <c r="AQ11" s="35">
        <f>IF(AP11=0,0,(AP11*((LOG(AP11))/LOG(2))))</f>
        <v>-0.21609640474436814</v>
      </c>
      <c r="AS11" s="35">
        <f>N11</f>
        <v>11211</v>
      </c>
      <c r="AT11" s="35">
        <f>COUNTIF(L132:L156,AS11)</f>
        <v>1</v>
      </c>
      <c r="AU11" s="35">
        <f>AT11/(AV4-AT25)</f>
        <v>4.5454545454545456E-2</v>
      </c>
      <c r="AV11" s="35">
        <f>IF(AU11=0,0,(AU11*((LOG(AU11))/LOG(2))))</f>
        <v>-0.20270143721078623</v>
      </c>
    </row>
    <row r="12" spans="1:48" x14ac:dyDescent="0.3">
      <c r="A12" s="57">
        <v>21</v>
      </c>
      <c r="B12" s="57">
        <v>824</v>
      </c>
      <c r="C12" s="60">
        <v>22</v>
      </c>
      <c r="D12" s="57">
        <v>834</v>
      </c>
      <c r="E12" s="60">
        <v>13</v>
      </c>
      <c r="F12" s="57">
        <v>852</v>
      </c>
      <c r="G12" s="63">
        <v>23</v>
      </c>
      <c r="H12" s="63">
        <v>862</v>
      </c>
      <c r="I12" s="41">
        <v>13</v>
      </c>
      <c r="J12" s="41">
        <v>874</v>
      </c>
      <c r="K12" s="42">
        <v>0</v>
      </c>
      <c r="L12">
        <v>22121</v>
      </c>
      <c r="N12" s="35">
        <v>11212</v>
      </c>
      <c r="O12" s="35">
        <f>COUNTIF($L$7:$L$500,N12)</f>
        <v>8</v>
      </c>
      <c r="P12" s="35">
        <f>O12/$Q$4</f>
        <v>5.3333333333333337E-2</v>
      </c>
      <c r="Q12" s="35">
        <f>IF(P12=0,0,(P12*((LOG(P12))/LOG(2))))</f>
        <v>-0.22553699682644698</v>
      </c>
      <c r="T12" s="35">
        <f>N12</f>
        <v>11212</v>
      </c>
      <c r="U12" s="35">
        <f>COUNTIF(L7:L31,T12)</f>
        <v>5</v>
      </c>
      <c r="V12" s="35">
        <f>U12/(W4-U25)</f>
        <v>0.2</v>
      </c>
      <c r="W12" s="35">
        <f>IF(V12=0,0,(V12*((LOG(V12))/LOG(2))))</f>
        <v>-0.46438561897747244</v>
      </c>
      <c r="Y12" s="35">
        <f>N12</f>
        <v>11212</v>
      </c>
      <c r="Z12" s="35">
        <f>COUNTIF(L32:L56,Y12)</f>
        <v>1</v>
      </c>
      <c r="AA12" s="35">
        <f>Z12/(AB4-Z25)</f>
        <v>0.04</v>
      </c>
      <c r="AB12" s="35">
        <f>IF(AA12=0,0,(AA12*((LOG(AA12))/LOG(2))))</f>
        <v>-0.18575424759098899</v>
      </c>
      <c r="AD12" s="35">
        <f>N12</f>
        <v>11212</v>
      </c>
      <c r="AE12" s="35">
        <f>COUNTIF(L57:L81,AD12)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COUNTIF(L82:L106,AI12)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COUNTIF(L107:L131,AN12)</f>
        <v>1</v>
      </c>
      <c r="AP12" s="35">
        <f>AO12/(AQ4-AO25)</f>
        <v>0.05</v>
      </c>
      <c r="AQ12" s="35">
        <f>IF(AP12=0,0,(AP12*((LOG(AP12))/LOG(2))))</f>
        <v>-0.21609640474436814</v>
      </c>
      <c r="AS12" s="35">
        <f>N12</f>
        <v>11212</v>
      </c>
      <c r="AT12" s="35">
        <f>COUNTIF(L132:L156,AS12)</f>
        <v>1</v>
      </c>
      <c r="AU12" s="35">
        <f>AT12/(AV4-AT25)</f>
        <v>4.5454545454545456E-2</v>
      </c>
      <c r="AV12" s="35">
        <f>IF(AU12=0,0,(AU12*((LOG(AU12))/LOG(2))))</f>
        <v>-0.20270143721078623</v>
      </c>
    </row>
    <row r="13" spans="1:48" x14ac:dyDescent="0.3">
      <c r="A13" s="57">
        <v>21</v>
      </c>
      <c r="B13" s="57">
        <v>981</v>
      </c>
      <c r="C13" s="60">
        <v>11</v>
      </c>
      <c r="D13" s="57">
        <v>1001</v>
      </c>
      <c r="E13" s="60">
        <v>22</v>
      </c>
      <c r="F13" s="57">
        <v>1010</v>
      </c>
      <c r="G13" s="63">
        <v>14</v>
      </c>
      <c r="H13" s="63">
        <v>1022</v>
      </c>
      <c r="I13" s="41">
        <v>13</v>
      </c>
      <c r="J13" s="41">
        <v>1048</v>
      </c>
      <c r="K13" s="42">
        <v>0</v>
      </c>
      <c r="L13">
        <v>21211</v>
      </c>
      <c r="N13" s="35">
        <v>11221</v>
      </c>
      <c r="O13" s="35">
        <f>COUNTIF($L$7:$L$500,N13)</f>
        <v>1</v>
      </c>
      <c r="P13" s="35">
        <f>O13/$Q$4</f>
        <v>6.6666666666666671E-3</v>
      </c>
      <c r="Q13" s="35">
        <f>IF(P13=0,0,(P13*((LOG(P13))/LOG(2))))</f>
        <v>-4.819212460330588E-2</v>
      </c>
      <c r="T13" s="35">
        <f>N13</f>
        <v>11221</v>
      </c>
      <c r="U13" s="35">
        <f>COUNTIF(L7:L31,T13)</f>
        <v>1</v>
      </c>
      <c r="V13" s="35">
        <f>U13/(W4-U25)</f>
        <v>0.04</v>
      </c>
      <c r="W13" s="35">
        <f>IF(V13=0,0,(V13*((LOG(V13))/LOG(2))))</f>
        <v>-0.18575424759098899</v>
      </c>
      <c r="Y13" s="35">
        <f>N13</f>
        <v>11221</v>
      </c>
      <c r="Z13" s="35">
        <f>COUNTIF(L32:L56,Y13)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COUNTIF(L57:L81,AD13)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COUNTIF(L82:L106,AI13)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COUNTIF(L107:L131,AN13)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COUNTIF(L132:L156,AS13)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1166</v>
      </c>
      <c r="C14" s="60">
        <v>13</v>
      </c>
      <c r="D14" s="57">
        <v>1175</v>
      </c>
      <c r="E14" s="60">
        <v>24</v>
      </c>
      <c r="F14" s="57">
        <v>1185</v>
      </c>
      <c r="G14" s="63">
        <v>23</v>
      </c>
      <c r="H14" s="63">
        <v>1198</v>
      </c>
      <c r="I14" s="41">
        <v>13</v>
      </c>
      <c r="J14" s="41">
        <v>1212</v>
      </c>
      <c r="K14" s="42">
        <v>0</v>
      </c>
      <c r="L14">
        <v>11221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COUNTIF(L82:L106,AI14)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COUNTIF(L107:L131,AN14)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COUNTIF(L132:L156,AS14)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1311</v>
      </c>
      <c r="C15" s="60">
        <v>22</v>
      </c>
      <c r="D15" s="57">
        <v>1318</v>
      </c>
      <c r="E15" s="60">
        <v>24</v>
      </c>
      <c r="F15" s="57">
        <v>1322</v>
      </c>
      <c r="G15" s="63">
        <v>23</v>
      </c>
      <c r="H15" s="63">
        <v>1331</v>
      </c>
      <c r="I15" s="41">
        <v>13</v>
      </c>
      <c r="J15" s="41">
        <v>1342</v>
      </c>
      <c r="K15" s="42">
        <v>0</v>
      </c>
      <c r="L15">
        <v>22221</v>
      </c>
      <c r="N15" s="35">
        <v>12111</v>
      </c>
      <c r="O15" s="35">
        <f>COUNTIF($L$7:$L$500,N15)</f>
        <v>10</v>
      </c>
      <c r="P15" s="35">
        <f>O15/$Q$4</f>
        <v>6.6666666666666666E-2</v>
      </c>
      <c r="Q15" s="35">
        <f>IF(P15=0,0,(P15*((LOG(P15))/LOG(2))))</f>
        <v>-0.26045937304056793</v>
      </c>
      <c r="T15" s="35">
        <f>N15</f>
        <v>12111</v>
      </c>
      <c r="U15" s="35">
        <f>COUNTIF(L7:L31,T15)</f>
        <v>1</v>
      </c>
      <c r="V15" s="35">
        <f>U15/(W4-U25)</f>
        <v>0.04</v>
      </c>
      <c r="W15" s="35">
        <f>IF(V15=0,0,(V15*((LOG(V15))/LOG(2))))</f>
        <v>-0.18575424759098899</v>
      </c>
      <c r="Y15" s="35">
        <f>N15</f>
        <v>12111</v>
      </c>
      <c r="Z15" s="35">
        <f>COUNTIF(L32:L56,Y15)</f>
        <v>3</v>
      </c>
      <c r="AA15" s="35">
        <f>Z15/(AB4-Z25)</f>
        <v>0.12</v>
      </c>
      <c r="AB15" s="35">
        <f>IF(AA15=0,0,(AA15*((LOG(AA15))/LOG(2))))</f>
        <v>-0.36706724268642821</v>
      </c>
      <c r="AD15" s="35">
        <f>N15</f>
        <v>12111</v>
      </c>
      <c r="AE15" s="35">
        <f>COUNTIF(L57:L81,AD15)</f>
        <v>1</v>
      </c>
      <c r="AF15" s="35">
        <f>AE15/(AG4-AE25)</f>
        <v>4.3478260869565216E-2</v>
      </c>
      <c r="AG15" s="35">
        <f>IF(AF15=0,0,(AF15*((LOG(AF15))/LOG(2))))</f>
        <v>-0.19667660678508753</v>
      </c>
      <c r="AI15" s="35">
        <f>N15</f>
        <v>12111</v>
      </c>
      <c r="AJ15" s="35">
        <f>COUNTIF(L82:L106,AI15)</f>
        <v>2</v>
      </c>
      <c r="AK15" s="35">
        <f>AJ15/(AL4-AJ25)</f>
        <v>9.0909090909090912E-2</v>
      </c>
      <c r="AL15" s="35">
        <f>IF(AK15=0,0,(AK15*((LOG(AK15))/LOG(2))))</f>
        <v>-0.31449378351248153</v>
      </c>
      <c r="AN15" s="35">
        <f>N15</f>
        <v>12111</v>
      </c>
      <c r="AO15" s="35">
        <f>COUNTIF(L107:L131,AN15)</f>
        <v>2</v>
      </c>
      <c r="AP15" s="35">
        <f>AO15/(AQ4-AO25)</f>
        <v>0.1</v>
      </c>
      <c r="AQ15" s="35">
        <f>IF(AP15=0,0,(AP15*((LOG(AP15))/LOG(2))))</f>
        <v>-0.33219280948873625</v>
      </c>
      <c r="AS15" s="35">
        <f>N15</f>
        <v>12111</v>
      </c>
      <c r="AT15" s="35">
        <f>COUNTIF(L132:L156,AS15)</f>
        <v>1</v>
      </c>
      <c r="AU15" s="35">
        <f>AT15/(AV4-AT25)</f>
        <v>4.5454545454545456E-2</v>
      </c>
      <c r="AV15" s="35">
        <f>IF(AU15=0,0,(AU15*((LOG(AU15))/LOG(2))))</f>
        <v>-0.20270143721078623</v>
      </c>
    </row>
    <row r="16" spans="1:48" x14ac:dyDescent="0.3">
      <c r="A16" s="57">
        <v>12</v>
      </c>
      <c r="B16" s="57">
        <v>1500</v>
      </c>
      <c r="C16" s="60">
        <v>13</v>
      </c>
      <c r="D16" s="57">
        <v>1522</v>
      </c>
      <c r="E16" s="60">
        <v>13</v>
      </c>
      <c r="F16" s="57">
        <v>1530</v>
      </c>
      <c r="G16" s="63">
        <v>14</v>
      </c>
      <c r="H16" s="63">
        <v>1558</v>
      </c>
      <c r="I16" s="41">
        <v>13</v>
      </c>
      <c r="J16" s="41">
        <v>1582</v>
      </c>
      <c r="K16" s="42">
        <v>0</v>
      </c>
      <c r="L16">
        <v>11111</v>
      </c>
      <c r="N16" s="35">
        <v>12112</v>
      </c>
      <c r="O16" s="35">
        <f>COUNTIF($L$7:$L$500,N16)</f>
        <v>9</v>
      </c>
      <c r="P16" s="35">
        <f>O16/$Q$4</f>
        <v>0.06</v>
      </c>
      <c r="Q16" s="35">
        <f>IF(P16=0,0,(P16*((LOG(P16))/LOG(2))))</f>
        <v>-0.2435336213432141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COUNTIF(L32:L56,Y16)</f>
        <v>2</v>
      </c>
      <c r="AA16" s="35">
        <f>Z16/(AB4-Z25)</f>
        <v>0.08</v>
      </c>
      <c r="AB16" s="35">
        <f>IF(AA16=0,0,(AA16*((LOG(AA16))/LOG(2))))</f>
        <v>-0.29150849518197797</v>
      </c>
      <c r="AD16" s="35">
        <f>N16</f>
        <v>12112</v>
      </c>
      <c r="AE16" s="35">
        <f>COUNTIF(L57:L81,AD16)</f>
        <v>1</v>
      </c>
      <c r="AF16" s="35">
        <f>AE16/(AG4-AE25)</f>
        <v>4.3478260869565216E-2</v>
      </c>
      <c r="AG16" s="35">
        <f>IF(AF16=0,0,(AF16*((LOG(AF16))/LOG(2))))</f>
        <v>-0.19667660678508753</v>
      </c>
      <c r="AI16" s="35">
        <f>N16</f>
        <v>12112</v>
      </c>
      <c r="AJ16" s="35">
        <f>COUNTIF(L82:L106,AI16)</f>
        <v>3</v>
      </c>
      <c r="AK16" s="35">
        <f>AJ16/(AL4-AJ25)</f>
        <v>0.13636363636363635</v>
      </c>
      <c r="AL16" s="35">
        <f>IF(AK16=0,0,(AK16*((LOG(AK16))/LOG(2))))</f>
        <v>-0.39197306153401923</v>
      </c>
      <c r="AN16" s="35">
        <f>N16</f>
        <v>12112</v>
      </c>
      <c r="AO16" s="35">
        <f>COUNTIF(L107:L131,AN16)</f>
        <v>2</v>
      </c>
      <c r="AP16" s="35">
        <f>AO16/(AQ4-AO25)</f>
        <v>0.1</v>
      </c>
      <c r="AQ16" s="35">
        <f>IF(AP16=0,0,(AP16*((LOG(AP16))/LOG(2))))</f>
        <v>-0.33219280948873625</v>
      </c>
      <c r="AS16" s="35">
        <f>N16</f>
        <v>12112</v>
      </c>
      <c r="AT16" s="35">
        <f>COUNTIF(L132:L156,AS16)</f>
        <v>1</v>
      </c>
      <c r="AU16" s="35">
        <f>AT16/(AV4-AT25)</f>
        <v>4.5454545454545456E-2</v>
      </c>
      <c r="AV16" s="35">
        <f>IF(AU16=0,0,(AU16*((LOG(AU16))/LOG(2))))</f>
        <v>-0.20270143721078623</v>
      </c>
    </row>
    <row r="17" spans="1:48" x14ac:dyDescent="0.3">
      <c r="A17" s="57">
        <v>21</v>
      </c>
      <c r="B17" s="57">
        <v>1692</v>
      </c>
      <c r="C17" s="60">
        <v>22</v>
      </c>
      <c r="D17" s="57">
        <v>1706</v>
      </c>
      <c r="E17" s="60">
        <v>24</v>
      </c>
      <c r="F17" s="57">
        <v>1711</v>
      </c>
      <c r="G17" s="63">
        <v>14</v>
      </c>
      <c r="H17" s="63">
        <v>1723</v>
      </c>
      <c r="I17" s="41">
        <v>24</v>
      </c>
      <c r="J17" s="41">
        <v>1733</v>
      </c>
      <c r="K17" s="42">
        <v>0</v>
      </c>
      <c r="L17">
        <v>22212</v>
      </c>
      <c r="N17" s="35">
        <v>12121</v>
      </c>
      <c r="O17" s="35">
        <f>COUNTIF($L$7:$L$500,N17)</f>
        <v>16</v>
      </c>
      <c r="P17" s="35">
        <f>O17/$Q$4</f>
        <v>0.10666666666666667</v>
      </c>
      <c r="Q17" s="35">
        <f>IF(P17=0,0,(P17*((LOG(P17))/LOG(2))))</f>
        <v>-0.34440732698622734</v>
      </c>
      <c r="T17" s="35">
        <f>N17</f>
        <v>12121</v>
      </c>
      <c r="U17" s="35">
        <f>COUNTIF(L7:L31,T17)</f>
        <v>3</v>
      </c>
      <c r="V17" s="35">
        <f>U17/(W4-U25)</f>
        <v>0.12</v>
      </c>
      <c r="W17" s="35">
        <f>IF(V17=0,0,(V17*((LOG(V17))/LOG(2))))</f>
        <v>-0.36706724268642821</v>
      </c>
      <c r="Y17" s="35">
        <f>N17</f>
        <v>12121</v>
      </c>
      <c r="Z17" s="35">
        <f>COUNTIF(L32:L56,Y17)</f>
        <v>3</v>
      </c>
      <c r="AA17" s="35">
        <f>Z17/(AB4-Z25)</f>
        <v>0.12</v>
      </c>
      <c r="AB17" s="35">
        <f>IF(AA17=0,0,(AA17*((LOG(AA17))/LOG(2))))</f>
        <v>-0.36706724268642821</v>
      </c>
      <c r="AD17" s="35">
        <f>N17</f>
        <v>12121</v>
      </c>
      <c r="AE17" s="35">
        <f>COUNTIF(L57:L81,AD17)</f>
        <v>5</v>
      </c>
      <c r="AF17" s="35">
        <f>AE17/(AG4-AE25)</f>
        <v>0.21739130434782608</v>
      </c>
      <c r="AG17" s="35">
        <f>IF(AF17=0,0,(AF17*((LOG(AF17))/LOG(2))))</f>
        <v>-0.47861605677601093</v>
      </c>
      <c r="AI17" s="35">
        <f>N17</f>
        <v>12121</v>
      </c>
      <c r="AJ17" s="35">
        <f>COUNTIF(L82:L106,AI17)</f>
        <v>1</v>
      </c>
      <c r="AK17" s="35">
        <f>AJ17/(AL4-AJ25)</f>
        <v>4.5454545454545456E-2</v>
      </c>
      <c r="AL17" s="35">
        <f>IF(AK17=0,0,(AK17*((LOG(AK17))/LOG(2))))</f>
        <v>-0.20270143721078623</v>
      </c>
      <c r="AN17" s="35">
        <f>N17</f>
        <v>12121</v>
      </c>
      <c r="AO17" s="35">
        <f>COUNTIF(L107:L131,AN17)</f>
        <v>2</v>
      </c>
      <c r="AP17" s="35">
        <f>AO17/(AQ4-AO25)</f>
        <v>0.1</v>
      </c>
      <c r="AQ17" s="35">
        <f>IF(AP17=0,0,(AP17*((LOG(AP17))/LOG(2))))</f>
        <v>-0.33219280948873625</v>
      </c>
      <c r="AS17" s="35">
        <f>N17</f>
        <v>12121</v>
      </c>
      <c r="AT17" s="35">
        <f>COUNTIF(L132:L156,AS17)</f>
        <v>2</v>
      </c>
      <c r="AU17" s="35">
        <f>AT17/(AV4-AT25)</f>
        <v>9.0909090909090912E-2</v>
      </c>
      <c r="AV17" s="35">
        <f>IF(AU17=0,0,(AU17*((LOG(AU17))/LOG(2))))</f>
        <v>-0.31449378351248153</v>
      </c>
    </row>
    <row r="18" spans="1:48" x14ac:dyDescent="0.3">
      <c r="A18" s="57">
        <v>21</v>
      </c>
      <c r="B18" s="57">
        <v>1851</v>
      </c>
      <c r="C18" s="60">
        <v>11</v>
      </c>
      <c r="D18" s="57">
        <v>1865</v>
      </c>
      <c r="E18" s="60">
        <v>22</v>
      </c>
      <c r="F18" s="57">
        <v>1875</v>
      </c>
      <c r="G18" s="63">
        <v>14</v>
      </c>
      <c r="H18" s="63">
        <v>1889</v>
      </c>
      <c r="I18" s="41">
        <v>24</v>
      </c>
      <c r="J18" s="41">
        <v>1899</v>
      </c>
      <c r="K18" s="42">
        <v>0</v>
      </c>
      <c r="L18">
        <v>21212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COUNTIF(L82:L106,AI18)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COUNTIF(L107:L131,AN18)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COUNTIF(L132:L156,AS18)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2003</v>
      </c>
      <c r="C19" s="60">
        <v>13</v>
      </c>
      <c r="D19" s="57">
        <v>2015</v>
      </c>
      <c r="E19" s="60">
        <v>24</v>
      </c>
      <c r="F19" s="57">
        <v>2025</v>
      </c>
      <c r="G19" s="63">
        <v>14</v>
      </c>
      <c r="H19" s="63">
        <v>2038</v>
      </c>
      <c r="I19" s="41">
        <v>24</v>
      </c>
      <c r="J19" s="41">
        <v>2048</v>
      </c>
      <c r="K19" s="42">
        <v>0</v>
      </c>
      <c r="L19">
        <v>11212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COUNTIF(L32:L56,Y19)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COUNTIF(L57:L81,AD19)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COUNTIF(L82:L106,AI19)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COUNTIF(L107:L131,AN19)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COUNTIF(L132:L156,AS19)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2158</v>
      </c>
      <c r="C20" s="60">
        <v>13</v>
      </c>
      <c r="D20" s="57">
        <v>2178</v>
      </c>
      <c r="E20" s="60">
        <v>13</v>
      </c>
      <c r="F20" s="57">
        <v>2184</v>
      </c>
      <c r="G20" s="63">
        <v>23</v>
      </c>
      <c r="H20" s="63">
        <v>2194</v>
      </c>
      <c r="I20" s="41">
        <v>13</v>
      </c>
      <c r="J20" s="41">
        <v>2210</v>
      </c>
      <c r="K20" s="42">
        <v>0</v>
      </c>
      <c r="L20">
        <v>11121</v>
      </c>
      <c r="N20" s="35">
        <v>12212</v>
      </c>
      <c r="O20" s="35">
        <f>COUNTIF($L$7:$L$500,N20)</f>
        <v>2</v>
      </c>
      <c r="P20" s="35">
        <f>O20/$Q$4</f>
        <v>1.3333333333333334E-2</v>
      </c>
      <c r="Q20" s="35">
        <f>IF(P20=0,0,(P20*((LOG(P20))/LOG(2))))</f>
        <v>-8.3050915873278425E-2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1</v>
      </c>
      <c r="AA20" s="35">
        <f>Z20/(AB4-Z25)</f>
        <v>0.04</v>
      </c>
      <c r="AB20" s="35">
        <f>IF(AA20=0,0,(AA20*((LOG(AA20))/LOG(2))))</f>
        <v>-0.18575424759098899</v>
      </c>
      <c r="AD20" s="35">
        <f>N20</f>
        <v>12212</v>
      </c>
      <c r="AE20" s="35">
        <f>COUNTIF(L57:L81,AD20)</f>
        <v>1</v>
      </c>
      <c r="AF20" s="35">
        <f>AE20/(AG4-AE25)</f>
        <v>4.3478260869565216E-2</v>
      </c>
      <c r="AG20" s="35">
        <f>IF(AF20=0,0,(AF20*((LOG(AF20))/LOG(2))))</f>
        <v>-0.19667660678508753</v>
      </c>
      <c r="AI20" s="35">
        <f>N20</f>
        <v>12212</v>
      </c>
      <c r="AJ20" s="35">
        <f>COUNTIF(L82:L106,AI20)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COUNTIF(L107:L131,AN20)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COUNTIF(L132:L156,AS20)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2353</v>
      </c>
      <c r="C21" s="60">
        <v>13</v>
      </c>
      <c r="D21" s="57">
        <v>2369</v>
      </c>
      <c r="E21" s="60">
        <v>24</v>
      </c>
      <c r="F21" s="57">
        <v>2382</v>
      </c>
      <c r="G21" s="63">
        <v>14</v>
      </c>
      <c r="H21" s="63">
        <v>2390</v>
      </c>
      <c r="I21" s="41">
        <v>13</v>
      </c>
      <c r="J21" s="41">
        <v>2397</v>
      </c>
      <c r="K21" s="42">
        <v>0</v>
      </c>
      <c r="L21">
        <v>11211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COUNTIF(L57:L81,AD21)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COUNTIF(L82:L106,AI21)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COUNTIF(L107:L131,AN21)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COUNTIF(L132:L156,AS21)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2532</v>
      </c>
      <c r="C22" s="60">
        <v>11</v>
      </c>
      <c r="D22" s="57">
        <v>2557</v>
      </c>
      <c r="E22" s="60">
        <v>22</v>
      </c>
      <c r="F22" s="57">
        <v>2567</v>
      </c>
      <c r="G22" s="63">
        <v>14</v>
      </c>
      <c r="H22" s="63">
        <v>2580</v>
      </c>
      <c r="I22" s="41">
        <v>13</v>
      </c>
      <c r="J22" s="41">
        <v>2599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COUNTIF(L82:L106,AI22)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COUNTIF(L107:L131,AN22)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COUNTIF(L132:L156,AS22)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2734</v>
      </c>
      <c r="C23" s="60">
        <v>11</v>
      </c>
      <c r="D23" s="57">
        <v>2753</v>
      </c>
      <c r="E23" s="60">
        <v>22</v>
      </c>
      <c r="F23" s="57">
        <v>2763</v>
      </c>
      <c r="G23" s="63">
        <v>14</v>
      </c>
      <c r="H23" s="63">
        <v>2771</v>
      </c>
      <c r="I23" s="41">
        <v>13</v>
      </c>
      <c r="J23" s="41">
        <v>2782</v>
      </c>
      <c r="K23" s="42">
        <v>0</v>
      </c>
      <c r="L23">
        <v>21211</v>
      </c>
      <c r="N23" s="35">
        <v>21111</v>
      </c>
      <c r="O23" s="35">
        <f>COUNTIF($L$7:$L$500,N23)</f>
        <v>4</v>
      </c>
      <c r="P23" s="35">
        <f>O23/$Q$4</f>
        <v>2.6666666666666668E-2</v>
      </c>
      <c r="Q23" s="35">
        <f>IF(P23=0,0,(P23*((LOG(P23))/LOG(2))))</f>
        <v>-0.13943516507989015</v>
      </c>
      <c r="T23" s="35">
        <f>N23</f>
        <v>21111</v>
      </c>
      <c r="U23" s="35">
        <f>COUNTIF(L7:L31,T23)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COUNTIF(L32:L56,Y23)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COUNTIF(L57:L81,AD23)</f>
        <v>1</v>
      </c>
      <c r="AF23" s="35">
        <f>AE23/(AG4-AE25)</f>
        <v>4.3478260869565216E-2</v>
      </c>
      <c r="AG23" s="35">
        <f>IF(AF23=0,0,(AF23*((LOG(AF23))/LOG(2))))</f>
        <v>-0.19667660678508753</v>
      </c>
      <c r="AI23" s="35">
        <f>N23</f>
        <v>21111</v>
      </c>
      <c r="AJ23" s="35">
        <f>COUNTIF(L82:L106,AI23)</f>
        <v>3</v>
      </c>
      <c r="AK23" s="35">
        <f>AJ23/(AL4-AJ25)</f>
        <v>0.13636363636363635</v>
      </c>
      <c r="AL23" s="35">
        <f>IF(AK23=0,0,(AK23*((LOG(AK23))/LOG(2))))</f>
        <v>-0.39197306153401923</v>
      </c>
      <c r="AN23" s="35">
        <f>N23</f>
        <v>21111</v>
      </c>
      <c r="AO23" s="35">
        <f>COUNTIF(L107:L131,AN23)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COUNTIF(L132:L156,AS23)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2899</v>
      </c>
      <c r="C24" s="60">
        <v>11</v>
      </c>
      <c r="D24" s="57">
        <v>2921</v>
      </c>
      <c r="E24" s="60">
        <v>22</v>
      </c>
      <c r="F24" s="57">
        <v>2931</v>
      </c>
      <c r="G24" s="63">
        <v>14</v>
      </c>
      <c r="H24" s="63">
        <v>2949</v>
      </c>
      <c r="I24" s="41">
        <v>24</v>
      </c>
      <c r="J24" s="41">
        <v>2961</v>
      </c>
      <c r="K24" s="42">
        <v>0</v>
      </c>
      <c r="L24">
        <v>21212</v>
      </c>
      <c r="N24" s="35">
        <v>21112</v>
      </c>
      <c r="O24" s="35">
        <f>COUNTIF($L$7:$L$500,N24)</f>
        <v>1</v>
      </c>
      <c r="P24" s="35">
        <f>O24/$Q$4</f>
        <v>6.6666666666666671E-3</v>
      </c>
      <c r="Q24" s="35">
        <f>IF(P24=0,0,(P24*((LOG(P24))/LOG(2))))</f>
        <v>-4.819212460330588E-2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COUNTIF(L82:L106,AI24)</f>
        <v>1</v>
      </c>
      <c r="AK24" s="35">
        <f>AJ24/(AL4-AJ25)</f>
        <v>4.5454545454545456E-2</v>
      </c>
      <c r="AL24" s="35">
        <f>IF(AK24=0,0,(AK24*((LOG(AK24))/LOG(2))))</f>
        <v>-0.20270143721078623</v>
      </c>
      <c r="AN24" s="35">
        <f>N24</f>
        <v>21112</v>
      </c>
      <c r="AO24" s="35">
        <f>COUNTIF(L107:L131,AN24)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COUNTIF(L132:L156,AS24)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3076</v>
      </c>
      <c r="C25" s="60">
        <v>24</v>
      </c>
      <c r="D25" s="57">
        <v>3090</v>
      </c>
      <c r="E25" s="60">
        <v>13</v>
      </c>
      <c r="F25" s="57">
        <v>3106</v>
      </c>
      <c r="G25" s="63">
        <v>23</v>
      </c>
      <c r="H25" s="63">
        <v>3115</v>
      </c>
      <c r="I25" s="41">
        <v>13</v>
      </c>
      <c r="J25" s="41">
        <v>3127</v>
      </c>
      <c r="K25" s="42">
        <v>0</v>
      </c>
      <c r="L25">
        <v>12121</v>
      </c>
      <c r="N25" s="35">
        <v>21121</v>
      </c>
      <c r="O25" s="35">
        <f>COUNTIF($L$7:$L$500,N25)</f>
        <v>13</v>
      </c>
      <c r="P25" s="35">
        <f>O25/$Q$4</f>
        <v>8.666666666666667E-2</v>
      </c>
      <c r="Q25" s="35">
        <f>IF(P25=0,0,(P25*((LOG(P25))/LOG(2))))</f>
        <v>-0.30579284427074832</v>
      </c>
      <c r="T25" s="35">
        <f>N25</f>
        <v>21121</v>
      </c>
      <c r="U25" s="35">
        <f>COUNTIF(L7:L31,T25)</f>
        <v>0</v>
      </c>
      <c r="V25" s="54"/>
      <c r="W25" s="55"/>
      <c r="Y25" s="35">
        <f>N25</f>
        <v>21121</v>
      </c>
      <c r="Z25" s="35">
        <f>COUNTIF(L32:L56,Y25)</f>
        <v>0</v>
      </c>
      <c r="AA25" s="54"/>
      <c r="AB25" s="55"/>
      <c r="AD25" s="35">
        <f>N25</f>
        <v>21121</v>
      </c>
      <c r="AE25" s="35">
        <f>COUNTIF(L57:L81,AD25)</f>
        <v>2</v>
      </c>
      <c r="AF25" s="54"/>
      <c r="AG25" s="55"/>
      <c r="AI25" s="35">
        <f>N25</f>
        <v>21121</v>
      </c>
      <c r="AJ25" s="35">
        <f>COUNTIF(L82:L106,AI25)</f>
        <v>3</v>
      </c>
      <c r="AK25" s="54"/>
      <c r="AL25" s="55"/>
      <c r="AN25" s="35">
        <f>N25</f>
        <v>21121</v>
      </c>
      <c r="AO25" s="35">
        <f>COUNTIF(L107:L131,AN25)</f>
        <v>5</v>
      </c>
      <c r="AP25" s="54"/>
      <c r="AQ25" s="55"/>
      <c r="AS25" s="35">
        <f>N25</f>
        <v>21121</v>
      </c>
      <c r="AT25" s="35">
        <f>COUNTIF(L132:L156,AS25)</f>
        <v>3</v>
      </c>
      <c r="AU25" s="54"/>
      <c r="AV25" s="55"/>
    </row>
    <row r="26" spans="1:48" x14ac:dyDescent="0.3">
      <c r="A26" s="57">
        <v>12</v>
      </c>
      <c r="B26" s="57">
        <v>3251</v>
      </c>
      <c r="C26" s="60">
        <v>24</v>
      </c>
      <c r="D26" s="57">
        <v>3258</v>
      </c>
      <c r="E26" s="60">
        <v>13</v>
      </c>
      <c r="F26" s="57">
        <v>3272</v>
      </c>
      <c r="G26" s="63">
        <v>23</v>
      </c>
      <c r="H26" s="63">
        <v>3282</v>
      </c>
      <c r="I26" s="41">
        <v>13</v>
      </c>
      <c r="J26" s="41">
        <v>3291</v>
      </c>
      <c r="K26" s="42">
        <v>0</v>
      </c>
      <c r="L26">
        <v>12121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COUNTIF(L57:L81,AD26)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COUNTIF(L82:L106,AI26)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COUNTIF(L107:L131,AN26)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COUNTIF(L132:L156,AS26)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3422</v>
      </c>
      <c r="C27" s="60">
        <v>11</v>
      </c>
      <c r="D27" s="57">
        <v>3434</v>
      </c>
      <c r="E27" s="60">
        <v>22</v>
      </c>
      <c r="F27" s="57">
        <v>3444</v>
      </c>
      <c r="G27" s="63">
        <v>14</v>
      </c>
      <c r="H27" s="63">
        <v>3461</v>
      </c>
      <c r="I27" s="41">
        <v>24</v>
      </c>
      <c r="J27" s="41">
        <v>3472</v>
      </c>
      <c r="K27" s="42">
        <v>0</v>
      </c>
      <c r="L27">
        <v>21212</v>
      </c>
      <c r="N27" s="35">
        <v>21211</v>
      </c>
      <c r="O27" s="35">
        <f>COUNTIF($L$7:$L$500,N27)</f>
        <v>32</v>
      </c>
      <c r="P27" s="35">
        <f>O27/$Q$4</f>
        <v>0.21333333333333335</v>
      </c>
      <c r="Q27" s="35">
        <f>IF(P27=0,0,(P27*((LOG(P27))/LOG(2))))</f>
        <v>-0.47548132063912119</v>
      </c>
      <c r="T27" s="35">
        <f>N27</f>
        <v>21211</v>
      </c>
      <c r="U27" s="35">
        <f>COUNTIF(L7:L31,T27)</f>
        <v>3</v>
      </c>
      <c r="V27" s="35">
        <f>U27/(W4-U25)</f>
        <v>0.12</v>
      </c>
      <c r="W27" s="35">
        <f>IF(V27=0,0,(V27*((LOG(V27))/LOG(2))))</f>
        <v>-0.36706724268642821</v>
      </c>
      <c r="Y27" s="35">
        <f>N27</f>
        <v>21211</v>
      </c>
      <c r="Z27" s="35">
        <f>COUNTIF(L32:L56,Y27)</f>
        <v>3</v>
      </c>
      <c r="AA27" s="35">
        <f>Z27/(AB4-Z25)</f>
        <v>0.12</v>
      </c>
      <c r="AB27" s="35">
        <f>IF(AA27=0,0,(AA27*((LOG(AA27))/LOG(2))))</f>
        <v>-0.36706724268642821</v>
      </c>
      <c r="AD27" s="35">
        <f>N27</f>
        <v>21211</v>
      </c>
      <c r="AE27" s="35">
        <f>COUNTIF(L57:L81,AD27)</f>
        <v>4</v>
      </c>
      <c r="AF27" s="35">
        <f>AE27/(AG4-AE25)</f>
        <v>0.17391304347826086</v>
      </c>
      <c r="AG27" s="35">
        <f>IF(AF27=0,0,(AF27*((LOG(AF27))/LOG(2))))</f>
        <v>-0.43888034018382832</v>
      </c>
      <c r="AI27" s="35">
        <f>N27</f>
        <v>21211</v>
      </c>
      <c r="AJ27" s="35">
        <f>COUNTIF(L82:L106,AI27)</f>
        <v>4</v>
      </c>
      <c r="AK27" s="35">
        <f>AJ27/(AL4-AJ25)</f>
        <v>0.18181818181818182</v>
      </c>
      <c r="AL27" s="35">
        <f>IF(AK27=0,0,(AK27*((LOG(AK27))/LOG(2))))</f>
        <v>-0.44716938520678134</v>
      </c>
      <c r="AN27" s="35">
        <f>N27</f>
        <v>21211</v>
      </c>
      <c r="AO27" s="35">
        <f>COUNTIF(L107:L131,AN27)</f>
        <v>10</v>
      </c>
      <c r="AP27" s="35">
        <f>AO27/(AQ4-AO25)</f>
        <v>0.5</v>
      </c>
      <c r="AQ27" s="35">
        <f>IF(AP27=0,0,(AP27*((LOG(AP27))/LOG(2))))</f>
        <v>-0.5</v>
      </c>
      <c r="AS27" s="35">
        <f>N27</f>
        <v>21211</v>
      </c>
      <c r="AT27" s="35">
        <f>COUNTIF(L132:L156,AS27)</f>
        <v>8</v>
      </c>
      <c r="AU27" s="35">
        <f>AT27/(AV4-AT25)</f>
        <v>0.36363636363636365</v>
      </c>
      <c r="AV27" s="35">
        <f>IF(AU27=0,0,(AU27*((LOG(AU27))/LOG(2))))</f>
        <v>-0.53070240677719893</v>
      </c>
    </row>
    <row r="28" spans="1:48" x14ac:dyDescent="0.3">
      <c r="A28" s="57">
        <v>12</v>
      </c>
      <c r="B28" s="57">
        <v>3604</v>
      </c>
      <c r="C28" s="60">
        <v>24</v>
      </c>
      <c r="D28" s="57">
        <v>3614</v>
      </c>
      <c r="E28" s="60">
        <v>13</v>
      </c>
      <c r="F28" s="57">
        <v>3628</v>
      </c>
      <c r="G28" s="63">
        <v>14</v>
      </c>
      <c r="H28" s="63">
        <v>3637</v>
      </c>
      <c r="I28" s="41">
        <v>13</v>
      </c>
      <c r="J28" s="41">
        <v>3644</v>
      </c>
      <c r="K28" s="42">
        <v>0</v>
      </c>
      <c r="L28">
        <v>12111</v>
      </c>
      <c r="N28" s="35">
        <v>21212</v>
      </c>
      <c r="O28" s="35">
        <f>COUNTIF($L$7:$L$500,N28)</f>
        <v>17</v>
      </c>
      <c r="P28" s="35">
        <f>O28/$Q$4</f>
        <v>0.11333333333333333</v>
      </c>
      <c r="Q28" s="35">
        <f>IF(P28=0,0,(P28*((LOG(P28))/LOG(2))))</f>
        <v>-0.35602032958116137</v>
      </c>
      <c r="T28" s="35">
        <f>N28</f>
        <v>21212</v>
      </c>
      <c r="U28" s="35">
        <f>COUNTIF(L7:L31,T28)</f>
        <v>4</v>
      </c>
      <c r="V28" s="35">
        <f>U28/(W4-U25)</f>
        <v>0.16</v>
      </c>
      <c r="W28" s="35">
        <f>IF(V28=0,0,(V28*((LOG(V28))/LOG(2))))</f>
        <v>-0.42301699036395596</v>
      </c>
      <c r="Y28" s="35">
        <f>N28</f>
        <v>21212</v>
      </c>
      <c r="Z28" s="35">
        <f>COUNTIF(L32:L56,Y28)</f>
        <v>3</v>
      </c>
      <c r="AA28" s="35">
        <f>Z28/(AB4-Z25)</f>
        <v>0.12</v>
      </c>
      <c r="AB28" s="35">
        <f>IF(AA28=0,0,(AA28*((LOG(AA28))/LOG(2))))</f>
        <v>-0.36706724268642821</v>
      </c>
      <c r="AD28" s="35">
        <f>N28</f>
        <v>21212</v>
      </c>
      <c r="AE28" s="35">
        <f>COUNTIF(L57:L81,AD28)</f>
        <v>3</v>
      </c>
      <c r="AF28" s="35">
        <f>AE28/(AG4-AE25)</f>
        <v>0.13043478260869565</v>
      </c>
      <c r="AG28" s="35">
        <f>IF(AF28=0,0,(AF28*((LOG(AF28))/LOG(2))))</f>
        <v>-0.3832955811307639</v>
      </c>
      <c r="AI28" s="35">
        <f>N28</f>
        <v>21212</v>
      </c>
      <c r="AJ28" s="35">
        <f>COUNTIF(L82:L106,AI28)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COUNTIF(L107:L131,AN28)</f>
        <v>1</v>
      </c>
      <c r="AP28" s="35">
        <f>AO28/(AQ4-AO25)</f>
        <v>0.05</v>
      </c>
      <c r="AQ28" s="35">
        <f>IF(AP28=0,0,(AP28*((LOG(AP28))/LOG(2))))</f>
        <v>-0.21609640474436814</v>
      </c>
      <c r="AS28" s="35">
        <f>N28</f>
        <v>21212</v>
      </c>
      <c r="AT28" s="35">
        <f>COUNTIF(L132:L156,AS28)</f>
        <v>6</v>
      </c>
      <c r="AU28" s="35">
        <f>AT28/(AV4-AT25)</f>
        <v>0.27272727272727271</v>
      </c>
      <c r="AV28" s="35">
        <f>IF(AU28=0,0,(AU28*((LOG(AU28))/LOG(2))))</f>
        <v>-0.51121885034076575</v>
      </c>
    </row>
    <row r="29" spans="1:48" x14ac:dyDescent="0.3">
      <c r="A29" s="57">
        <v>12</v>
      </c>
      <c r="B29" s="57">
        <v>3766</v>
      </c>
      <c r="C29" s="60">
        <v>24</v>
      </c>
      <c r="D29" s="57">
        <v>3775</v>
      </c>
      <c r="E29" s="60">
        <v>13</v>
      </c>
      <c r="F29" s="57">
        <v>3787</v>
      </c>
      <c r="G29" s="63">
        <v>23</v>
      </c>
      <c r="H29" s="63">
        <v>3797</v>
      </c>
      <c r="I29" s="41">
        <v>13</v>
      </c>
      <c r="J29" s="41">
        <v>3809</v>
      </c>
      <c r="K29" s="42">
        <v>0</v>
      </c>
      <c r="L29">
        <v>12121</v>
      </c>
      <c r="N29" s="35">
        <v>21221</v>
      </c>
      <c r="O29" s="35">
        <f>COUNTIF($L$7:$L$500,N29)</f>
        <v>1</v>
      </c>
      <c r="P29" s="35">
        <f>O29/$Q$4</f>
        <v>6.6666666666666671E-3</v>
      </c>
      <c r="Q29" s="35">
        <f>IF(P29=0,0,(P29*((LOG(P29))/LOG(2))))</f>
        <v>-4.819212460330588E-2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COUNTIF(L57:L81,AD29)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COUNTIF(L82:L106,AI29)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COUNTIF(L107:L131,AN29)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COUNTIF(L132:L156,AS29)</f>
        <v>1</v>
      </c>
      <c r="AU29" s="35">
        <f>AT29/(AV4-AT25)</f>
        <v>4.5454545454545456E-2</v>
      </c>
      <c r="AV29" s="35">
        <f>IF(AU29=0,0,(AU29*((LOG(AU29))/LOG(2))))</f>
        <v>-0.20270143721078623</v>
      </c>
    </row>
    <row r="30" spans="1:48" x14ac:dyDescent="0.3">
      <c r="A30" s="57">
        <v>21</v>
      </c>
      <c r="B30" s="57">
        <v>3916</v>
      </c>
      <c r="C30" s="60">
        <v>22</v>
      </c>
      <c r="D30" s="57">
        <v>3930</v>
      </c>
      <c r="E30" s="60">
        <v>24</v>
      </c>
      <c r="F30" s="57">
        <v>3937</v>
      </c>
      <c r="G30" s="63">
        <v>14</v>
      </c>
      <c r="H30" s="63">
        <v>3948</v>
      </c>
      <c r="I30" s="41">
        <v>24</v>
      </c>
      <c r="J30" s="41">
        <v>3957</v>
      </c>
      <c r="K30" s="42">
        <v>0</v>
      </c>
      <c r="L30">
        <v>22212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COUNTIF(L82:L106,AI30)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COUNTIF(L107:L131,AN30)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COUNTIF(L132:L156,AS30)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4066</v>
      </c>
      <c r="C31" s="60">
        <v>11</v>
      </c>
      <c r="D31" s="57">
        <v>4079</v>
      </c>
      <c r="E31" s="60">
        <v>22</v>
      </c>
      <c r="F31" s="57">
        <v>4089</v>
      </c>
      <c r="G31" s="63">
        <v>14</v>
      </c>
      <c r="H31" s="63">
        <v>4097</v>
      </c>
      <c r="I31" s="41">
        <v>24</v>
      </c>
      <c r="J31" s="41">
        <v>4107</v>
      </c>
      <c r="K31" s="42">
        <v>0</v>
      </c>
      <c r="L31">
        <v>21212</v>
      </c>
      <c r="N31" s="35">
        <v>22111</v>
      </c>
      <c r="O31" s="35">
        <f>COUNTIF($L$7:$L$500,N31)</f>
        <v>2</v>
      </c>
      <c r="P31" s="35">
        <f>O31/$Q$4</f>
        <v>1.3333333333333334E-2</v>
      </c>
      <c r="Q31" s="35">
        <f>IF(P31=0,0,(P31*((LOG(P31))/LOG(2))))</f>
        <v>-8.3050915873278425E-2</v>
      </c>
      <c r="T31" s="35">
        <f>N31</f>
        <v>22111</v>
      </c>
      <c r="U31" s="35">
        <f>COUNTIF(L7:L31,T31)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COUNTIF(L32:L56,Y31)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COUNTIF(L57:L81,AD31)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COUNTIF(L82:L106,AI31)</f>
        <v>2</v>
      </c>
      <c r="AK31" s="35">
        <f>AJ31/(AL4-AJ25)</f>
        <v>9.0909090909090912E-2</v>
      </c>
      <c r="AL31" s="35">
        <f>IF(AK31=0,0,(AK31*((LOG(AK31))/LOG(2))))</f>
        <v>-0.31449378351248153</v>
      </c>
      <c r="AN31" s="35">
        <f>N31</f>
        <v>22111</v>
      </c>
      <c r="AO31" s="35">
        <f>COUNTIF(L107:L131,AN31)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COUNTIF(L132:L156,AS31)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4219</v>
      </c>
      <c r="C32" s="61">
        <v>22</v>
      </c>
      <c r="D32" s="58">
        <v>4226</v>
      </c>
      <c r="E32" s="61">
        <v>24</v>
      </c>
      <c r="F32" s="58">
        <v>4237</v>
      </c>
      <c r="G32" s="64">
        <v>23</v>
      </c>
      <c r="H32" s="64">
        <v>4245</v>
      </c>
      <c r="I32" s="40">
        <v>13</v>
      </c>
      <c r="J32" s="40">
        <v>4259</v>
      </c>
      <c r="K32" s="50">
        <v>0</v>
      </c>
      <c r="L32">
        <v>22221</v>
      </c>
      <c r="N32" s="35">
        <v>22112</v>
      </c>
      <c r="O32" s="35">
        <f>COUNTIF($L$7:$L$500,N32)</f>
        <v>4</v>
      </c>
      <c r="P32" s="35">
        <f>O32/$Q$4</f>
        <v>2.6666666666666668E-2</v>
      </c>
      <c r="Q32" s="35">
        <f>IF(P32=0,0,(P32*((LOG(P32))/LOG(2))))</f>
        <v>-0.13943516507989015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2</v>
      </c>
      <c r="AA32" s="35">
        <f>Z32/(AB4-Z25)</f>
        <v>0.08</v>
      </c>
      <c r="AB32" s="35">
        <f>IF(AA32=0,0,(AA32*((LOG(AA32))/LOG(2))))</f>
        <v>-0.29150849518197797</v>
      </c>
      <c r="AD32" s="35">
        <f>N32</f>
        <v>22112</v>
      </c>
      <c r="AE32" s="35">
        <f>COUNTIF(L57:L81,AD32)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COUNTIF(L82:L106,AI32)</f>
        <v>1</v>
      </c>
      <c r="AK32" s="35">
        <f>AJ32/(AL4-AJ25)</f>
        <v>4.5454545454545456E-2</v>
      </c>
      <c r="AL32" s="35">
        <f>IF(AK32=0,0,(AK32*((LOG(AK32))/LOG(2))))</f>
        <v>-0.20270143721078623</v>
      </c>
      <c r="AN32" s="35">
        <f>N32</f>
        <v>22112</v>
      </c>
      <c r="AO32" s="35">
        <f>COUNTIF(L107:L131,AN32)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COUNTIF(L132:L156,AS32)</f>
        <v>1</v>
      </c>
      <c r="AU32" s="35">
        <f>AT32/(AV4-AT25)</f>
        <v>4.5454545454545456E-2</v>
      </c>
      <c r="AV32" s="35">
        <f>IF(AU32=0,0,(AU32*((LOG(AU32))/LOG(2))))</f>
        <v>-0.20270143721078623</v>
      </c>
    </row>
    <row r="33" spans="1:48" x14ac:dyDescent="0.3">
      <c r="A33" s="58">
        <v>12</v>
      </c>
      <c r="B33" s="58">
        <v>4365</v>
      </c>
      <c r="C33" s="61">
        <v>24</v>
      </c>
      <c r="D33" s="58">
        <v>4383</v>
      </c>
      <c r="E33" s="61">
        <v>24</v>
      </c>
      <c r="F33" s="58">
        <v>4390</v>
      </c>
      <c r="G33" s="64">
        <v>14</v>
      </c>
      <c r="H33" s="64">
        <v>4401</v>
      </c>
      <c r="I33" s="40">
        <v>24</v>
      </c>
      <c r="J33" s="40">
        <v>4411</v>
      </c>
      <c r="K33" s="50">
        <v>0</v>
      </c>
      <c r="L33">
        <v>12212</v>
      </c>
      <c r="N33" s="35">
        <v>22121</v>
      </c>
      <c r="O33" s="35">
        <f>COUNTIF($L$7:$L$500,N33)</f>
        <v>7</v>
      </c>
      <c r="P33" s="35">
        <f>O33/$Q$4</f>
        <v>4.6666666666666669E-2</v>
      </c>
      <c r="Q33" s="35">
        <f>IF(P33=0,0,(P33*((LOG(P33))/LOG(2))))</f>
        <v>-0.20633497586045293</v>
      </c>
      <c r="T33" s="35">
        <f>N33</f>
        <v>22121</v>
      </c>
      <c r="U33" s="35">
        <f>COUNTIF(L7:L31,T33)</f>
        <v>1</v>
      </c>
      <c r="V33" s="35">
        <f>U33/(W4-U25)</f>
        <v>0.04</v>
      </c>
      <c r="W33" s="35">
        <f>IF(V33=0,0,(V33*((LOG(V33))/LOG(2))))</f>
        <v>-0.18575424759098899</v>
      </c>
      <c r="Y33" s="35">
        <f>N33</f>
        <v>22121</v>
      </c>
      <c r="Z33" s="35">
        <f>COUNTIF(L32:L56,Y33)</f>
        <v>3</v>
      </c>
      <c r="AA33" s="35">
        <f>Z33/(AB4-Z25)</f>
        <v>0.12</v>
      </c>
      <c r="AB33" s="35">
        <f>IF(AA33=0,0,(AA33*((LOG(AA33))/LOG(2))))</f>
        <v>-0.36706724268642821</v>
      </c>
      <c r="AD33" s="35">
        <f>N33</f>
        <v>22121</v>
      </c>
      <c r="AE33" s="35">
        <f>COUNTIF(L57:L81,AD33)</f>
        <v>1</v>
      </c>
      <c r="AF33" s="35">
        <f>AE33/(AG4-AE25)</f>
        <v>4.3478260869565216E-2</v>
      </c>
      <c r="AG33" s="35">
        <f>IF(AF33=0,0,(AF33*((LOG(AF33))/LOG(2))))</f>
        <v>-0.19667660678508753</v>
      </c>
      <c r="AI33" s="35">
        <f>N33</f>
        <v>22121</v>
      </c>
      <c r="AJ33" s="35">
        <f>COUNTIF(L82:L106,AI33)</f>
        <v>2</v>
      </c>
      <c r="AK33" s="35">
        <f>AJ33/(AL4-AJ25)</f>
        <v>9.0909090909090912E-2</v>
      </c>
      <c r="AL33" s="35">
        <f>IF(AK33=0,0,(AK33*((LOG(AK33))/LOG(2))))</f>
        <v>-0.31449378351248153</v>
      </c>
      <c r="AN33" s="35">
        <f>N33</f>
        <v>22121</v>
      </c>
      <c r="AO33" s="35">
        <f>COUNTIF(L107:L131,AN33)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COUNTIF(L132:L156,AS33)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4520</v>
      </c>
      <c r="C34" s="61">
        <v>11</v>
      </c>
      <c r="D34" s="58">
        <v>4534</v>
      </c>
      <c r="E34" s="61">
        <v>22</v>
      </c>
      <c r="F34" s="58">
        <v>4542</v>
      </c>
      <c r="G34" s="64">
        <v>14</v>
      </c>
      <c r="H34" s="64">
        <v>4555</v>
      </c>
      <c r="I34" s="40">
        <v>24</v>
      </c>
      <c r="J34" s="40">
        <v>4566</v>
      </c>
      <c r="K34" s="50">
        <v>0</v>
      </c>
      <c r="L34">
        <v>21212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COUNTIF(L57:L81,AD34)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COUNTIF(L82:L106,AI34)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COUNTIF(L107:L131,AN34)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COUNTIF(L132:L156,AS34)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4674</v>
      </c>
      <c r="C35" s="61">
        <v>24</v>
      </c>
      <c r="D35" s="58">
        <v>4685</v>
      </c>
      <c r="E35" s="61">
        <v>13</v>
      </c>
      <c r="F35" s="58">
        <v>4698</v>
      </c>
      <c r="G35" s="64">
        <v>23</v>
      </c>
      <c r="H35" s="64">
        <v>4706</v>
      </c>
      <c r="I35" s="40">
        <v>13</v>
      </c>
      <c r="J35" s="40">
        <v>4718</v>
      </c>
      <c r="K35" s="50">
        <v>0</v>
      </c>
      <c r="L35">
        <v>12121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COUNTIF(L57:L81,AD35)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COUNTIF(L82:L106,AI35)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COUNTIF(L107:L131,AN35)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COUNTIF(L132:L156,AS35)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4838</v>
      </c>
      <c r="C36" s="61">
        <v>24</v>
      </c>
      <c r="D36" s="58">
        <v>4846</v>
      </c>
      <c r="E36" s="61">
        <v>13</v>
      </c>
      <c r="F36" s="58">
        <v>4855</v>
      </c>
      <c r="G36" s="64">
        <v>14</v>
      </c>
      <c r="H36" s="64">
        <v>4866</v>
      </c>
      <c r="I36" s="40">
        <v>24</v>
      </c>
      <c r="J36" s="40">
        <v>4877</v>
      </c>
      <c r="K36" s="50">
        <v>0</v>
      </c>
      <c r="L36">
        <v>12112</v>
      </c>
      <c r="N36" s="35">
        <v>22212</v>
      </c>
      <c r="O36" s="35">
        <f>COUNTIF($L$7:$L$500,N36)</f>
        <v>2</v>
      </c>
      <c r="P36" s="35">
        <f>O36/$Q$4</f>
        <v>1.3333333333333334E-2</v>
      </c>
      <c r="Q36" s="35">
        <f>IF(P36=0,0,(P36*((LOG(P36))/LOG(2))))</f>
        <v>-8.3050915873278425E-2</v>
      </c>
      <c r="T36" s="35">
        <f>N36</f>
        <v>22212</v>
      </c>
      <c r="U36" s="35">
        <f>COUNTIF(L7:L31,T36)</f>
        <v>2</v>
      </c>
      <c r="V36" s="35">
        <f>U36/(W4-U25)</f>
        <v>0.08</v>
      </c>
      <c r="W36" s="35">
        <f>IF(V36=0,0,(V36*((LOG(V36))/LOG(2))))</f>
        <v>-0.29150849518197797</v>
      </c>
      <c r="Y36" s="35">
        <f>N36</f>
        <v>22212</v>
      </c>
      <c r="Z36" s="35">
        <f>COUNTIF(L32:L56,Y36)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COUNTIF(L57:L81,AD36)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COUNTIF(L82:L106,AI36)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COUNTIF(L107:L131,AN36)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COUNTIF(L132:L156,AS36)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5083</v>
      </c>
      <c r="C37" s="61">
        <v>11</v>
      </c>
      <c r="D37" s="58">
        <v>5100</v>
      </c>
      <c r="E37" s="61">
        <v>22</v>
      </c>
      <c r="F37" s="58">
        <v>5110</v>
      </c>
      <c r="G37" s="64">
        <v>14</v>
      </c>
      <c r="H37" s="64">
        <v>5123</v>
      </c>
      <c r="I37" s="40">
        <v>13</v>
      </c>
      <c r="J37" s="40">
        <v>5134</v>
      </c>
      <c r="K37" s="50">
        <v>0</v>
      </c>
      <c r="L37">
        <v>21211</v>
      </c>
      <c r="N37" s="35">
        <v>22221</v>
      </c>
      <c r="O37" s="35">
        <f>COUNTIF($L$7:$L$500,N37)</f>
        <v>2</v>
      </c>
      <c r="P37" s="35">
        <f>O37/$Q$4</f>
        <v>1.3333333333333334E-2</v>
      </c>
      <c r="Q37" s="35">
        <f>IF(P37=0,0,(P37*((LOG(P37))/LOG(2))))</f>
        <v>-8.3050915873278425E-2</v>
      </c>
      <c r="T37" s="35">
        <f>N37</f>
        <v>22221</v>
      </c>
      <c r="U37" s="35">
        <f>COUNTIF(L7:L31,T37)</f>
        <v>1</v>
      </c>
      <c r="V37" s="35">
        <f>U37/(W4-U25)</f>
        <v>0.04</v>
      </c>
      <c r="W37" s="35">
        <f>IF(V37=0,0,(V37*((LOG(V37))/LOG(2))))</f>
        <v>-0.18575424759098899</v>
      </c>
      <c r="Y37" s="35">
        <f>N37</f>
        <v>22221</v>
      </c>
      <c r="Z37" s="35">
        <f>COUNTIF(L32:L56,Y37)</f>
        <v>1</v>
      </c>
      <c r="AA37" s="35">
        <f>Z37/(AB4-Z25)</f>
        <v>0.04</v>
      </c>
      <c r="AB37" s="35">
        <f>IF(AA37=0,0,(AA37*((LOG(AA37))/LOG(2))))</f>
        <v>-0.18575424759098899</v>
      </c>
      <c r="AD37" s="35">
        <f>N37</f>
        <v>22221</v>
      </c>
      <c r="AE37" s="35">
        <f>COUNTIF(L57:L81,AD37)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COUNTIF(L82:L106,AI37)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COUNTIF(L107:L131,AN37)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COUNTIF(L132:L156,AS37)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5249</v>
      </c>
      <c r="C38" s="61">
        <v>22</v>
      </c>
      <c r="D38" s="58">
        <v>5259</v>
      </c>
      <c r="E38" s="61">
        <v>13</v>
      </c>
      <c r="F38" s="58">
        <v>5271</v>
      </c>
      <c r="G38" s="64">
        <v>23</v>
      </c>
      <c r="H38" s="64">
        <v>5280</v>
      </c>
      <c r="I38" s="40">
        <v>13</v>
      </c>
      <c r="J38" s="40">
        <v>5290</v>
      </c>
      <c r="K38" s="50">
        <v>0</v>
      </c>
      <c r="L38">
        <v>22121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COUNTIF(L82:L106,AI38)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COUNTIF(L107:L131,AN38)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COUNTIF(L132:L156,AS38)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5402</v>
      </c>
      <c r="C39" s="61">
        <v>24</v>
      </c>
      <c r="D39" s="58">
        <v>5411</v>
      </c>
      <c r="E39" s="61">
        <v>13</v>
      </c>
      <c r="F39" s="58">
        <v>5424</v>
      </c>
      <c r="G39" s="64">
        <v>14</v>
      </c>
      <c r="H39" s="64">
        <v>5453</v>
      </c>
      <c r="I39" s="40">
        <v>13</v>
      </c>
      <c r="J39" s="40">
        <v>5461</v>
      </c>
      <c r="K39" s="50">
        <v>0</v>
      </c>
      <c r="L39">
        <v>12111</v>
      </c>
      <c r="P39" s="27">
        <f>SUM(P7:P38)</f>
        <v>0.99999999999999989</v>
      </c>
      <c r="Q39" s="27">
        <f>-SUM(Q7:Q38)</f>
        <v>3.8014047536151385</v>
      </c>
      <c r="V39" s="27">
        <f>SUM(V7:V38)</f>
        <v>1</v>
      </c>
      <c r="W39" s="27">
        <f>-SUM(W7:W38)</f>
        <v>3.3990795706241745</v>
      </c>
      <c r="AA39" s="27">
        <f>SUM(AA7:AA38)</f>
        <v>1</v>
      </c>
      <c r="AB39" s="27">
        <f>-SUM(AB7:AB38)</f>
        <v>3.5328786893420308</v>
      </c>
      <c r="AF39" s="27">
        <f>SUM(AF7:AF38)</f>
        <v>0.99999999999999989</v>
      </c>
      <c r="AG39" s="27">
        <f>-SUM(AG7:AG38)</f>
        <v>3.1705438917629372</v>
      </c>
      <c r="AK39" s="27">
        <f>SUM(AK7:AK38)</f>
        <v>1</v>
      </c>
      <c r="AL39" s="27">
        <f>-SUM(AL7:AL38)</f>
        <v>3.2998963911678905</v>
      </c>
      <c r="AP39" s="27">
        <f>SUM(AP7:AP38)</f>
        <v>1</v>
      </c>
      <c r="AQ39" s="27">
        <f>-SUM(AQ7:AQ38)</f>
        <v>2.3609640474436815</v>
      </c>
      <c r="AU39" s="27">
        <f>SUM(AU7:AU38)</f>
        <v>0.99999999999999989</v>
      </c>
      <c r="AV39" s="27">
        <f>-SUM(AV7:AV38)</f>
        <v>2.5726236638951634</v>
      </c>
    </row>
    <row r="40" spans="1:48" x14ac:dyDescent="0.3">
      <c r="A40" s="58">
        <v>21</v>
      </c>
      <c r="B40" s="58">
        <v>5570</v>
      </c>
      <c r="C40" s="61">
        <v>22</v>
      </c>
      <c r="D40" s="58">
        <v>5578</v>
      </c>
      <c r="E40" s="61">
        <v>13</v>
      </c>
      <c r="F40" s="58">
        <v>5593</v>
      </c>
      <c r="G40" s="64">
        <v>23</v>
      </c>
      <c r="H40" s="64">
        <v>5601</v>
      </c>
      <c r="I40" s="40">
        <v>13</v>
      </c>
      <c r="J40" s="40">
        <v>5613</v>
      </c>
      <c r="K40" s="50">
        <v>0</v>
      </c>
      <c r="L40">
        <v>22121</v>
      </c>
      <c r="P40" s="28" t="s">
        <v>88</v>
      </c>
      <c r="Q40" s="28">
        <f>Q39/(LOG(Q4)/LOG(2))</f>
        <v>0.5258680451638732</v>
      </c>
      <c r="V40" s="28" t="s">
        <v>115</v>
      </c>
      <c r="W40" s="28">
        <f>W39/(LOG(W4)/LOG(2))</f>
        <v>0.73195194504700301</v>
      </c>
      <c r="AA40" s="28" t="s">
        <v>118</v>
      </c>
      <c r="AB40" s="28">
        <f>AB39/(LOG(AB4)/LOG(2))</f>
        <v>0.76076401700833285</v>
      </c>
      <c r="AF40" s="28" t="s">
        <v>119</v>
      </c>
      <c r="AG40" s="28">
        <f>AG39/(LOG(AG4)/LOG(2))</f>
        <v>0.68273946526254103</v>
      </c>
      <c r="AK40" s="28" t="s">
        <v>120</v>
      </c>
      <c r="AL40" s="28">
        <f>AL39/(LOG(AL4)/LOG(2))</f>
        <v>0.71059400987349897</v>
      </c>
      <c r="AP40" s="28" t="s">
        <v>121</v>
      </c>
      <c r="AQ40" s="28">
        <f>AQ39/(LOG(AQ4)/LOG(2))</f>
        <v>0.50840593484403585</v>
      </c>
      <c r="AU40" s="28" t="s">
        <v>122</v>
      </c>
      <c r="AV40" s="28">
        <f>AV39/(LOG(AV4)/LOG(2))</f>
        <v>0.55398435239226518</v>
      </c>
    </row>
    <row r="41" spans="1:48" x14ac:dyDescent="0.3">
      <c r="A41" s="58">
        <v>21</v>
      </c>
      <c r="B41" s="58">
        <v>5724</v>
      </c>
      <c r="C41" s="61">
        <v>22</v>
      </c>
      <c r="D41" s="58">
        <v>5731</v>
      </c>
      <c r="E41" s="61">
        <v>13</v>
      </c>
      <c r="F41" s="58">
        <v>5744</v>
      </c>
      <c r="G41" s="64">
        <v>14</v>
      </c>
      <c r="H41" s="64">
        <v>5749</v>
      </c>
      <c r="I41" s="40">
        <v>24</v>
      </c>
      <c r="J41" s="40">
        <v>5758</v>
      </c>
      <c r="K41" s="50">
        <v>0</v>
      </c>
      <c r="L41">
        <v>22112</v>
      </c>
    </row>
    <row r="42" spans="1:48" x14ac:dyDescent="0.3">
      <c r="A42" s="58">
        <v>12</v>
      </c>
      <c r="B42" s="58">
        <v>5862</v>
      </c>
      <c r="C42" s="61">
        <v>13</v>
      </c>
      <c r="D42" s="58">
        <v>5874</v>
      </c>
      <c r="E42" s="61">
        <v>24</v>
      </c>
      <c r="F42" s="58">
        <v>5900</v>
      </c>
      <c r="G42" s="64">
        <v>14</v>
      </c>
      <c r="H42" s="64">
        <v>5914</v>
      </c>
      <c r="I42" s="40">
        <v>24</v>
      </c>
      <c r="J42" s="40">
        <v>5922</v>
      </c>
      <c r="K42" s="50">
        <v>0</v>
      </c>
      <c r="L42">
        <v>11212</v>
      </c>
    </row>
    <row r="43" spans="1:48" x14ac:dyDescent="0.3">
      <c r="A43" s="58">
        <v>21</v>
      </c>
      <c r="B43" s="58">
        <v>6034</v>
      </c>
      <c r="C43" s="61">
        <v>11</v>
      </c>
      <c r="D43" s="58">
        <v>6060</v>
      </c>
      <c r="E43" s="61">
        <v>22</v>
      </c>
      <c r="F43" s="58">
        <v>6070</v>
      </c>
      <c r="G43" s="64">
        <v>14</v>
      </c>
      <c r="H43" s="64">
        <v>6079</v>
      </c>
      <c r="I43" s="40">
        <v>13</v>
      </c>
      <c r="J43" s="40">
        <v>6089</v>
      </c>
      <c r="K43" s="50">
        <v>0</v>
      </c>
      <c r="L43">
        <v>21211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6204</v>
      </c>
      <c r="C44" s="61">
        <v>11</v>
      </c>
      <c r="D44" s="58">
        <v>6218</v>
      </c>
      <c r="E44" s="61">
        <v>22</v>
      </c>
      <c r="F44" s="58">
        <v>6229</v>
      </c>
      <c r="G44" s="64">
        <v>14</v>
      </c>
      <c r="H44" s="64">
        <v>6240</v>
      </c>
      <c r="I44" s="40">
        <v>13</v>
      </c>
      <c r="J44" s="40">
        <v>6267</v>
      </c>
      <c r="K44" s="50">
        <v>0</v>
      </c>
      <c r="L44">
        <v>21211</v>
      </c>
      <c r="N44" s="39">
        <f>COUNTIF(L7:L156,G3)</f>
        <v>13</v>
      </c>
      <c r="O44" s="39"/>
      <c r="P44" s="46">
        <v>25</v>
      </c>
      <c r="Q44" s="46">
        <v>25</v>
      </c>
      <c r="R44" s="46">
        <v>25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8">
        <v>12</v>
      </c>
      <c r="B45" s="58">
        <v>6375</v>
      </c>
      <c r="C45" s="61">
        <v>24</v>
      </c>
      <c r="D45" s="58">
        <v>6384</v>
      </c>
      <c r="E45" s="61">
        <v>13</v>
      </c>
      <c r="F45" s="58">
        <v>6394</v>
      </c>
      <c r="G45" s="64">
        <v>23</v>
      </c>
      <c r="H45" s="64">
        <v>6404</v>
      </c>
      <c r="I45" s="40">
        <v>13</v>
      </c>
      <c r="J45" s="40">
        <v>6415</v>
      </c>
      <c r="K45" s="50">
        <v>0</v>
      </c>
      <c r="L45">
        <v>12121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6595</v>
      </c>
      <c r="C46" s="61">
        <v>24</v>
      </c>
      <c r="D46" s="58">
        <v>6609</v>
      </c>
      <c r="E46" s="61">
        <v>13</v>
      </c>
      <c r="F46" s="58">
        <v>6620</v>
      </c>
      <c r="G46" s="64">
        <v>14</v>
      </c>
      <c r="H46" s="64">
        <v>6657</v>
      </c>
      <c r="I46" s="40">
        <v>24</v>
      </c>
      <c r="J46" s="40">
        <v>6669</v>
      </c>
      <c r="K46" s="50">
        <v>0</v>
      </c>
      <c r="L46">
        <v>12112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6782</v>
      </c>
      <c r="C47" s="61">
        <v>24</v>
      </c>
      <c r="D47" s="58">
        <v>6792</v>
      </c>
      <c r="E47" s="61">
        <v>13</v>
      </c>
      <c r="F47" s="58">
        <v>6806</v>
      </c>
      <c r="G47" s="64">
        <v>23</v>
      </c>
      <c r="H47" s="64">
        <v>6817</v>
      </c>
      <c r="I47" s="40">
        <v>13</v>
      </c>
      <c r="J47" s="40">
        <v>6829</v>
      </c>
      <c r="K47" s="50">
        <v>0</v>
      </c>
      <c r="L47">
        <v>12121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6939</v>
      </c>
      <c r="C48" s="61">
        <v>22</v>
      </c>
      <c r="D48" s="58">
        <v>6945</v>
      </c>
      <c r="E48" s="61">
        <v>13</v>
      </c>
      <c r="F48" s="58">
        <v>6958</v>
      </c>
      <c r="G48" s="64">
        <v>23</v>
      </c>
      <c r="H48" s="64">
        <v>6968</v>
      </c>
      <c r="I48" s="40">
        <v>13</v>
      </c>
      <c r="J48" s="40">
        <v>6981</v>
      </c>
      <c r="K48" s="50">
        <v>0</v>
      </c>
      <c r="L48">
        <v>22121</v>
      </c>
      <c r="O48" s="44" t="s">
        <v>104</v>
      </c>
      <c r="P48" s="46">
        <f>U25</f>
        <v>0</v>
      </c>
      <c r="Q48" s="46">
        <f>Z25</f>
        <v>0</v>
      </c>
      <c r="R48" s="46">
        <f>AE25</f>
        <v>2</v>
      </c>
      <c r="S48" s="46">
        <f>AJ25</f>
        <v>3</v>
      </c>
      <c r="T48" s="46">
        <f>AO25</f>
        <v>5</v>
      </c>
      <c r="U48" s="46">
        <f>AT25</f>
        <v>3</v>
      </c>
      <c r="V48" s="44"/>
    </row>
    <row r="49" spans="1:22" x14ac:dyDescent="0.3">
      <c r="A49" s="58">
        <v>21</v>
      </c>
      <c r="B49" s="58">
        <v>7096</v>
      </c>
      <c r="C49" s="61">
        <v>11</v>
      </c>
      <c r="D49" s="58">
        <v>7108</v>
      </c>
      <c r="E49" s="61">
        <v>22</v>
      </c>
      <c r="F49" s="58">
        <v>7118</v>
      </c>
      <c r="G49" s="64">
        <v>14</v>
      </c>
      <c r="H49" s="64">
        <v>7130</v>
      </c>
      <c r="I49" s="40">
        <v>24</v>
      </c>
      <c r="J49" s="40">
        <v>7141</v>
      </c>
      <c r="K49" s="50">
        <v>0</v>
      </c>
      <c r="L49">
        <v>21212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7252</v>
      </c>
      <c r="C50" s="61">
        <v>22</v>
      </c>
      <c r="D50" s="58">
        <v>7256</v>
      </c>
      <c r="E50" s="61">
        <v>13</v>
      </c>
      <c r="F50" s="58">
        <v>7267</v>
      </c>
      <c r="G50" s="64">
        <v>14</v>
      </c>
      <c r="H50" s="64">
        <v>7284</v>
      </c>
      <c r="I50" s="40">
        <v>24</v>
      </c>
      <c r="J50" s="40">
        <v>7295</v>
      </c>
      <c r="K50" s="50">
        <v>0</v>
      </c>
      <c r="L50">
        <v>22112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7429</v>
      </c>
      <c r="C51" s="61">
        <v>13</v>
      </c>
      <c r="D51" s="58">
        <v>7445</v>
      </c>
      <c r="E51" s="61">
        <v>13</v>
      </c>
      <c r="F51" s="58">
        <v>7452</v>
      </c>
      <c r="G51" s="64">
        <v>23</v>
      </c>
      <c r="H51" s="64">
        <v>7462</v>
      </c>
      <c r="I51" s="40">
        <v>13</v>
      </c>
      <c r="J51" s="40">
        <v>7475</v>
      </c>
      <c r="K51" s="50">
        <v>0</v>
      </c>
      <c r="L51">
        <v>11121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7605</v>
      </c>
      <c r="C52" s="61">
        <v>24</v>
      </c>
      <c r="D52" s="58">
        <v>7614</v>
      </c>
      <c r="E52" s="61">
        <v>13</v>
      </c>
      <c r="F52" s="58">
        <v>7626</v>
      </c>
      <c r="G52" s="64">
        <v>14</v>
      </c>
      <c r="H52" s="64">
        <v>7634</v>
      </c>
      <c r="I52" s="40">
        <v>13</v>
      </c>
      <c r="J52" s="40">
        <v>7656</v>
      </c>
      <c r="K52" s="50">
        <v>0</v>
      </c>
      <c r="L52">
        <v>12111</v>
      </c>
      <c r="N52" s="40"/>
      <c r="O52" s="49" t="s">
        <v>108</v>
      </c>
      <c r="P52">
        <f>J31/P44</f>
        <v>164.28</v>
      </c>
      <c r="Q52">
        <f>(J56-J31)/Q44</f>
        <v>168.08</v>
      </c>
      <c r="R52">
        <f>(J81-J56)/R44</f>
        <v>166.32</v>
      </c>
      <c r="S52">
        <f>(J106-J81)/S44</f>
        <v>155.91999999999999</v>
      </c>
      <c r="T52">
        <f>(J131-J106)/T44</f>
        <v>153.08000000000001</v>
      </c>
      <c r="U52">
        <f>(J156-J131)/U44</f>
        <v>152</v>
      </c>
    </row>
    <row r="53" spans="1:22" x14ac:dyDescent="0.3">
      <c r="A53" s="58">
        <v>12</v>
      </c>
      <c r="B53" s="58">
        <v>7781</v>
      </c>
      <c r="C53" s="61">
        <v>24</v>
      </c>
      <c r="D53" s="58">
        <v>7792</v>
      </c>
      <c r="E53" s="61">
        <v>13</v>
      </c>
      <c r="F53" s="58">
        <v>7802</v>
      </c>
      <c r="G53" s="64">
        <v>14</v>
      </c>
      <c r="H53" s="64">
        <v>7809</v>
      </c>
      <c r="I53" s="40">
        <v>13</v>
      </c>
      <c r="J53" s="40">
        <v>7825</v>
      </c>
      <c r="K53" s="50">
        <v>0</v>
      </c>
      <c r="L53">
        <v>12111</v>
      </c>
    </row>
    <row r="54" spans="1:22" x14ac:dyDescent="0.3">
      <c r="A54" s="58">
        <v>12</v>
      </c>
      <c r="B54" s="58">
        <v>7953</v>
      </c>
      <c r="C54" s="61">
        <v>13</v>
      </c>
      <c r="D54" s="58">
        <v>7969</v>
      </c>
      <c r="E54" s="61">
        <v>13</v>
      </c>
      <c r="F54" s="58">
        <v>7973</v>
      </c>
      <c r="G54" s="64">
        <v>14</v>
      </c>
      <c r="H54" s="64">
        <v>7978</v>
      </c>
      <c r="I54" s="40">
        <v>24</v>
      </c>
      <c r="J54" s="40">
        <v>7990</v>
      </c>
      <c r="K54" s="50">
        <v>0</v>
      </c>
      <c r="L54">
        <v>11112</v>
      </c>
    </row>
    <row r="55" spans="1:22" x14ac:dyDescent="0.3">
      <c r="A55" s="58">
        <v>12</v>
      </c>
      <c r="B55" s="58">
        <v>8106</v>
      </c>
      <c r="C55" s="61">
        <v>13</v>
      </c>
      <c r="D55" s="58">
        <v>8115</v>
      </c>
      <c r="E55" s="61">
        <v>13</v>
      </c>
      <c r="F55" s="58">
        <v>8127</v>
      </c>
      <c r="G55" s="64">
        <v>14</v>
      </c>
      <c r="H55" s="64">
        <v>8145</v>
      </c>
      <c r="I55" s="40">
        <v>13</v>
      </c>
      <c r="J55" s="40">
        <v>8160</v>
      </c>
      <c r="K55" s="50">
        <v>0</v>
      </c>
      <c r="L55">
        <v>11111</v>
      </c>
    </row>
    <row r="56" spans="1:22" x14ac:dyDescent="0.3">
      <c r="A56" s="58">
        <v>21</v>
      </c>
      <c r="B56" s="58">
        <v>8273</v>
      </c>
      <c r="C56" s="61">
        <v>11</v>
      </c>
      <c r="D56" s="58">
        <v>8283</v>
      </c>
      <c r="E56" s="61">
        <v>22</v>
      </c>
      <c r="F56" s="58">
        <v>8291</v>
      </c>
      <c r="G56" s="64">
        <v>14</v>
      </c>
      <c r="H56" s="64">
        <v>8298</v>
      </c>
      <c r="I56" s="40">
        <v>24</v>
      </c>
      <c r="J56" s="40">
        <v>8309</v>
      </c>
      <c r="K56" s="50">
        <v>0</v>
      </c>
      <c r="L56">
        <v>21212</v>
      </c>
    </row>
    <row r="57" spans="1:22" x14ac:dyDescent="0.3">
      <c r="A57" s="57">
        <v>12</v>
      </c>
      <c r="B57" s="57">
        <v>8433</v>
      </c>
      <c r="C57" s="60">
        <v>13</v>
      </c>
      <c r="D57" s="57">
        <v>8450</v>
      </c>
      <c r="E57" s="60">
        <v>13</v>
      </c>
      <c r="F57" s="57">
        <v>8468</v>
      </c>
      <c r="G57" s="63">
        <v>14</v>
      </c>
      <c r="H57" s="63">
        <v>8496</v>
      </c>
      <c r="I57" s="41">
        <v>13</v>
      </c>
      <c r="J57" s="41">
        <v>8529</v>
      </c>
      <c r="K57" s="42">
        <v>0</v>
      </c>
      <c r="L57">
        <v>11111</v>
      </c>
    </row>
    <row r="58" spans="1:22" x14ac:dyDescent="0.3">
      <c r="A58" s="57">
        <v>12</v>
      </c>
      <c r="B58" s="57">
        <v>8660</v>
      </c>
      <c r="C58" s="60">
        <v>24</v>
      </c>
      <c r="D58" s="57">
        <v>8668</v>
      </c>
      <c r="E58" s="60">
        <v>13</v>
      </c>
      <c r="F58" s="57">
        <v>8680</v>
      </c>
      <c r="G58" s="63">
        <v>23</v>
      </c>
      <c r="H58" s="63">
        <v>8691</v>
      </c>
      <c r="I58" s="41">
        <v>13</v>
      </c>
      <c r="J58" s="41">
        <v>8703</v>
      </c>
      <c r="K58" s="42">
        <v>0</v>
      </c>
      <c r="L58">
        <v>12121</v>
      </c>
    </row>
    <row r="59" spans="1:22" x14ac:dyDescent="0.3">
      <c r="A59" s="57">
        <v>21</v>
      </c>
      <c r="B59" s="57">
        <v>8840</v>
      </c>
      <c r="C59" s="60">
        <v>11</v>
      </c>
      <c r="D59" s="57">
        <v>8850</v>
      </c>
      <c r="E59" s="60">
        <v>11</v>
      </c>
      <c r="F59" s="57">
        <v>8865</v>
      </c>
      <c r="G59" s="63">
        <v>21</v>
      </c>
      <c r="H59" s="63">
        <v>8877</v>
      </c>
      <c r="I59" s="41">
        <v>11</v>
      </c>
      <c r="J59" s="41">
        <v>8888</v>
      </c>
      <c r="K59" s="42">
        <v>1</v>
      </c>
      <c r="L59">
        <v>21121</v>
      </c>
    </row>
    <row r="60" spans="1:22" x14ac:dyDescent="0.3">
      <c r="A60" s="57">
        <v>12</v>
      </c>
      <c r="B60" s="57">
        <v>8992</v>
      </c>
      <c r="C60" s="60">
        <v>24</v>
      </c>
      <c r="D60" s="57">
        <v>9000</v>
      </c>
      <c r="E60" s="60">
        <v>13</v>
      </c>
      <c r="F60" s="57">
        <v>9008</v>
      </c>
      <c r="G60" s="63">
        <v>14</v>
      </c>
      <c r="H60" s="63">
        <v>9014</v>
      </c>
      <c r="I60" s="41">
        <v>24</v>
      </c>
      <c r="J60" s="41">
        <v>9024</v>
      </c>
      <c r="K60" s="42">
        <v>0</v>
      </c>
      <c r="L60">
        <v>12112</v>
      </c>
    </row>
    <row r="61" spans="1:22" x14ac:dyDescent="0.3">
      <c r="A61" s="57">
        <v>21</v>
      </c>
      <c r="B61" s="57">
        <v>9132</v>
      </c>
      <c r="C61" s="60">
        <v>11</v>
      </c>
      <c r="D61" s="57">
        <v>9140</v>
      </c>
      <c r="E61" s="60">
        <v>22</v>
      </c>
      <c r="F61" s="57">
        <v>9150</v>
      </c>
      <c r="G61" s="63">
        <v>14</v>
      </c>
      <c r="H61" s="63">
        <v>9162</v>
      </c>
      <c r="I61" s="41">
        <v>24</v>
      </c>
      <c r="J61" s="41">
        <v>9173</v>
      </c>
      <c r="K61" s="42">
        <v>0</v>
      </c>
      <c r="L61">
        <v>21212</v>
      </c>
    </row>
    <row r="62" spans="1:22" x14ac:dyDescent="0.3">
      <c r="A62" s="57">
        <v>12</v>
      </c>
      <c r="B62" s="57">
        <v>9296</v>
      </c>
      <c r="C62" s="60">
        <v>24</v>
      </c>
      <c r="D62" s="57">
        <v>9303</v>
      </c>
      <c r="E62" s="60">
        <v>13</v>
      </c>
      <c r="F62" s="57">
        <v>9315</v>
      </c>
      <c r="G62" s="63">
        <v>23</v>
      </c>
      <c r="H62" s="63">
        <v>9325</v>
      </c>
      <c r="I62" s="41">
        <v>13</v>
      </c>
      <c r="J62" s="41">
        <v>9337</v>
      </c>
      <c r="K62" s="42">
        <v>0</v>
      </c>
      <c r="L62">
        <v>12121</v>
      </c>
    </row>
    <row r="63" spans="1:22" x14ac:dyDescent="0.3">
      <c r="A63" s="57">
        <v>21</v>
      </c>
      <c r="B63" s="57">
        <v>9446</v>
      </c>
      <c r="C63" s="60">
        <v>11</v>
      </c>
      <c r="D63" s="57">
        <v>9462</v>
      </c>
      <c r="E63" s="60">
        <v>11</v>
      </c>
      <c r="F63" s="57">
        <v>9477</v>
      </c>
      <c r="G63" s="63">
        <v>12</v>
      </c>
      <c r="H63" s="63">
        <v>9483</v>
      </c>
      <c r="I63" s="41">
        <v>13</v>
      </c>
      <c r="J63" s="41">
        <v>9503</v>
      </c>
      <c r="K63" s="42">
        <v>0</v>
      </c>
      <c r="L63">
        <v>21111</v>
      </c>
    </row>
    <row r="64" spans="1:22" x14ac:dyDescent="0.3">
      <c r="A64" s="57">
        <v>12</v>
      </c>
      <c r="B64" s="57">
        <v>9629</v>
      </c>
      <c r="C64" s="60">
        <v>13</v>
      </c>
      <c r="D64" s="57">
        <v>9644</v>
      </c>
      <c r="E64" s="60">
        <v>13</v>
      </c>
      <c r="F64" s="57">
        <v>9652</v>
      </c>
      <c r="G64" s="63">
        <v>14</v>
      </c>
      <c r="H64" s="63">
        <v>9668</v>
      </c>
      <c r="I64" s="41">
        <v>13</v>
      </c>
      <c r="J64" s="41">
        <v>9676</v>
      </c>
      <c r="K64" s="42">
        <v>0</v>
      </c>
      <c r="L64">
        <v>11111</v>
      </c>
    </row>
    <row r="65" spans="1:12" x14ac:dyDescent="0.3">
      <c r="A65" s="57">
        <v>21</v>
      </c>
      <c r="B65" s="57">
        <v>9787</v>
      </c>
      <c r="C65" s="60">
        <v>11</v>
      </c>
      <c r="D65" s="57">
        <v>9798</v>
      </c>
      <c r="E65" s="60">
        <v>22</v>
      </c>
      <c r="F65" s="57">
        <v>9807</v>
      </c>
      <c r="G65" s="63">
        <v>14</v>
      </c>
      <c r="H65" s="63">
        <v>9819</v>
      </c>
      <c r="I65" s="41">
        <v>13</v>
      </c>
      <c r="J65" s="41">
        <v>9825</v>
      </c>
      <c r="K65" s="42">
        <v>0</v>
      </c>
      <c r="L65">
        <v>21211</v>
      </c>
    </row>
    <row r="66" spans="1:12" x14ac:dyDescent="0.3">
      <c r="A66" s="57">
        <v>12</v>
      </c>
      <c r="B66" s="57">
        <v>9959</v>
      </c>
      <c r="C66" s="60">
        <v>13</v>
      </c>
      <c r="D66" s="57">
        <v>9970</v>
      </c>
      <c r="E66" s="60">
        <v>24</v>
      </c>
      <c r="F66" s="57">
        <v>9979</v>
      </c>
      <c r="G66" s="63">
        <v>14</v>
      </c>
      <c r="H66" s="63">
        <v>9988</v>
      </c>
      <c r="I66" s="41">
        <v>13</v>
      </c>
      <c r="J66" s="41">
        <v>9994</v>
      </c>
      <c r="K66" s="42">
        <v>0</v>
      </c>
      <c r="L66">
        <v>11211</v>
      </c>
    </row>
    <row r="67" spans="1:12" x14ac:dyDescent="0.3">
      <c r="A67" s="57">
        <v>12</v>
      </c>
      <c r="B67" s="57">
        <v>10117</v>
      </c>
      <c r="C67" s="60">
        <v>13</v>
      </c>
      <c r="D67" s="57">
        <v>10127</v>
      </c>
      <c r="E67" s="60">
        <v>13</v>
      </c>
      <c r="F67" s="57">
        <v>10134</v>
      </c>
      <c r="G67" s="63">
        <v>23</v>
      </c>
      <c r="H67" s="63">
        <v>10145</v>
      </c>
      <c r="I67" s="41">
        <v>13</v>
      </c>
      <c r="J67" s="41">
        <v>10155</v>
      </c>
      <c r="K67" s="42">
        <v>0</v>
      </c>
      <c r="L67">
        <v>11121</v>
      </c>
    </row>
    <row r="68" spans="1:12" x14ac:dyDescent="0.3">
      <c r="A68" s="57">
        <v>12</v>
      </c>
      <c r="B68" s="57">
        <v>10272</v>
      </c>
      <c r="C68" s="60">
        <v>24</v>
      </c>
      <c r="D68" s="57">
        <v>10282</v>
      </c>
      <c r="E68" s="60">
        <v>24</v>
      </c>
      <c r="F68" s="57">
        <v>10294</v>
      </c>
      <c r="G68" s="63">
        <v>14</v>
      </c>
      <c r="H68" s="63">
        <v>10311</v>
      </c>
      <c r="I68" s="41">
        <v>24</v>
      </c>
      <c r="J68" s="41">
        <v>10322</v>
      </c>
      <c r="K68" s="42">
        <v>0</v>
      </c>
      <c r="L68">
        <v>12212</v>
      </c>
    </row>
    <row r="69" spans="1:12" x14ac:dyDescent="0.3">
      <c r="A69" s="57">
        <v>21</v>
      </c>
      <c r="B69" s="57">
        <v>10432</v>
      </c>
      <c r="C69" s="60">
        <v>11</v>
      </c>
      <c r="D69" s="57">
        <v>10490</v>
      </c>
      <c r="E69" s="60">
        <v>22</v>
      </c>
      <c r="F69" s="57">
        <v>10504</v>
      </c>
      <c r="G69" s="63">
        <v>14</v>
      </c>
      <c r="H69" s="63">
        <v>10515</v>
      </c>
      <c r="I69" s="41">
        <v>24</v>
      </c>
      <c r="J69" s="41">
        <v>10525</v>
      </c>
      <c r="K69" s="42">
        <v>0</v>
      </c>
      <c r="L69">
        <v>21212</v>
      </c>
    </row>
    <row r="70" spans="1:12" x14ac:dyDescent="0.3">
      <c r="A70" s="57">
        <v>21</v>
      </c>
      <c r="B70" s="57">
        <v>10633</v>
      </c>
      <c r="C70" s="60">
        <v>11</v>
      </c>
      <c r="D70" s="57">
        <v>10654</v>
      </c>
      <c r="E70" s="60">
        <v>22</v>
      </c>
      <c r="F70" s="57">
        <v>10662</v>
      </c>
      <c r="G70" s="63">
        <v>14</v>
      </c>
      <c r="H70" s="63">
        <v>10671</v>
      </c>
      <c r="I70" s="41">
        <v>13</v>
      </c>
      <c r="J70" s="41">
        <v>10678</v>
      </c>
      <c r="K70" s="42">
        <v>0</v>
      </c>
      <c r="L70">
        <v>21211</v>
      </c>
    </row>
    <row r="71" spans="1:12" x14ac:dyDescent="0.3">
      <c r="A71" s="57">
        <v>12</v>
      </c>
      <c r="B71" s="57">
        <v>10785</v>
      </c>
      <c r="C71" s="60">
        <v>24</v>
      </c>
      <c r="D71" s="57">
        <v>10795</v>
      </c>
      <c r="E71" s="60">
        <v>13</v>
      </c>
      <c r="F71" s="57">
        <v>10805</v>
      </c>
      <c r="G71" s="63">
        <v>23</v>
      </c>
      <c r="H71" s="63">
        <v>10816</v>
      </c>
      <c r="I71" s="41">
        <v>13</v>
      </c>
      <c r="J71" s="41">
        <v>10829</v>
      </c>
      <c r="K71" s="42">
        <v>0</v>
      </c>
      <c r="L71">
        <v>12121</v>
      </c>
    </row>
    <row r="72" spans="1:12" x14ac:dyDescent="0.3">
      <c r="A72" s="57">
        <v>21</v>
      </c>
      <c r="B72" s="57">
        <v>10943</v>
      </c>
      <c r="C72" s="60">
        <v>11</v>
      </c>
      <c r="D72" s="57">
        <v>10951</v>
      </c>
      <c r="E72" s="60">
        <v>22</v>
      </c>
      <c r="F72" s="57">
        <v>10958</v>
      </c>
      <c r="G72" s="63">
        <v>14</v>
      </c>
      <c r="H72" s="63">
        <v>10971</v>
      </c>
      <c r="I72" s="41">
        <v>24</v>
      </c>
      <c r="J72" s="41">
        <v>10980</v>
      </c>
      <c r="K72" s="42">
        <v>0</v>
      </c>
      <c r="L72">
        <v>21212</v>
      </c>
    </row>
    <row r="73" spans="1:12" x14ac:dyDescent="0.3">
      <c r="A73" s="57">
        <v>12</v>
      </c>
      <c r="B73" s="57">
        <v>11117</v>
      </c>
      <c r="C73" s="60">
        <v>24</v>
      </c>
      <c r="D73" s="57">
        <v>11125</v>
      </c>
      <c r="E73" s="60">
        <v>13</v>
      </c>
      <c r="F73" s="57">
        <v>11135</v>
      </c>
      <c r="G73" s="63">
        <v>23</v>
      </c>
      <c r="H73" s="63">
        <v>11144</v>
      </c>
      <c r="I73" s="41">
        <v>13</v>
      </c>
      <c r="J73" s="41">
        <v>11157</v>
      </c>
      <c r="K73" s="42">
        <v>0</v>
      </c>
      <c r="L73">
        <v>12121</v>
      </c>
    </row>
    <row r="74" spans="1:12" x14ac:dyDescent="0.3">
      <c r="A74" s="57">
        <v>12</v>
      </c>
      <c r="B74" s="57">
        <v>11288</v>
      </c>
      <c r="C74" s="60">
        <v>13</v>
      </c>
      <c r="D74" s="57">
        <v>11301</v>
      </c>
      <c r="E74" s="60">
        <v>13</v>
      </c>
      <c r="F74" s="57">
        <v>11315</v>
      </c>
      <c r="G74" s="63">
        <v>14</v>
      </c>
      <c r="H74" s="63">
        <v>11330</v>
      </c>
      <c r="I74" s="41">
        <v>13</v>
      </c>
      <c r="J74" s="41">
        <v>11340</v>
      </c>
      <c r="K74" s="42">
        <v>0</v>
      </c>
      <c r="L74">
        <v>11111</v>
      </c>
    </row>
    <row r="75" spans="1:12" x14ac:dyDescent="0.3">
      <c r="A75" s="57">
        <v>12</v>
      </c>
      <c r="B75" s="57">
        <v>11442</v>
      </c>
      <c r="C75" s="60">
        <v>24</v>
      </c>
      <c r="D75" s="57">
        <v>11451</v>
      </c>
      <c r="E75" s="60">
        <v>13</v>
      </c>
      <c r="F75" s="57">
        <v>11476</v>
      </c>
      <c r="G75" s="63">
        <v>23</v>
      </c>
      <c r="H75" s="63">
        <v>11485</v>
      </c>
      <c r="I75" s="41">
        <v>13</v>
      </c>
      <c r="J75" s="41">
        <v>11496</v>
      </c>
      <c r="K75" s="42">
        <v>0</v>
      </c>
      <c r="L75">
        <v>12121</v>
      </c>
    </row>
    <row r="76" spans="1:12" x14ac:dyDescent="0.3">
      <c r="A76" s="57">
        <v>12</v>
      </c>
      <c r="B76" s="57">
        <v>11634</v>
      </c>
      <c r="C76" s="60">
        <v>13</v>
      </c>
      <c r="D76" s="57">
        <v>11641</v>
      </c>
      <c r="E76" s="60">
        <v>24</v>
      </c>
      <c r="F76" s="57">
        <v>11650</v>
      </c>
      <c r="G76" s="63">
        <v>14</v>
      </c>
      <c r="H76" s="63">
        <v>11662</v>
      </c>
      <c r="I76" s="41">
        <v>13</v>
      </c>
      <c r="J76" s="41">
        <v>11671</v>
      </c>
      <c r="K76" s="42">
        <v>0</v>
      </c>
      <c r="L76">
        <v>11211</v>
      </c>
    </row>
    <row r="77" spans="1:12" x14ac:dyDescent="0.3">
      <c r="A77" s="57">
        <v>21</v>
      </c>
      <c r="B77" s="57">
        <v>11776</v>
      </c>
      <c r="C77" s="60">
        <v>22</v>
      </c>
      <c r="D77" s="57">
        <v>11786</v>
      </c>
      <c r="E77" s="60">
        <v>13</v>
      </c>
      <c r="F77" s="57">
        <v>11798</v>
      </c>
      <c r="G77" s="63">
        <v>23</v>
      </c>
      <c r="H77" s="63">
        <v>11807</v>
      </c>
      <c r="I77" s="41">
        <v>13</v>
      </c>
      <c r="J77" s="41">
        <v>11831</v>
      </c>
      <c r="K77" s="42">
        <v>0</v>
      </c>
      <c r="L77">
        <v>22121</v>
      </c>
    </row>
    <row r="78" spans="1:12" x14ac:dyDescent="0.3">
      <c r="A78" s="57">
        <v>21</v>
      </c>
      <c r="B78" s="57">
        <v>11947</v>
      </c>
      <c r="C78" s="60">
        <v>11</v>
      </c>
      <c r="D78" s="57">
        <v>11972</v>
      </c>
      <c r="E78" s="60">
        <v>22</v>
      </c>
      <c r="F78" s="57">
        <v>11983</v>
      </c>
      <c r="G78" s="63">
        <v>14</v>
      </c>
      <c r="H78" s="63">
        <v>11993</v>
      </c>
      <c r="I78" s="41">
        <v>13</v>
      </c>
      <c r="J78" s="41">
        <v>12000</v>
      </c>
      <c r="K78" s="42">
        <v>0</v>
      </c>
      <c r="L78">
        <v>21211</v>
      </c>
    </row>
    <row r="79" spans="1:12" x14ac:dyDescent="0.3">
      <c r="A79" s="57">
        <v>12</v>
      </c>
      <c r="B79" s="57">
        <v>12124</v>
      </c>
      <c r="C79" s="60">
        <v>24</v>
      </c>
      <c r="D79" s="57">
        <v>12133</v>
      </c>
      <c r="E79" s="60">
        <v>13</v>
      </c>
      <c r="F79" s="57">
        <v>12143</v>
      </c>
      <c r="G79" s="63">
        <v>14</v>
      </c>
      <c r="H79" s="63">
        <v>12149</v>
      </c>
      <c r="I79" s="41">
        <v>13</v>
      </c>
      <c r="J79" s="41">
        <v>12172</v>
      </c>
      <c r="K79" s="42">
        <v>0</v>
      </c>
      <c r="L79">
        <v>12111</v>
      </c>
    </row>
    <row r="80" spans="1:12" x14ac:dyDescent="0.3">
      <c r="A80" s="57">
        <v>21</v>
      </c>
      <c r="B80" s="57">
        <v>12279</v>
      </c>
      <c r="C80" s="60">
        <v>11</v>
      </c>
      <c r="D80" s="57">
        <v>12293</v>
      </c>
      <c r="E80" s="60">
        <v>11</v>
      </c>
      <c r="F80" s="57">
        <v>12307</v>
      </c>
      <c r="G80" s="63">
        <v>21</v>
      </c>
      <c r="H80" s="63">
        <v>12317</v>
      </c>
      <c r="I80" s="41">
        <v>11</v>
      </c>
      <c r="J80" s="41">
        <v>12329</v>
      </c>
      <c r="K80" s="42">
        <v>1</v>
      </c>
      <c r="L80">
        <v>21121</v>
      </c>
    </row>
    <row r="81" spans="1:12" x14ac:dyDescent="0.3">
      <c r="A81" s="57">
        <v>21</v>
      </c>
      <c r="B81" s="57">
        <v>12434</v>
      </c>
      <c r="C81" s="60">
        <v>11</v>
      </c>
      <c r="D81" s="57">
        <v>12445</v>
      </c>
      <c r="E81" s="60">
        <v>22</v>
      </c>
      <c r="F81" s="57">
        <v>12453</v>
      </c>
      <c r="G81" s="63">
        <v>14</v>
      </c>
      <c r="H81" s="63">
        <v>12460</v>
      </c>
      <c r="I81" s="41">
        <v>13</v>
      </c>
      <c r="J81" s="41">
        <v>12467</v>
      </c>
      <c r="K81" s="42">
        <v>0</v>
      </c>
      <c r="L81">
        <v>21211</v>
      </c>
    </row>
    <row r="82" spans="1:12" x14ac:dyDescent="0.3">
      <c r="A82" s="58">
        <v>21</v>
      </c>
      <c r="B82" s="58">
        <v>12573</v>
      </c>
      <c r="C82" s="61">
        <v>11</v>
      </c>
      <c r="D82" s="58">
        <v>12585</v>
      </c>
      <c r="E82" s="61">
        <v>22</v>
      </c>
      <c r="F82" s="58">
        <v>12593</v>
      </c>
      <c r="G82" s="64">
        <v>14</v>
      </c>
      <c r="H82" s="64">
        <v>12601</v>
      </c>
      <c r="I82" s="40">
        <v>13</v>
      </c>
      <c r="J82" s="40">
        <v>12608</v>
      </c>
      <c r="K82" s="50">
        <v>0</v>
      </c>
      <c r="L82">
        <v>21211</v>
      </c>
    </row>
    <row r="83" spans="1:12" x14ac:dyDescent="0.3">
      <c r="A83" s="58">
        <v>12</v>
      </c>
      <c r="B83" s="58">
        <v>12724</v>
      </c>
      <c r="C83" s="61">
        <v>24</v>
      </c>
      <c r="D83" s="58">
        <v>12734</v>
      </c>
      <c r="E83" s="61">
        <v>13</v>
      </c>
      <c r="F83" s="58">
        <v>12744</v>
      </c>
      <c r="G83" s="64">
        <v>14</v>
      </c>
      <c r="H83" s="64">
        <v>12750</v>
      </c>
      <c r="I83" s="40">
        <v>24</v>
      </c>
      <c r="J83" s="40">
        <v>12761</v>
      </c>
      <c r="K83" s="50">
        <v>0</v>
      </c>
      <c r="L83">
        <v>12112</v>
      </c>
    </row>
    <row r="84" spans="1:12" x14ac:dyDescent="0.3">
      <c r="A84" s="58">
        <v>12</v>
      </c>
      <c r="B84" s="58">
        <v>12865</v>
      </c>
      <c r="C84" s="61">
        <v>24</v>
      </c>
      <c r="D84" s="58">
        <v>12872</v>
      </c>
      <c r="E84" s="61">
        <v>13</v>
      </c>
      <c r="F84" s="58">
        <v>12884</v>
      </c>
      <c r="G84" s="64">
        <v>14</v>
      </c>
      <c r="H84" s="64">
        <v>12892</v>
      </c>
      <c r="I84" s="40">
        <v>24</v>
      </c>
      <c r="J84" s="40">
        <v>12901</v>
      </c>
      <c r="K84" s="50">
        <v>0</v>
      </c>
      <c r="L84">
        <v>12112</v>
      </c>
    </row>
    <row r="85" spans="1:12" x14ac:dyDescent="0.3">
      <c r="A85" s="58">
        <v>12</v>
      </c>
      <c r="B85" s="58">
        <v>13029</v>
      </c>
      <c r="C85" s="61">
        <v>13</v>
      </c>
      <c r="D85" s="58">
        <v>13036</v>
      </c>
      <c r="E85" s="61">
        <v>13</v>
      </c>
      <c r="F85" s="58">
        <v>13052</v>
      </c>
      <c r="G85" s="64">
        <v>14</v>
      </c>
      <c r="H85" s="64">
        <v>13073</v>
      </c>
      <c r="I85" s="40">
        <v>13</v>
      </c>
      <c r="J85" s="40">
        <v>13081</v>
      </c>
      <c r="K85" s="50">
        <v>0</v>
      </c>
      <c r="L85">
        <v>11111</v>
      </c>
    </row>
    <row r="86" spans="1:12" x14ac:dyDescent="0.3">
      <c r="A86" s="58">
        <v>21</v>
      </c>
      <c r="B86" s="58">
        <v>13199</v>
      </c>
      <c r="C86" s="61">
        <v>11</v>
      </c>
      <c r="D86" s="58">
        <v>13212</v>
      </c>
      <c r="E86" s="61">
        <v>22</v>
      </c>
      <c r="F86" s="58">
        <v>13221</v>
      </c>
      <c r="G86" s="64">
        <v>14</v>
      </c>
      <c r="H86" s="64">
        <v>13231</v>
      </c>
      <c r="I86" s="40">
        <v>13</v>
      </c>
      <c r="J86" s="40">
        <v>13242</v>
      </c>
      <c r="K86" s="50">
        <v>0</v>
      </c>
      <c r="L86">
        <v>21211</v>
      </c>
    </row>
    <row r="87" spans="1:12" x14ac:dyDescent="0.3">
      <c r="A87" s="58">
        <v>21</v>
      </c>
      <c r="B87" s="58">
        <v>13360</v>
      </c>
      <c r="C87" s="61">
        <v>11</v>
      </c>
      <c r="D87" s="58">
        <v>13374</v>
      </c>
      <c r="E87" s="61">
        <v>11</v>
      </c>
      <c r="F87" s="58">
        <v>13378</v>
      </c>
      <c r="G87" s="64">
        <v>21</v>
      </c>
      <c r="H87" s="64">
        <v>13388</v>
      </c>
      <c r="I87" s="40">
        <v>11</v>
      </c>
      <c r="J87" s="40">
        <v>13404</v>
      </c>
      <c r="K87" s="50">
        <v>1</v>
      </c>
      <c r="L87">
        <v>21121</v>
      </c>
    </row>
    <row r="88" spans="1:12" x14ac:dyDescent="0.3">
      <c r="A88" s="58">
        <v>21</v>
      </c>
      <c r="B88" s="58">
        <v>13503</v>
      </c>
      <c r="C88" s="61">
        <v>11</v>
      </c>
      <c r="D88" s="58">
        <v>13520</v>
      </c>
      <c r="E88" s="61">
        <v>11</v>
      </c>
      <c r="F88" s="58">
        <v>13538</v>
      </c>
      <c r="G88" s="64">
        <v>12</v>
      </c>
      <c r="H88" s="64">
        <v>13544</v>
      </c>
      <c r="I88" s="40">
        <v>13</v>
      </c>
      <c r="J88" s="40">
        <v>13564</v>
      </c>
      <c r="K88" s="50">
        <v>0</v>
      </c>
      <c r="L88">
        <v>21111</v>
      </c>
    </row>
    <row r="89" spans="1:12" x14ac:dyDescent="0.3">
      <c r="A89" s="58">
        <v>12</v>
      </c>
      <c r="B89" s="58">
        <v>13700</v>
      </c>
      <c r="C89" s="61">
        <v>24</v>
      </c>
      <c r="D89" s="58">
        <v>13709</v>
      </c>
      <c r="E89" s="61">
        <v>13</v>
      </c>
      <c r="F89" s="58">
        <v>13717</v>
      </c>
      <c r="G89" s="64">
        <v>14</v>
      </c>
      <c r="H89" s="64">
        <v>13727</v>
      </c>
      <c r="I89" s="40">
        <v>13</v>
      </c>
      <c r="J89" s="40">
        <v>13739</v>
      </c>
      <c r="K89" s="50">
        <v>0</v>
      </c>
      <c r="L89">
        <v>12111</v>
      </c>
    </row>
    <row r="90" spans="1:12" x14ac:dyDescent="0.3">
      <c r="A90" s="58">
        <v>21</v>
      </c>
      <c r="B90" s="58">
        <v>13849</v>
      </c>
      <c r="C90" s="61">
        <v>22</v>
      </c>
      <c r="D90" s="58">
        <v>13856</v>
      </c>
      <c r="E90" s="61">
        <v>13</v>
      </c>
      <c r="F90" s="58">
        <v>13869</v>
      </c>
      <c r="G90" s="64">
        <v>14</v>
      </c>
      <c r="H90" s="64">
        <v>13873</v>
      </c>
      <c r="I90" s="40">
        <v>24</v>
      </c>
      <c r="J90" s="40">
        <v>13883</v>
      </c>
      <c r="K90" s="50">
        <v>0</v>
      </c>
      <c r="L90">
        <v>22112</v>
      </c>
    </row>
    <row r="91" spans="1:12" x14ac:dyDescent="0.3">
      <c r="A91" s="58">
        <v>21</v>
      </c>
      <c r="B91" s="58">
        <v>13992</v>
      </c>
      <c r="C91" s="61">
        <v>22</v>
      </c>
      <c r="D91" s="58">
        <v>13997</v>
      </c>
      <c r="E91" s="61">
        <v>13</v>
      </c>
      <c r="F91" s="58">
        <v>14010</v>
      </c>
      <c r="G91" s="64">
        <v>23</v>
      </c>
      <c r="H91" s="64">
        <v>14018</v>
      </c>
      <c r="I91" s="40">
        <v>13</v>
      </c>
      <c r="J91" s="40">
        <v>14028</v>
      </c>
      <c r="K91" s="50">
        <v>0</v>
      </c>
      <c r="L91">
        <v>22121</v>
      </c>
    </row>
    <row r="92" spans="1:12" x14ac:dyDescent="0.3">
      <c r="A92" s="58">
        <v>12</v>
      </c>
      <c r="B92" s="58">
        <v>14151</v>
      </c>
      <c r="C92" s="61">
        <v>24</v>
      </c>
      <c r="D92" s="58">
        <v>14160</v>
      </c>
      <c r="E92" s="61">
        <v>13</v>
      </c>
      <c r="F92" s="58">
        <v>14170</v>
      </c>
      <c r="G92" s="64">
        <v>14</v>
      </c>
      <c r="H92" s="64">
        <v>14176</v>
      </c>
      <c r="I92" s="40">
        <v>13</v>
      </c>
      <c r="J92" s="40">
        <v>14183</v>
      </c>
      <c r="K92" s="50">
        <v>0</v>
      </c>
      <c r="L92">
        <v>12111</v>
      </c>
    </row>
    <row r="93" spans="1:12" x14ac:dyDescent="0.3">
      <c r="A93" s="58">
        <v>21</v>
      </c>
      <c r="B93" s="58">
        <v>14298</v>
      </c>
      <c r="C93" s="61">
        <v>11</v>
      </c>
      <c r="D93" s="58">
        <v>14312</v>
      </c>
      <c r="E93" s="61">
        <v>11</v>
      </c>
      <c r="F93" s="58">
        <v>14327</v>
      </c>
      <c r="G93" s="64">
        <v>12</v>
      </c>
      <c r="H93" s="64">
        <v>14335</v>
      </c>
      <c r="I93" s="40">
        <v>13</v>
      </c>
      <c r="J93" s="40">
        <v>14344</v>
      </c>
      <c r="K93" s="50">
        <v>0</v>
      </c>
      <c r="L93">
        <v>21111</v>
      </c>
    </row>
    <row r="94" spans="1:12" x14ac:dyDescent="0.3">
      <c r="A94" s="58">
        <v>21</v>
      </c>
      <c r="B94" s="58">
        <v>14458</v>
      </c>
      <c r="C94" s="61">
        <v>22</v>
      </c>
      <c r="D94" s="58">
        <v>14463</v>
      </c>
      <c r="E94" s="61">
        <v>13</v>
      </c>
      <c r="F94" s="58">
        <v>14474</v>
      </c>
      <c r="G94" s="64">
        <v>14</v>
      </c>
      <c r="H94" s="64">
        <v>14487</v>
      </c>
      <c r="I94" s="40">
        <v>13</v>
      </c>
      <c r="J94" s="40">
        <v>14499</v>
      </c>
      <c r="K94" s="50">
        <v>0</v>
      </c>
      <c r="L94">
        <v>22111</v>
      </c>
    </row>
    <row r="95" spans="1:12" x14ac:dyDescent="0.3">
      <c r="A95" s="58">
        <v>21</v>
      </c>
      <c r="B95" s="58">
        <v>14614</v>
      </c>
      <c r="C95" s="61">
        <v>11</v>
      </c>
      <c r="D95" s="58">
        <v>14626</v>
      </c>
      <c r="E95" s="61">
        <v>11</v>
      </c>
      <c r="F95" s="58">
        <v>14630</v>
      </c>
      <c r="G95" s="64">
        <v>21</v>
      </c>
      <c r="H95" s="64">
        <v>14639</v>
      </c>
      <c r="I95" s="40">
        <v>11</v>
      </c>
      <c r="J95" s="40">
        <v>14652</v>
      </c>
      <c r="K95" s="50">
        <v>1</v>
      </c>
      <c r="L95">
        <v>21121</v>
      </c>
    </row>
    <row r="96" spans="1:12" x14ac:dyDescent="0.3">
      <c r="A96" s="58">
        <v>12</v>
      </c>
      <c r="B96" s="58">
        <v>14775</v>
      </c>
      <c r="C96" s="61">
        <v>24</v>
      </c>
      <c r="D96" s="58">
        <v>14784</v>
      </c>
      <c r="E96" s="61">
        <v>13</v>
      </c>
      <c r="F96" s="58">
        <v>14794</v>
      </c>
      <c r="G96" s="64">
        <v>14</v>
      </c>
      <c r="H96" s="64">
        <v>14800</v>
      </c>
      <c r="I96" s="40">
        <v>24</v>
      </c>
      <c r="J96" s="40">
        <v>14810</v>
      </c>
      <c r="K96" s="50">
        <v>0</v>
      </c>
      <c r="L96">
        <v>12112</v>
      </c>
    </row>
    <row r="97" spans="1:12" x14ac:dyDescent="0.3">
      <c r="A97" s="58">
        <v>21</v>
      </c>
      <c r="B97" s="58">
        <v>14917</v>
      </c>
      <c r="C97" s="61">
        <v>22</v>
      </c>
      <c r="D97" s="58">
        <v>14930</v>
      </c>
      <c r="E97" s="61">
        <v>13</v>
      </c>
      <c r="F97" s="58">
        <v>14940</v>
      </c>
      <c r="G97" s="64">
        <v>23</v>
      </c>
      <c r="H97" s="64">
        <v>14949</v>
      </c>
      <c r="I97" s="40">
        <v>13</v>
      </c>
      <c r="J97" s="40">
        <v>14960</v>
      </c>
      <c r="K97" s="50">
        <v>0</v>
      </c>
      <c r="L97">
        <v>22121</v>
      </c>
    </row>
    <row r="98" spans="1:12" x14ac:dyDescent="0.3">
      <c r="A98" s="58">
        <v>21</v>
      </c>
      <c r="B98" s="58">
        <v>15071</v>
      </c>
      <c r="C98" s="61">
        <v>11</v>
      </c>
      <c r="D98" s="58">
        <v>15085</v>
      </c>
      <c r="E98" s="61">
        <v>22</v>
      </c>
      <c r="F98" s="58">
        <v>15095</v>
      </c>
      <c r="G98" s="64">
        <v>14</v>
      </c>
      <c r="H98" s="64">
        <v>15107</v>
      </c>
      <c r="I98" s="40">
        <v>13</v>
      </c>
      <c r="J98" s="40">
        <v>15114</v>
      </c>
      <c r="K98" s="50">
        <v>0</v>
      </c>
      <c r="L98">
        <v>21211</v>
      </c>
    </row>
    <row r="99" spans="1:12" x14ac:dyDescent="0.3">
      <c r="A99" s="58">
        <v>21</v>
      </c>
      <c r="B99" s="58">
        <v>15226</v>
      </c>
      <c r="C99" s="61">
        <v>11</v>
      </c>
      <c r="D99" s="58">
        <v>15241</v>
      </c>
      <c r="E99" s="61">
        <v>11</v>
      </c>
      <c r="F99" s="58">
        <v>15258</v>
      </c>
      <c r="G99" s="64">
        <v>12</v>
      </c>
      <c r="H99" s="64">
        <v>15265</v>
      </c>
      <c r="I99" s="40">
        <v>24</v>
      </c>
      <c r="J99" s="40">
        <v>15277</v>
      </c>
      <c r="K99" s="50">
        <v>0</v>
      </c>
      <c r="L99">
        <v>21112</v>
      </c>
    </row>
    <row r="100" spans="1:12" x14ac:dyDescent="0.3">
      <c r="A100" s="58">
        <v>21</v>
      </c>
      <c r="B100" s="58">
        <v>15390</v>
      </c>
      <c r="C100" s="61">
        <v>22</v>
      </c>
      <c r="D100" s="58">
        <v>15395</v>
      </c>
      <c r="E100" s="61">
        <v>13</v>
      </c>
      <c r="F100" s="58">
        <v>15406</v>
      </c>
      <c r="G100" s="64">
        <v>14</v>
      </c>
      <c r="H100" s="64">
        <v>15413</v>
      </c>
      <c r="I100" s="40">
        <v>13</v>
      </c>
      <c r="J100" s="40">
        <v>15419</v>
      </c>
      <c r="K100" s="50">
        <v>0</v>
      </c>
      <c r="L100">
        <v>22111</v>
      </c>
    </row>
    <row r="101" spans="1:12" x14ac:dyDescent="0.3">
      <c r="A101" s="58">
        <v>21</v>
      </c>
      <c r="B101" s="58">
        <v>15532</v>
      </c>
      <c r="C101" s="61">
        <v>11</v>
      </c>
      <c r="D101" s="58">
        <v>15542</v>
      </c>
      <c r="E101" s="61">
        <v>11</v>
      </c>
      <c r="F101" s="58">
        <v>15548</v>
      </c>
      <c r="G101" s="64">
        <v>12</v>
      </c>
      <c r="H101" s="64">
        <v>15555</v>
      </c>
      <c r="I101" s="40">
        <v>13</v>
      </c>
      <c r="J101" s="40">
        <v>15560</v>
      </c>
      <c r="K101" s="50">
        <v>0</v>
      </c>
      <c r="L101">
        <v>21111</v>
      </c>
    </row>
    <row r="102" spans="1:12" x14ac:dyDescent="0.3">
      <c r="A102" s="58">
        <v>21</v>
      </c>
      <c r="B102" s="58">
        <v>15670</v>
      </c>
      <c r="C102" s="61">
        <v>11</v>
      </c>
      <c r="D102" s="58">
        <v>15681</v>
      </c>
      <c r="E102" s="61">
        <v>11</v>
      </c>
      <c r="F102" s="58">
        <v>15685</v>
      </c>
      <c r="G102" s="64">
        <v>21</v>
      </c>
      <c r="H102" s="64">
        <v>15695</v>
      </c>
      <c r="I102" s="40">
        <v>11</v>
      </c>
      <c r="J102" s="40">
        <v>15706</v>
      </c>
      <c r="K102" s="50">
        <v>1</v>
      </c>
      <c r="L102">
        <v>21121</v>
      </c>
    </row>
    <row r="103" spans="1:12" x14ac:dyDescent="0.3">
      <c r="A103" s="58">
        <v>12</v>
      </c>
      <c r="B103" s="58">
        <v>15833</v>
      </c>
      <c r="C103" s="61">
        <v>24</v>
      </c>
      <c r="D103" s="58">
        <v>15842</v>
      </c>
      <c r="E103" s="61">
        <v>13</v>
      </c>
      <c r="F103" s="58">
        <v>15849</v>
      </c>
      <c r="G103" s="64">
        <v>23</v>
      </c>
      <c r="H103" s="64">
        <v>15859</v>
      </c>
      <c r="I103" s="40">
        <v>13</v>
      </c>
      <c r="J103" s="40">
        <v>15866</v>
      </c>
      <c r="K103" s="50">
        <v>0</v>
      </c>
      <c r="L103">
        <v>12121</v>
      </c>
    </row>
    <row r="104" spans="1:12" x14ac:dyDescent="0.3">
      <c r="A104" s="58">
        <v>12</v>
      </c>
      <c r="B104" s="58">
        <v>15966</v>
      </c>
      <c r="C104" s="61">
        <v>13</v>
      </c>
      <c r="D104" s="58">
        <v>16001</v>
      </c>
      <c r="E104" s="61">
        <v>13</v>
      </c>
      <c r="F104" s="58">
        <v>16015</v>
      </c>
      <c r="G104" s="64">
        <v>14</v>
      </c>
      <c r="H104" s="64">
        <v>16034</v>
      </c>
      <c r="I104" s="40">
        <v>24</v>
      </c>
      <c r="J104" s="40">
        <v>16047</v>
      </c>
      <c r="K104" s="50">
        <v>0</v>
      </c>
      <c r="L104">
        <v>11112</v>
      </c>
    </row>
    <row r="105" spans="1:12" x14ac:dyDescent="0.3">
      <c r="A105" s="58">
        <v>12</v>
      </c>
      <c r="B105" s="58">
        <v>16166</v>
      </c>
      <c r="C105" s="61">
        <v>13</v>
      </c>
      <c r="D105" s="58">
        <v>16182</v>
      </c>
      <c r="E105" s="61">
        <v>13</v>
      </c>
      <c r="F105" s="58">
        <v>16191</v>
      </c>
      <c r="G105" s="64">
        <v>14</v>
      </c>
      <c r="H105" s="64">
        <v>16203</v>
      </c>
      <c r="I105" s="40">
        <v>24</v>
      </c>
      <c r="J105" s="40">
        <v>16212</v>
      </c>
      <c r="K105" s="50">
        <v>0</v>
      </c>
      <c r="L105">
        <v>11112</v>
      </c>
    </row>
    <row r="106" spans="1:12" x14ac:dyDescent="0.3">
      <c r="A106" s="58">
        <v>21</v>
      </c>
      <c r="B106" s="58">
        <v>16323</v>
      </c>
      <c r="C106" s="61">
        <v>11</v>
      </c>
      <c r="D106" s="58">
        <v>16337</v>
      </c>
      <c r="E106" s="61">
        <v>22</v>
      </c>
      <c r="F106" s="58">
        <v>16348</v>
      </c>
      <c r="G106" s="64">
        <v>14</v>
      </c>
      <c r="H106" s="64">
        <v>16358</v>
      </c>
      <c r="I106" s="40">
        <v>13</v>
      </c>
      <c r="J106" s="40">
        <v>16365</v>
      </c>
      <c r="K106" s="50">
        <v>0</v>
      </c>
      <c r="L106">
        <v>21211</v>
      </c>
    </row>
    <row r="107" spans="1:12" x14ac:dyDescent="0.3">
      <c r="A107" s="57">
        <v>21</v>
      </c>
      <c r="B107" s="57">
        <v>16478</v>
      </c>
      <c r="C107" s="60">
        <v>11</v>
      </c>
      <c r="D107" s="57">
        <v>16492</v>
      </c>
      <c r="E107" s="60">
        <v>11</v>
      </c>
      <c r="F107" s="57">
        <v>16496</v>
      </c>
      <c r="G107" s="63">
        <v>21</v>
      </c>
      <c r="H107" s="63">
        <v>16506</v>
      </c>
      <c r="I107" s="41">
        <v>11</v>
      </c>
      <c r="J107" s="41">
        <v>16515</v>
      </c>
      <c r="K107" s="42">
        <v>1</v>
      </c>
      <c r="L107">
        <v>21121</v>
      </c>
    </row>
    <row r="108" spans="1:12" x14ac:dyDescent="0.3">
      <c r="A108" s="57">
        <v>12</v>
      </c>
      <c r="B108" s="57">
        <v>16628</v>
      </c>
      <c r="C108" s="60">
        <v>24</v>
      </c>
      <c r="D108" s="57">
        <v>16638</v>
      </c>
      <c r="E108" s="60">
        <v>13</v>
      </c>
      <c r="F108" s="57">
        <v>16648</v>
      </c>
      <c r="G108" s="63">
        <v>23</v>
      </c>
      <c r="H108" s="63">
        <v>16658</v>
      </c>
      <c r="I108" s="41">
        <v>13</v>
      </c>
      <c r="J108" s="41">
        <v>16667</v>
      </c>
      <c r="K108" s="42">
        <v>0</v>
      </c>
      <c r="L108">
        <v>12121</v>
      </c>
    </row>
    <row r="109" spans="1:12" x14ac:dyDescent="0.3">
      <c r="A109" s="57">
        <v>12</v>
      </c>
      <c r="B109" s="57">
        <v>16791</v>
      </c>
      <c r="C109" s="60">
        <v>24</v>
      </c>
      <c r="D109" s="57">
        <v>16800</v>
      </c>
      <c r="E109" s="60">
        <v>13</v>
      </c>
      <c r="F109" s="57">
        <v>16810</v>
      </c>
      <c r="G109" s="63">
        <v>14</v>
      </c>
      <c r="H109" s="63">
        <v>16817</v>
      </c>
      <c r="I109" s="41">
        <v>24</v>
      </c>
      <c r="J109" s="41">
        <v>16828</v>
      </c>
      <c r="K109" s="42">
        <v>0</v>
      </c>
      <c r="L109">
        <v>12112</v>
      </c>
    </row>
    <row r="110" spans="1:12" x14ac:dyDescent="0.3">
      <c r="A110" s="57">
        <v>12</v>
      </c>
      <c r="B110" s="57">
        <v>16940</v>
      </c>
      <c r="C110" s="60">
        <v>13</v>
      </c>
      <c r="D110" s="57">
        <v>16956</v>
      </c>
      <c r="E110" s="60">
        <v>13</v>
      </c>
      <c r="F110" s="57">
        <v>16971</v>
      </c>
      <c r="G110" s="63">
        <v>23</v>
      </c>
      <c r="H110" s="63">
        <v>16981</v>
      </c>
      <c r="I110" s="41">
        <v>13</v>
      </c>
      <c r="J110" s="41">
        <v>16992</v>
      </c>
      <c r="K110" s="42">
        <v>0</v>
      </c>
      <c r="L110">
        <v>11121</v>
      </c>
    </row>
    <row r="111" spans="1:12" x14ac:dyDescent="0.3">
      <c r="A111" s="57">
        <v>21</v>
      </c>
      <c r="B111" s="57">
        <v>17100</v>
      </c>
      <c r="C111" s="60">
        <v>11</v>
      </c>
      <c r="D111" s="57">
        <v>17110</v>
      </c>
      <c r="E111" s="60">
        <v>22</v>
      </c>
      <c r="F111" s="57">
        <v>17120</v>
      </c>
      <c r="G111" s="63">
        <v>14</v>
      </c>
      <c r="H111" s="63">
        <v>17130</v>
      </c>
      <c r="I111" s="41">
        <v>13</v>
      </c>
      <c r="J111" s="41">
        <v>17136</v>
      </c>
      <c r="K111" s="42">
        <v>0</v>
      </c>
      <c r="L111">
        <v>21211</v>
      </c>
    </row>
    <row r="112" spans="1:12" x14ac:dyDescent="0.3">
      <c r="A112" s="57">
        <v>21</v>
      </c>
      <c r="B112" s="57">
        <v>17242</v>
      </c>
      <c r="C112" s="60">
        <v>11</v>
      </c>
      <c r="D112" s="57">
        <v>17253</v>
      </c>
      <c r="E112" s="60">
        <v>22</v>
      </c>
      <c r="F112" s="57">
        <v>17263</v>
      </c>
      <c r="G112" s="63">
        <v>14</v>
      </c>
      <c r="H112" s="63">
        <v>17273</v>
      </c>
      <c r="I112" s="41">
        <v>13</v>
      </c>
      <c r="J112" s="41">
        <v>17285</v>
      </c>
      <c r="K112" s="42">
        <v>0</v>
      </c>
      <c r="L112">
        <v>21211</v>
      </c>
    </row>
    <row r="113" spans="1:12" x14ac:dyDescent="0.3">
      <c r="A113" s="57">
        <v>21</v>
      </c>
      <c r="B113" s="57">
        <v>17395</v>
      </c>
      <c r="C113" s="60">
        <v>11</v>
      </c>
      <c r="D113" s="57">
        <v>17404</v>
      </c>
      <c r="E113" s="60">
        <v>11</v>
      </c>
      <c r="F113" s="57">
        <v>17411</v>
      </c>
      <c r="G113" s="63">
        <v>21</v>
      </c>
      <c r="H113" s="63">
        <v>17421</v>
      </c>
      <c r="I113" s="41">
        <v>11</v>
      </c>
      <c r="J113" s="41">
        <v>17432</v>
      </c>
      <c r="K113" s="42">
        <v>1</v>
      </c>
      <c r="L113">
        <v>21121</v>
      </c>
    </row>
    <row r="114" spans="1:12" x14ac:dyDescent="0.3">
      <c r="A114" s="57">
        <v>12</v>
      </c>
      <c r="B114" s="57">
        <v>17536</v>
      </c>
      <c r="C114" s="60">
        <v>24</v>
      </c>
      <c r="D114" s="57">
        <v>17544</v>
      </c>
      <c r="E114" s="60">
        <v>13</v>
      </c>
      <c r="F114" s="57">
        <v>17554</v>
      </c>
      <c r="G114" s="63">
        <v>14</v>
      </c>
      <c r="H114" s="63">
        <v>17561</v>
      </c>
      <c r="I114" s="41">
        <v>24</v>
      </c>
      <c r="J114" s="41">
        <v>17572</v>
      </c>
      <c r="K114" s="42">
        <v>0</v>
      </c>
      <c r="L114">
        <v>12112</v>
      </c>
    </row>
    <row r="115" spans="1:12" x14ac:dyDescent="0.3">
      <c r="A115" s="57">
        <v>21</v>
      </c>
      <c r="B115" s="57">
        <v>17683</v>
      </c>
      <c r="C115" s="60">
        <v>11</v>
      </c>
      <c r="D115" s="57">
        <v>17693</v>
      </c>
      <c r="E115" s="60">
        <v>22</v>
      </c>
      <c r="F115" s="57">
        <v>17703</v>
      </c>
      <c r="G115" s="63">
        <v>14</v>
      </c>
      <c r="H115" s="63">
        <v>17715</v>
      </c>
      <c r="I115" s="41">
        <v>13</v>
      </c>
      <c r="J115" s="41">
        <v>17722</v>
      </c>
      <c r="K115" s="42">
        <v>0</v>
      </c>
      <c r="L115">
        <v>21211</v>
      </c>
    </row>
    <row r="116" spans="1:12" x14ac:dyDescent="0.3">
      <c r="A116" s="57">
        <v>21</v>
      </c>
      <c r="B116" s="57">
        <v>17841</v>
      </c>
      <c r="C116" s="60">
        <v>11</v>
      </c>
      <c r="D116" s="57">
        <v>17853</v>
      </c>
      <c r="E116" s="60">
        <v>22</v>
      </c>
      <c r="F116" s="57">
        <v>17863</v>
      </c>
      <c r="G116" s="63">
        <v>14</v>
      </c>
      <c r="H116" s="63">
        <v>17872</v>
      </c>
      <c r="I116" s="41">
        <v>13</v>
      </c>
      <c r="J116" s="41">
        <v>17877</v>
      </c>
      <c r="K116" s="42">
        <v>0</v>
      </c>
      <c r="L116">
        <v>21211</v>
      </c>
    </row>
    <row r="117" spans="1:12" x14ac:dyDescent="0.3">
      <c r="A117" s="57">
        <v>12</v>
      </c>
      <c r="B117" s="57">
        <v>18010</v>
      </c>
      <c r="C117" s="60">
        <v>13</v>
      </c>
      <c r="D117" s="57">
        <v>18033</v>
      </c>
      <c r="E117" s="60">
        <v>24</v>
      </c>
      <c r="F117" s="57">
        <v>18045</v>
      </c>
      <c r="G117" s="63">
        <v>14</v>
      </c>
      <c r="H117" s="63">
        <v>18056</v>
      </c>
      <c r="I117" s="41">
        <v>13</v>
      </c>
      <c r="J117" s="41">
        <v>18069</v>
      </c>
      <c r="K117" s="42">
        <v>0</v>
      </c>
      <c r="L117">
        <v>11211</v>
      </c>
    </row>
    <row r="118" spans="1:12" x14ac:dyDescent="0.3">
      <c r="A118" s="57">
        <v>21</v>
      </c>
      <c r="B118" s="57">
        <v>18175</v>
      </c>
      <c r="C118" s="60">
        <v>11</v>
      </c>
      <c r="D118" s="57">
        <v>18185</v>
      </c>
      <c r="E118" s="60">
        <v>22</v>
      </c>
      <c r="F118" s="57">
        <v>18193</v>
      </c>
      <c r="G118" s="63">
        <v>14</v>
      </c>
      <c r="H118" s="63">
        <v>18203</v>
      </c>
      <c r="I118" s="41">
        <v>24</v>
      </c>
      <c r="J118" s="41">
        <v>18215</v>
      </c>
      <c r="K118" s="42">
        <v>0</v>
      </c>
      <c r="L118">
        <v>21212</v>
      </c>
    </row>
    <row r="119" spans="1:12" x14ac:dyDescent="0.3">
      <c r="A119" s="57">
        <v>21</v>
      </c>
      <c r="B119" s="57">
        <v>18329</v>
      </c>
      <c r="C119" s="60">
        <v>11</v>
      </c>
      <c r="D119" s="57">
        <v>18343</v>
      </c>
      <c r="E119" s="60">
        <v>11</v>
      </c>
      <c r="F119" s="57">
        <v>18346</v>
      </c>
      <c r="G119" s="63">
        <v>21</v>
      </c>
      <c r="H119" s="63">
        <v>18357</v>
      </c>
      <c r="I119" s="41">
        <v>11</v>
      </c>
      <c r="J119" s="41">
        <v>18367</v>
      </c>
      <c r="K119" s="42">
        <v>1</v>
      </c>
      <c r="L119">
        <v>21121</v>
      </c>
    </row>
    <row r="120" spans="1:12" x14ac:dyDescent="0.3">
      <c r="A120" s="57">
        <v>21</v>
      </c>
      <c r="B120" s="57">
        <v>18466</v>
      </c>
      <c r="C120" s="60">
        <v>11</v>
      </c>
      <c r="D120" s="57">
        <v>18477</v>
      </c>
      <c r="E120" s="60">
        <v>22</v>
      </c>
      <c r="F120" s="57">
        <v>18484</v>
      </c>
      <c r="G120" s="63">
        <v>14</v>
      </c>
      <c r="H120" s="63">
        <v>18495</v>
      </c>
      <c r="I120" s="41">
        <v>13</v>
      </c>
      <c r="J120" s="41">
        <v>18502</v>
      </c>
      <c r="K120" s="42">
        <v>0</v>
      </c>
      <c r="L120">
        <v>21211</v>
      </c>
    </row>
    <row r="121" spans="1:12" x14ac:dyDescent="0.3">
      <c r="A121" s="57">
        <v>21</v>
      </c>
      <c r="B121" s="57">
        <v>18606</v>
      </c>
      <c r="C121" s="60">
        <v>11</v>
      </c>
      <c r="D121" s="57">
        <v>18623</v>
      </c>
      <c r="E121" s="60">
        <v>22</v>
      </c>
      <c r="F121" s="57">
        <v>18633</v>
      </c>
      <c r="G121" s="63">
        <v>14</v>
      </c>
      <c r="H121" s="63">
        <v>18642</v>
      </c>
      <c r="I121" s="41">
        <v>13</v>
      </c>
      <c r="J121" s="41">
        <v>18650</v>
      </c>
      <c r="K121" s="42">
        <v>0</v>
      </c>
      <c r="L121">
        <v>21211</v>
      </c>
    </row>
    <row r="122" spans="1:12" x14ac:dyDescent="0.3">
      <c r="A122" s="57">
        <v>21</v>
      </c>
      <c r="B122" s="57">
        <v>18760</v>
      </c>
      <c r="C122" s="60">
        <v>11</v>
      </c>
      <c r="D122" s="57">
        <v>18773</v>
      </c>
      <c r="E122" s="60">
        <v>11</v>
      </c>
      <c r="F122" s="57">
        <v>18777</v>
      </c>
      <c r="G122" s="63">
        <v>21</v>
      </c>
      <c r="H122" s="63">
        <v>18787</v>
      </c>
      <c r="I122" s="41">
        <v>11</v>
      </c>
      <c r="J122" s="41">
        <v>18798</v>
      </c>
      <c r="K122" s="42">
        <v>1</v>
      </c>
      <c r="L122">
        <v>21121</v>
      </c>
    </row>
    <row r="123" spans="1:12" x14ac:dyDescent="0.3">
      <c r="A123" s="57">
        <v>12</v>
      </c>
      <c r="B123" s="57">
        <v>18924</v>
      </c>
      <c r="C123" s="60">
        <v>24</v>
      </c>
      <c r="D123" s="57">
        <v>18933</v>
      </c>
      <c r="E123" s="60">
        <v>13</v>
      </c>
      <c r="F123" s="57">
        <v>18944</v>
      </c>
      <c r="G123" s="63">
        <v>23</v>
      </c>
      <c r="H123" s="63">
        <v>18956</v>
      </c>
      <c r="I123" s="41">
        <v>13</v>
      </c>
      <c r="J123" s="41">
        <v>18965</v>
      </c>
      <c r="K123" s="42">
        <v>0</v>
      </c>
      <c r="L123">
        <v>12121</v>
      </c>
    </row>
    <row r="124" spans="1:12" x14ac:dyDescent="0.3">
      <c r="A124" s="57">
        <v>21</v>
      </c>
      <c r="B124" s="57">
        <v>19079</v>
      </c>
      <c r="C124" s="60">
        <v>11</v>
      </c>
      <c r="D124" s="57">
        <v>19089</v>
      </c>
      <c r="E124" s="60">
        <v>22</v>
      </c>
      <c r="F124" s="57">
        <v>19100</v>
      </c>
      <c r="G124" s="63">
        <v>14</v>
      </c>
      <c r="H124" s="63">
        <v>19110</v>
      </c>
      <c r="I124" s="41">
        <v>13</v>
      </c>
      <c r="J124" s="41">
        <v>19117</v>
      </c>
      <c r="K124" s="42">
        <v>0</v>
      </c>
      <c r="L124">
        <v>21211</v>
      </c>
    </row>
    <row r="125" spans="1:12" x14ac:dyDescent="0.3">
      <c r="A125" s="57">
        <v>21</v>
      </c>
      <c r="B125" s="57">
        <v>19229</v>
      </c>
      <c r="C125" s="60">
        <v>11</v>
      </c>
      <c r="D125" s="57">
        <v>19241</v>
      </c>
      <c r="E125" s="60">
        <v>11</v>
      </c>
      <c r="F125" s="57">
        <v>19246</v>
      </c>
      <c r="G125" s="63">
        <v>21</v>
      </c>
      <c r="H125" s="63">
        <v>19255</v>
      </c>
      <c r="I125" s="41">
        <v>11</v>
      </c>
      <c r="J125" s="41">
        <v>19265</v>
      </c>
      <c r="K125" s="42">
        <v>1</v>
      </c>
      <c r="L125">
        <v>21121</v>
      </c>
    </row>
    <row r="126" spans="1:12" x14ac:dyDescent="0.3">
      <c r="A126" s="57">
        <v>12</v>
      </c>
      <c r="B126" s="57">
        <v>19390</v>
      </c>
      <c r="C126" s="60">
        <v>13</v>
      </c>
      <c r="D126" s="57">
        <v>19394</v>
      </c>
      <c r="E126" s="60">
        <v>24</v>
      </c>
      <c r="F126" s="57">
        <v>19401</v>
      </c>
      <c r="G126" s="63">
        <v>14</v>
      </c>
      <c r="H126" s="63">
        <v>19412</v>
      </c>
      <c r="I126" s="41">
        <v>24</v>
      </c>
      <c r="J126" s="41">
        <v>19421</v>
      </c>
      <c r="K126" s="42">
        <v>0</v>
      </c>
      <c r="L126">
        <v>11212</v>
      </c>
    </row>
    <row r="127" spans="1:12" x14ac:dyDescent="0.3">
      <c r="A127" s="57">
        <v>21</v>
      </c>
      <c r="B127" s="57">
        <v>19529</v>
      </c>
      <c r="C127" s="60">
        <v>11</v>
      </c>
      <c r="D127" s="57">
        <v>19540</v>
      </c>
      <c r="E127" s="60">
        <v>22</v>
      </c>
      <c r="F127" s="57">
        <v>19549</v>
      </c>
      <c r="G127" s="63">
        <v>14</v>
      </c>
      <c r="H127" s="63">
        <v>19559</v>
      </c>
      <c r="I127" s="41">
        <v>13</v>
      </c>
      <c r="J127" s="41">
        <v>19566</v>
      </c>
      <c r="K127" s="42">
        <v>0</v>
      </c>
      <c r="L127">
        <v>21211</v>
      </c>
    </row>
    <row r="128" spans="1:12" x14ac:dyDescent="0.3">
      <c r="A128" s="57">
        <v>12</v>
      </c>
      <c r="B128" s="57">
        <v>19687</v>
      </c>
      <c r="C128" s="60">
        <v>24</v>
      </c>
      <c r="D128" s="57">
        <v>19697</v>
      </c>
      <c r="E128" s="60">
        <v>13</v>
      </c>
      <c r="F128" s="57">
        <v>19706</v>
      </c>
      <c r="G128" s="63">
        <v>14</v>
      </c>
      <c r="H128" s="63">
        <v>19713</v>
      </c>
      <c r="I128" s="41">
        <v>13</v>
      </c>
      <c r="J128" s="41">
        <v>19733</v>
      </c>
      <c r="K128" s="42">
        <v>0</v>
      </c>
      <c r="L128">
        <v>12111</v>
      </c>
    </row>
    <row r="129" spans="1:12" x14ac:dyDescent="0.3">
      <c r="A129" s="57">
        <v>21</v>
      </c>
      <c r="B129" s="57">
        <v>19839</v>
      </c>
      <c r="C129" s="60">
        <v>11</v>
      </c>
      <c r="D129" s="57">
        <v>19850</v>
      </c>
      <c r="E129" s="60">
        <v>22</v>
      </c>
      <c r="F129" s="57">
        <v>19858</v>
      </c>
      <c r="G129" s="63">
        <v>14</v>
      </c>
      <c r="H129" s="63">
        <v>19865</v>
      </c>
      <c r="I129" s="41">
        <v>13</v>
      </c>
      <c r="J129" s="41">
        <v>19871</v>
      </c>
      <c r="K129" s="42">
        <v>0</v>
      </c>
      <c r="L129">
        <v>21211</v>
      </c>
    </row>
    <row r="130" spans="1:12" x14ac:dyDescent="0.3">
      <c r="A130" s="57">
        <v>21</v>
      </c>
      <c r="B130" s="57">
        <v>19980</v>
      </c>
      <c r="C130" s="60">
        <v>11</v>
      </c>
      <c r="D130" s="57">
        <v>19990</v>
      </c>
      <c r="E130" s="60">
        <v>22</v>
      </c>
      <c r="F130" s="57">
        <v>19999</v>
      </c>
      <c r="G130" s="63">
        <v>14</v>
      </c>
      <c r="H130" s="63">
        <v>20012</v>
      </c>
      <c r="I130" s="41">
        <v>13</v>
      </c>
      <c r="J130" s="41">
        <v>20024</v>
      </c>
      <c r="K130" s="42">
        <v>0</v>
      </c>
      <c r="L130">
        <v>21211</v>
      </c>
    </row>
    <row r="131" spans="1:12" x14ac:dyDescent="0.3">
      <c r="A131" s="57">
        <v>12</v>
      </c>
      <c r="B131" s="57">
        <v>20144</v>
      </c>
      <c r="C131" s="60">
        <v>24</v>
      </c>
      <c r="D131" s="57">
        <v>20153</v>
      </c>
      <c r="E131" s="60">
        <v>13</v>
      </c>
      <c r="F131" s="57">
        <v>20163</v>
      </c>
      <c r="G131" s="63">
        <v>14</v>
      </c>
      <c r="H131" s="63">
        <v>20174</v>
      </c>
      <c r="I131" s="41">
        <v>13</v>
      </c>
      <c r="J131" s="41">
        <v>20192</v>
      </c>
      <c r="K131" s="42">
        <v>0</v>
      </c>
      <c r="L131">
        <v>12111</v>
      </c>
    </row>
    <row r="132" spans="1:12" x14ac:dyDescent="0.3">
      <c r="A132" s="58">
        <v>21</v>
      </c>
      <c r="B132" s="58">
        <v>20296</v>
      </c>
      <c r="C132" s="61">
        <v>11</v>
      </c>
      <c r="D132" s="58">
        <v>20304</v>
      </c>
      <c r="E132" s="61">
        <v>11</v>
      </c>
      <c r="F132" s="58">
        <v>20323</v>
      </c>
      <c r="G132" s="64">
        <v>21</v>
      </c>
      <c r="H132" s="64">
        <v>20333</v>
      </c>
      <c r="I132" s="40">
        <v>11</v>
      </c>
      <c r="J132" s="40">
        <v>20344</v>
      </c>
      <c r="K132" s="50">
        <v>1</v>
      </c>
      <c r="L132">
        <v>21121</v>
      </c>
    </row>
    <row r="133" spans="1:12" x14ac:dyDescent="0.3">
      <c r="A133" s="58">
        <v>12</v>
      </c>
      <c r="B133" s="58">
        <v>20454</v>
      </c>
      <c r="C133" s="61">
        <v>24</v>
      </c>
      <c r="D133" s="58">
        <v>20463</v>
      </c>
      <c r="E133" s="61">
        <v>13</v>
      </c>
      <c r="F133" s="58">
        <v>20474</v>
      </c>
      <c r="G133" s="64">
        <v>23</v>
      </c>
      <c r="H133" s="64">
        <v>20483</v>
      </c>
      <c r="I133" s="40">
        <v>13</v>
      </c>
      <c r="J133" s="40">
        <v>20492</v>
      </c>
      <c r="K133" s="50">
        <v>0</v>
      </c>
      <c r="L133">
        <v>12121</v>
      </c>
    </row>
    <row r="134" spans="1:12" x14ac:dyDescent="0.3">
      <c r="A134" s="58">
        <v>21</v>
      </c>
      <c r="B134" s="58">
        <v>20600</v>
      </c>
      <c r="C134" s="61">
        <v>11</v>
      </c>
      <c r="D134" s="58">
        <v>20617</v>
      </c>
      <c r="E134" s="61">
        <v>22</v>
      </c>
      <c r="F134" s="58">
        <v>20624</v>
      </c>
      <c r="G134" s="64">
        <v>23</v>
      </c>
      <c r="H134" s="64">
        <v>20630</v>
      </c>
      <c r="I134" s="40">
        <v>13</v>
      </c>
      <c r="J134" s="40">
        <v>20641</v>
      </c>
      <c r="K134" s="50">
        <v>0</v>
      </c>
      <c r="L134">
        <v>21221</v>
      </c>
    </row>
    <row r="135" spans="1:12" x14ac:dyDescent="0.3">
      <c r="A135" s="58">
        <v>21</v>
      </c>
      <c r="B135" s="58">
        <v>20745</v>
      </c>
      <c r="C135" s="61">
        <v>22</v>
      </c>
      <c r="D135" s="58">
        <v>20762</v>
      </c>
      <c r="E135" s="61">
        <v>13</v>
      </c>
      <c r="F135" s="58">
        <v>20773</v>
      </c>
      <c r="G135" s="64">
        <v>14</v>
      </c>
      <c r="H135" s="64">
        <v>20779</v>
      </c>
      <c r="I135" s="40">
        <v>24</v>
      </c>
      <c r="J135" s="40">
        <v>20789</v>
      </c>
      <c r="K135" s="50">
        <v>0</v>
      </c>
      <c r="L135">
        <v>22112</v>
      </c>
    </row>
    <row r="136" spans="1:12" x14ac:dyDescent="0.3">
      <c r="A136" s="58">
        <v>12</v>
      </c>
      <c r="B136" s="58">
        <v>20909</v>
      </c>
      <c r="C136" s="61">
        <v>24</v>
      </c>
      <c r="D136" s="58">
        <v>20917</v>
      </c>
      <c r="E136" s="61">
        <v>13</v>
      </c>
      <c r="F136" s="58">
        <v>20930</v>
      </c>
      <c r="G136" s="64">
        <v>14</v>
      </c>
      <c r="H136" s="64">
        <v>20941</v>
      </c>
      <c r="I136" s="40">
        <v>13</v>
      </c>
      <c r="J136" s="40">
        <v>20958</v>
      </c>
      <c r="K136" s="50">
        <v>0</v>
      </c>
      <c r="L136">
        <v>12111</v>
      </c>
    </row>
    <row r="137" spans="1:12" x14ac:dyDescent="0.3">
      <c r="A137" s="58">
        <v>21</v>
      </c>
      <c r="B137" s="58">
        <v>21064</v>
      </c>
      <c r="C137" s="61">
        <v>11</v>
      </c>
      <c r="D137" s="58">
        <v>21074</v>
      </c>
      <c r="E137" s="61">
        <v>22</v>
      </c>
      <c r="F137" s="58">
        <v>21082</v>
      </c>
      <c r="G137" s="64">
        <v>14</v>
      </c>
      <c r="H137" s="64">
        <v>21089</v>
      </c>
      <c r="I137" s="40">
        <v>13</v>
      </c>
      <c r="J137" s="40">
        <v>21095</v>
      </c>
      <c r="K137" s="50">
        <v>0</v>
      </c>
      <c r="L137">
        <v>21211</v>
      </c>
    </row>
    <row r="138" spans="1:12" x14ac:dyDescent="0.3">
      <c r="A138" s="58">
        <v>21</v>
      </c>
      <c r="B138" s="58">
        <v>21199</v>
      </c>
      <c r="C138" s="61">
        <v>11</v>
      </c>
      <c r="D138" s="58">
        <v>21206</v>
      </c>
      <c r="E138" s="61">
        <v>22</v>
      </c>
      <c r="F138" s="58">
        <v>21214</v>
      </c>
      <c r="G138" s="64">
        <v>14</v>
      </c>
      <c r="H138" s="64">
        <v>21223</v>
      </c>
      <c r="I138" s="40">
        <v>13</v>
      </c>
      <c r="J138" s="40">
        <v>21229</v>
      </c>
      <c r="K138" s="50">
        <v>0</v>
      </c>
      <c r="L138">
        <v>21211</v>
      </c>
    </row>
    <row r="139" spans="1:12" x14ac:dyDescent="0.3">
      <c r="A139" s="58">
        <v>21</v>
      </c>
      <c r="B139" s="58">
        <v>21338</v>
      </c>
      <c r="C139" s="61">
        <v>11</v>
      </c>
      <c r="D139" s="58">
        <v>21346</v>
      </c>
      <c r="E139" s="61">
        <v>22</v>
      </c>
      <c r="F139" s="58">
        <v>21355</v>
      </c>
      <c r="G139" s="64">
        <v>14</v>
      </c>
      <c r="H139" s="64">
        <v>21363</v>
      </c>
      <c r="I139" s="40">
        <v>13</v>
      </c>
      <c r="J139" s="40">
        <v>21368</v>
      </c>
      <c r="K139" s="50">
        <v>0</v>
      </c>
      <c r="L139">
        <v>21211</v>
      </c>
    </row>
    <row r="140" spans="1:12" x14ac:dyDescent="0.3">
      <c r="A140" s="58">
        <v>21</v>
      </c>
      <c r="B140" s="58">
        <v>21477</v>
      </c>
      <c r="C140" s="61">
        <v>11</v>
      </c>
      <c r="D140" s="58">
        <v>21488</v>
      </c>
      <c r="E140" s="61">
        <v>22</v>
      </c>
      <c r="F140" s="58">
        <v>21495</v>
      </c>
      <c r="G140" s="64">
        <v>14</v>
      </c>
      <c r="H140" s="64">
        <v>21504</v>
      </c>
      <c r="I140" s="40">
        <v>13</v>
      </c>
      <c r="J140" s="40">
        <v>21512</v>
      </c>
      <c r="K140" s="50">
        <v>0</v>
      </c>
      <c r="L140">
        <v>21211</v>
      </c>
    </row>
    <row r="141" spans="1:12" x14ac:dyDescent="0.3">
      <c r="A141" s="58">
        <v>21</v>
      </c>
      <c r="B141" s="58">
        <v>21619</v>
      </c>
      <c r="C141" s="61">
        <v>11</v>
      </c>
      <c r="D141" s="58">
        <v>21629</v>
      </c>
      <c r="E141" s="61">
        <v>22</v>
      </c>
      <c r="F141" s="58">
        <v>21638</v>
      </c>
      <c r="G141" s="64">
        <v>14</v>
      </c>
      <c r="H141" s="64">
        <v>21648</v>
      </c>
      <c r="I141" s="40">
        <v>13</v>
      </c>
      <c r="J141" s="40">
        <v>21661</v>
      </c>
      <c r="K141" s="50">
        <v>0</v>
      </c>
      <c r="L141">
        <v>21211</v>
      </c>
    </row>
    <row r="142" spans="1:12" x14ac:dyDescent="0.3">
      <c r="A142" s="58">
        <v>12</v>
      </c>
      <c r="B142" s="58">
        <v>21775</v>
      </c>
      <c r="C142" s="61">
        <v>24</v>
      </c>
      <c r="D142" s="58">
        <v>21783</v>
      </c>
      <c r="E142" s="61">
        <v>13</v>
      </c>
      <c r="F142" s="58">
        <v>21793</v>
      </c>
      <c r="G142" s="64">
        <v>14</v>
      </c>
      <c r="H142" s="64">
        <v>21799</v>
      </c>
      <c r="I142" s="40">
        <v>24</v>
      </c>
      <c r="J142" s="40">
        <v>21809</v>
      </c>
      <c r="K142" s="50">
        <v>0</v>
      </c>
      <c r="L142">
        <v>12112</v>
      </c>
    </row>
    <row r="143" spans="1:12" x14ac:dyDescent="0.3">
      <c r="A143" s="58">
        <v>21</v>
      </c>
      <c r="B143" s="58">
        <v>21919</v>
      </c>
      <c r="C143" s="61">
        <v>11</v>
      </c>
      <c r="D143" s="58">
        <v>21927</v>
      </c>
      <c r="E143" s="61">
        <v>22</v>
      </c>
      <c r="F143" s="58">
        <v>21936</v>
      </c>
      <c r="G143" s="64">
        <v>14</v>
      </c>
      <c r="H143" s="64">
        <v>21951</v>
      </c>
      <c r="I143" s="40">
        <v>24</v>
      </c>
      <c r="J143" s="40">
        <v>21962</v>
      </c>
      <c r="K143" s="50">
        <v>0</v>
      </c>
      <c r="L143">
        <v>21212</v>
      </c>
    </row>
    <row r="144" spans="1:12" x14ac:dyDescent="0.3">
      <c r="A144" s="58">
        <v>21</v>
      </c>
      <c r="B144" s="58">
        <v>22069</v>
      </c>
      <c r="C144" s="61">
        <v>11</v>
      </c>
      <c r="D144" s="58">
        <v>22081</v>
      </c>
      <c r="E144" s="61">
        <v>22</v>
      </c>
      <c r="F144" s="58">
        <v>22089</v>
      </c>
      <c r="G144" s="64">
        <v>14</v>
      </c>
      <c r="H144" s="64">
        <v>22103</v>
      </c>
      <c r="I144" s="40">
        <v>13</v>
      </c>
      <c r="J144" s="40">
        <v>22110</v>
      </c>
      <c r="K144" s="50">
        <v>0</v>
      </c>
      <c r="L144">
        <v>21211</v>
      </c>
    </row>
    <row r="145" spans="1:12" x14ac:dyDescent="0.3">
      <c r="A145" s="58">
        <v>12</v>
      </c>
      <c r="B145" s="58">
        <v>22260</v>
      </c>
      <c r="C145" s="61">
        <v>13</v>
      </c>
      <c r="D145" s="58">
        <v>22275</v>
      </c>
      <c r="E145" s="61">
        <v>24</v>
      </c>
      <c r="F145" s="58">
        <v>22285</v>
      </c>
      <c r="G145" s="64">
        <v>14</v>
      </c>
      <c r="H145" s="64">
        <v>22298</v>
      </c>
      <c r="I145" s="40">
        <v>13</v>
      </c>
      <c r="J145" s="40">
        <v>22337</v>
      </c>
      <c r="K145" s="50">
        <v>0</v>
      </c>
      <c r="L145">
        <v>11211</v>
      </c>
    </row>
    <row r="146" spans="1:12" x14ac:dyDescent="0.3">
      <c r="A146" s="58">
        <v>12</v>
      </c>
      <c r="B146" s="58">
        <v>22453</v>
      </c>
      <c r="C146" s="61">
        <v>13</v>
      </c>
      <c r="D146" s="58">
        <v>22467</v>
      </c>
      <c r="E146" s="61">
        <v>24</v>
      </c>
      <c r="F146" s="58">
        <v>22476</v>
      </c>
      <c r="G146" s="64">
        <v>14</v>
      </c>
      <c r="H146" s="64">
        <v>22489</v>
      </c>
      <c r="I146" s="40">
        <v>24</v>
      </c>
      <c r="J146" s="40">
        <v>22502</v>
      </c>
      <c r="K146" s="50">
        <v>0</v>
      </c>
      <c r="L146">
        <v>11212</v>
      </c>
    </row>
    <row r="147" spans="1:12" x14ac:dyDescent="0.3">
      <c r="A147" s="58">
        <v>21</v>
      </c>
      <c r="B147" s="58">
        <v>22609</v>
      </c>
      <c r="C147" s="61">
        <v>11</v>
      </c>
      <c r="D147" s="58">
        <v>22617</v>
      </c>
      <c r="E147" s="61">
        <v>22</v>
      </c>
      <c r="F147" s="58">
        <v>22624</v>
      </c>
      <c r="G147" s="64">
        <v>14</v>
      </c>
      <c r="H147" s="64">
        <v>22637</v>
      </c>
      <c r="I147" s="40">
        <v>13</v>
      </c>
      <c r="J147" s="40">
        <v>22646</v>
      </c>
      <c r="K147" s="50">
        <v>0</v>
      </c>
      <c r="L147">
        <v>21211</v>
      </c>
    </row>
    <row r="148" spans="1:12" x14ac:dyDescent="0.3">
      <c r="A148" s="58">
        <v>21</v>
      </c>
      <c r="B148" s="58">
        <v>22752</v>
      </c>
      <c r="C148" s="61">
        <v>11</v>
      </c>
      <c r="D148" s="58">
        <v>22765</v>
      </c>
      <c r="E148" s="61">
        <v>11</v>
      </c>
      <c r="F148" s="58">
        <v>22769</v>
      </c>
      <c r="G148" s="64">
        <v>21</v>
      </c>
      <c r="H148" s="64">
        <v>22779</v>
      </c>
      <c r="I148" s="40">
        <v>11</v>
      </c>
      <c r="J148" s="40">
        <v>22791</v>
      </c>
      <c r="K148" s="50">
        <v>1</v>
      </c>
      <c r="L148">
        <v>21121</v>
      </c>
    </row>
    <row r="149" spans="1:12" x14ac:dyDescent="0.3">
      <c r="A149" s="58">
        <v>21</v>
      </c>
      <c r="B149" s="58">
        <v>22899</v>
      </c>
      <c r="C149" s="61">
        <v>11</v>
      </c>
      <c r="D149" s="58">
        <v>22909</v>
      </c>
      <c r="E149" s="61">
        <v>22</v>
      </c>
      <c r="F149" s="58">
        <v>22916</v>
      </c>
      <c r="G149" s="64">
        <v>14</v>
      </c>
      <c r="H149" s="64">
        <v>22926</v>
      </c>
      <c r="I149" s="40">
        <v>24</v>
      </c>
      <c r="J149" s="40">
        <v>22936</v>
      </c>
      <c r="K149" s="50">
        <v>0</v>
      </c>
      <c r="L149">
        <v>21212</v>
      </c>
    </row>
    <row r="150" spans="1:12" x14ac:dyDescent="0.3">
      <c r="A150" s="58">
        <v>21</v>
      </c>
      <c r="B150" s="58">
        <v>23048</v>
      </c>
      <c r="C150" s="61">
        <v>11</v>
      </c>
      <c r="D150" s="58">
        <v>23062</v>
      </c>
      <c r="E150" s="61">
        <v>22</v>
      </c>
      <c r="F150" s="58">
        <v>23070</v>
      </c>
      <c r="G150" s="64">
        <v>14</v>
      </c>
      <c r="H150" s="64">
        <v>23079</v>
      </c>
      <c r="I150" s="40">
        <v>24</v>
      </c>
      <c r="J150" s="40">
        <v>23089</v>
      </c>
      <c r="K150" s="50">
        <v>0</v>
      </c>
      <c r="L150">
        <v>21212</v>
      </c>
    </row>
    <row r="151" spans="1:12" x14ac:dyDescent="0.3">
      <c r="A151" s="58">
        <v>21</v>
      </c>
      <c r="B151" s="58">
        <v>23198</v>
      </c>
      <c r="C151" s="61">
        <v>11</v>
      </c>
      <c r="D151" s="58">
        <v>23205</v>
      </c>
      <c r="E151" s="61">
        <v>22</v>
      </c>
      <c r="F151" s="58">
        <v>23215</v>
      </c>
      <c r="G151" s="64">
        <v>14</v>
      </c>
      <c r="H151" s="64">
        <v>23225</v>
      </c>
      <c r="I151" s="40">
        <v>13</v>
      </c>
      <c r="J151" s="40">
        <v>23231</v>
      </c>
      <c r="K151" s="50">
        <v>0</v>
      </c>
      <c r="L151">
        <v>21211</v>
      </c>
    </row>
    <row r="152" spans="1:12" x14ac:dyDescent="0.3">
      <c r="A152" s="58">
        <v>21</v>
      </c>
      <c r="B152" s="58">
        <v>23340</v>
      </c>
      <c r="C152" s="61">
        <v>11</v>
      </c>
      <c r="D152" s="58">
        <v>23351</v>
      </c>
      <c r="E152" s="61">
        <v>22</v>
      </c>
      <c r="F152" s="58">
        <v>23360</v>
      </c>
      <c r="G152" s="64">
        <v>14</v>
      </c>
      <c r="H152" s="64">
        <v>23376</v>
      </c>
      <c r="I152" s="40">
        <v>24</v>
      </c>
      <c r="J152" s="40">
        <v>23386</v>
      </c>
      <c r="K152" s="50">
        <v>0</v>
      </c>
      <c r="L152">
        <v>21212</v>
      </c>
    </row>
    <row r="153" spans="1:12" x14ac:dyDescent="0.3">
      <c r="A153" s="58">
        <v>21</v>
      </c>
      <c r="B153" s="58">
        <v>23496</v>
      </c>
      <c r="C153" s="61">
        <v>11</v>
      </c>
      <c r="D153" s="58">
        <v>23506</v>
      </c>
      <c r="E153" s="61">
        <v>11</v>
      </c>
      <c r="F153" s="58">
        <v>23516</v>
      </c>
      <c r="G153" s="64">
        <v>21</v>
      </c>
      <c r="H153" s="64">
        <v>23525</v>
      </c>
      <c r="I153" s="40">
        <v>11</v>
      </c>
      <c r="J153" s="40">
        <v>23536</v>
      </c>
      <c r="K153" s="50">
        <v>1</v>
      </c>
      <c r="L153">
        <v>21121</v>
      </c>
    </row>
    <row r="154" spans="1:12" x14ac:dyDescent="0.3">
      <c r="A154" s="58">
        <v>12</v>
      </c>
      <c r="B154" s="58">
        <v>23653</v>
      </c>
      <c r="C154" s="61">
        <v>24</v>
      </c>
      <c r="D154" s="58">
        <v>23661</v>
      </c>
      <c r="E154" s="61">
        <v>13</v>
      </c>
      <c r="F154" s="58">
        <v>23671</v>
      </c>
      <c r="G154" s="64">
        <v>23</v>
      </c>
      <c r="H154" s="64">
        <v>23683</v>
      </c>
      <c r="I154" s="40">
        <v>13</v>
      </c>
      <c r="J154" s="40">
        <v>23693</v>
      </c>
      <c r="K154" s="50">
        <v>0</v>
      </c>
      <c r="L154">
        <v>12121</v>
      </c>
    </row>
    <row r="155" spans="1:12" x14ac:dyDescent="0.3">
      <c r="A155" s="58">
        <v>21</v>
      </c>
      <c r="B155" s="58">
        <v>23801</v>
      </c>
      <c r="C155" s="61">
        <v>11</v>
      </c>
      <c r="D155" s="58">
        <v>23811</v>
      </c>
      <c r="E155" s="61">
        <v>22</v>
      </c>
      <c r="F155" s="58">
        <v>23821</v>
      </c>
      <c r="G155" s="64">
        <v>14</v>
      </c>
      <c r="H155" s="64">
        <v>23833</v>
      </c>
      <c r="I155" s="40">
        <v>24</v>
      </c>
      <c r="J155" s="40">
        <v>23845</v>
      </c>
      <c r="K155" s="50">
        <v>0</v>
      </c>
      <c r="L155">
        <v>21212</v>
      </c>
    </row>
    <row r="156" spans="1:12" x14ac:dyDescent="0.3">
      <c r="A156" s="58">
        <v>21</v>
      </c>
      <c r="B156" s="58">
        <v>23951</v>
      </c>
      <c r="C156" s="61">
        <v>11</v>
      </c>
      <c r="D156" s="58">
        <v>23962</v>
      </c>
      <c r="E156" s="61">
        <v>22</v>
      </c>
      <c r="F156" s="58">
        <v>23972</v>
      </c>
      <c r="G156" s="64">
        <v>14</v>
      </c>
      <c r="H156" s="64">
        <v>23982</v>
      </c>
      <c r="I156" s="40">
        <v>24</v>
      </c>
      <c r="J156" s="40">
        <v>23992</v>
      </c>
      <c r="K156" s="50"/>
      <c r="L156">
        <v>21212</v>
      </c>
    </row>
    <row r="157" spans="1:12" x14ac:dyDescent="0.3">
      <c r="A157" s="17"/>
      <c r="B157" s="17"/>
      <c r="C157" s="17"/>
      <c r="D157" s="17"/>
      <c r="E157" s="17"/>
      <c r="F157" s="17"/>
      <c r="G157" s="17"/>
      <c r="H1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124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159</v>
      </c>
      <c r="V3" s="25" t="s">
        <v>116</v>
      </c>
      <c r="W3">
        <f>COUNTA(L7:L33)</f>
        <v>27</v>
      </c>
      <c r="AA3" s="25" t="s">
        <v>116</v>
      </c>
      <c r="AB3">
        <f>COUNTA(L34:L59)</f>
        <v>26</v>
      </c>
      <c r="AF3" s="25" t="s">
        <v>116</v>
      </c>
      <c r="AG3">
        <f>COUNTA(L60:L86)</f>
        <v>27</v>
      </c>
      <c r="AK3" s="25" t="s">
        <v>116</v>
      </c>
      <c r="AL3">
        <f>COUNTA(L87:L112)</f>
        <v>26</v>
      </c>
      <c r="AP3" s="25" t="s">
        <v>116</v>
      </c>
      <c r="AQ3">
        <f>COUNTA(L113:L139)</f>
        <v>27</v>
      </c>
      <c r="AU3" s="25" t="s">
        <v>116</v>
      </c>
      <c r="AV3">
        <f>COUNTA(L140:L165)</f>
        <v>26</v>
      </c>
    </row>
    <row r="4" spans="1:48" x14ac:dyDescent="0.3">
      <c r="P4" s="25" t="s">
        <v>84</v>
      </c>
      <c r="Q4" s="26">
        <f>SUM(O7:O38)</f>
        <v>159</v>
      </c>
      <c r="V4" s="25" t="s">
        <v>117</v>
      </c>
      <c r="W4">
        <f>SUM(U7:U38)</f>
        <v>27</v>
      </c>
      <c r="AA4" s="25" t="s">
        <v>117</v>
      </c>
      <c r="AB4">
        <f>SUM(Z7:Z38)</f>
        <v>26</v>
      </c>
      <c r="AF4" s="25" t="s">
        <v>117</v>
      </c>
      <c r="AG4">
        <f>SUM(AE7:AE38)</f>
        <v>27</v>
      </c>
      <c r="AK4" s="25" t="s">
        <v>117</v>
      </c>
      <c r="AL4">
        <f>SUM(AJ7:AJ38)</f>
        <v>26</v>
      </c>
      <c r="AP4" s="25" t="s">
        <v>117</v>
      </c>
      <c r="AQ4">
        <f>SUM(AO7:AO38)</f>
        <v>27</v>
      </c>
      <c r="AU4" s="25" t="s">
        <v>117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26</v>
      </c>
      <c r="C7" s="59">
        <v>24</v>
      </c>
      <c r="D7" s="56">
        <v>43</v>
      </c>
      <c r="E7" s="59">
        <v>13</v>
      </c>
      <c r="F7" s="56">
        <v>57</v>
      </c>
      <c r="G7" s="62">
        <v>23</v>
      </c>
      <c r="H7" s="62">
        <v>67</v>
      </c>
      <c r="I7" s="41">
        <v>13</v>
      </c>
      <c r="J7" s="41">
        <v>76</v>
      </c>
      <c r="K7" s="42">
        <v>0</v>
      </c>
      <c r="L7">
        <v>12121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COUNTIF(L7:L33,T7)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COUNTIF(L34:L59,Y7)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COUNTIF(L60:L86,AD7)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COUNTIF(L87:L112,AI7)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COUNTIF(L113:L139,AN7)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COUNTIF(L140:L165,AS7)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174</v>
      </c>
      <c r="C8" s="60">
        <v>24</v>
      </c>
      <c r="D8" s="57">
        <v>182</v>
      </c>
      <c r="E8" s="60">
        <v>13</v>
      </c>
      <c r="F8" s="57">
        <v>197</v>
      </c>
      <c r="G8" s="63">
        <v>23</v>
      </c>
      <c r="H8" s="63">
        <v>207</v>
      </c>
      <c r="I8" s="41">
        <v>13</v>
      </c>
      <c r="J8" s="41">
        <v>216</v>
      </c>
      <c r="K8" s="42">
        <v>0</v>
      </c>
      <c r="L8">
        <v>12121</v>
      </c>
      <c r="N8" s="35">
        <v>11112</v>
      </c>
      <c r="O8" s="35">
        <f>COUNTIF($L$7:$L$500,N8)</f>
        <v>1</v>
      </c>
      <c r="P8" s="35">
        <f>O8/$Q$4</f>
        <v>6.2893081761006293E-3</v>
      </c>
      <c r="Q8" s="35">
        <f>IF(P8=0,0,(P8*((LOG(P8))/LOG(2))))</f>
        <v>-4.5992974561536823E-2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COUNTIF(L113:L139,AN8)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COUNTIF(L140:L165,AS8)</f>
        <v>1</v>
      </c>
      <c r="AU8" s="35">
        <f>AT8/(AV4-AT25)</f>
        <v>3.8461538461538464E-2</v>
      </c>
      <c r="AV8" s="35">
        <f>IF(AU8=0,0,(AU8*((LOG(AU8))/LOG(2))))</f>
        <v>-0.18078614300542661</v>
      </c>
    </row>
    <row r="9" spans="1:48" x14ac:dyDescent="0.3">
      <c r="A9" s="57">
        <v>12</v>
      </c>
      <c r="B9" s="57">
        <v>330</v>
      </c>
      <c r="C9" s="60">
        <v>24</v>
      </c>
      <c r="D9" s="57">
        <v>347</v>
      </c>
      <c r="E9" s="60">
        <v>13</v>
      </c>
      <c r="F9" s="57">
        <v>357</v>
      </c>
      <c r="G9" s="63">
        <v>23</v>
      </c>
      <c r="H9" s="63">
        <v>366</v>
      </c>
      <c r="I9" s="41">
        <v>13</v>
      </c>
      <c r="J9" s="41">
        <v>389</v>
      </c>
      <c r="K9" s="42">
        <v>0</v>
      </c>
      <c r="L9">
        <v>12121</v>
      </c>
      <c r="N9" s="35">
        <v>11121</v>
      </c>
      <c r="O9" s="35">
        <f>COUNTIF($L$7:$L$500,N9)</f>
        <v>9</v>
      </c>
      <c r="P9" s="35">
        <f>O9/$Q$4</f>
        <v>5.6603773584905662E-2</v>
      </c>
      <c r="Q9" s="35">
        <f>IF(P9=0,0,(P9*((LOG(P9))/LOG(2))))</f>
        <v>-0.23450705399105903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2</v>
      </c>
      <c r="AA9" s="35">
        <f>Z9/(AB4-Z25)</f>
        <v>9.0909090909090912E-2</v>
      </c>
      <c r="AB9" s="35">
        <f>IF(AA9=0,0,(AA9*((LOG(AA9))/LOG(2))))</f>
        <v>-0.31449378351248153</v>
      </c>
      <c r="AD9" s="35">
        <f>N9</f>
        <v>11121</v>
      </c>
      <c r="AE9" s="35">
        <f>COUNTIF(L60:L86,AD9)</f>
        <v>1</v>
      </c>
      <c r="AF9" s="35">
        <f>AE9/(AG4-AE25)</f>
        <v>3.7037037037037035E-2</v>
      </c>
      <c r="AG9" s="35">
        <f>IF(AF9=0,0,(AF9*((LOG(AF9))/LOG(2))))</f>
        <v>-0.1761069445245729</v>
      </c>
      <c r="AI9" s="35">
        <f>N9</f>
        <v>11121</v>
      </c>
      <c r="AJ9" s="35">
        <f>COUNTIF(L87:L112,AI9)</f>
        <v>1</v>
      </c>
      <c r="AK9" s="35">
        <f>AJ9/(AL4-AJ25)</f>
        <v>4.1666666666666664E-2</v>
      </c>
      <c r="AL9" s="35">
        <f>IF(AK9=0,0,(AK9*((LOG(AK9))/LOG(2))))</f>
        <v>-0.19104010419671485</v>
      </c>
      <c r="AN9" s="35">
        <f>N9</f>
        <v>11121</v>
      </c>
      <c r="AO9" s="35">
        <f>COUNTIF(L113:L139,AN9)</f>
        <v>2</v>
      </c>
      <c r="AP9" s="35">
        <f>AO9/(AQ4-AO25)</f>
        <v>7.6923076923076927E-2</v>
      </c>
      <c r="AQ9" s="35">
        <f>IF(AP9=0,0,(AP9*((LOG(AP9))/LOG(2))))</f>
        <v>-0.28464920908777636</v>
      </c>
      <c r="AS9" s="35">
        <f>N9</f>
        <v>11121</v>
      </c>
      <c r="AT9" s="35">
        <f>COUNTIF(L140:L165,AS9)</f>
        <v>3</v>
      </c>
      <c r="AU9" s="35">
        <f>AT9/(AV4-AT25)</f>
        <v>0.11538461538461539</v>
      </c>
      <c r="AV9" s="35">
        <f>IF(AU9=0,0,(AU9*((LOG(AU9))/LOG(2))))</f>
        <v>-0.35947814047153104</v>
      </c>
    </row>
    <row r="10" spans="1:48" x14ac:dyDescent="0.3">
      <c r="A10" s="57">
        <v>12</v>
      </c>
      <c r="B10" s="57">
        <v>499</v>
      </c>
      <c r="C10" s="60">
        <v>24</v>
      </c>
      <c r="D10" s="57">
        <v>506</v>
      </c>
      <c r="E10" s="60">
        <v>13</v>
      </c>
      <c r="F10" s="57">
        <v>518</v>
      </c>
      <c r="G10" s="63">
        <v>23</v>
      </c>
      <c r="H10" s="63">
        <v>528</v>
      </c>
      <c r="I10" s="41">
        <v>13</v>
      </c>
      <c r="J10" s="41">
        <v>542</v>
      </c>
      <c r="K10" s="42">
        <v>0</v>
      </c>
      <c r="L10">
        <v>12121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COUNTIF(L113:L139,AN10)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657</v>
      </c>
      <c r="C11" s="60">
        <v>22</v>
      </c>
      <c r="D11" s="57">
        <v>671</v>
      </c>
      <c r="E11" s="60">
        <v>13</v>
      </c>
      <c r="F11" s="57">
        <v>682</v>
      </c>
      <c r="G11" s="63">
        <v>14</v>
      </c>
      <c r="H11" s="63">
        <v>696</v>
      </c>
      <c r="I11" s="41">
        <v>13</v>
      </c>
      <c r="J11" s="41">
        <v>704</v>
      </c>
      <c r="K11" s="42">
        <v>0</v>
      </c>
      <c r="L11">
        <v>22111</v>
      </c>
      <c r="N11" s="35">
        <v>11211</v>
      </c>
      <c r="O11" s="35">
        <f>COUNTIF($L$7:$L$500,N11)</f>
        <v>6</v>
      </c>
      <c r="P11" s="35">
        <f>O11/$Q$4</f>
        <v>3.7735849056603772E-2</v>
      </c>
      <c r="Q11" s="35">
        <f>IF(P11=0,0,(P11*((LOG(P11))/LOG(2))))</f>
        <v>-0.17841209262502639</v>
      </c>
      <c r="T11" s="35">
        <f>N11</f>
        <v>11211</v>
      </c>
      <c r="U11" s="35">
        <f>COUNTIF(L7:L33,T11)</f>
        <v>1</v>
      </c>
      <c r="V11" s="35">
        <f>U11/(W4-U25)</f>
        <v>3.8461538461538464E-2</v>
      </c>
      <c r="W11" s="35">
        <f>IF(V11=0,0,(V11*((LOG(V11))/LOG(2))))</f>
        <v>-0.18078614300542661</v>
      </c>
      <c r="Y11" s="35">
        <f>N11</f>
        <v>11211</v>
      </c>
      <c r="Z11" s="35">
        <f>COUNTIF(L34:L59,Y11)</f>
        <v>2</v>
      </c>
      <c r="AA11" s="35">
        <f>Z11/(AB4-Z25)</f>
        <v>9.0909090909090912E-2</v>
      </c>
      <c r="AB11" s="35">
        <f>IF(AA11=0,0,(AA11*((LOG(AA11))/LOG(2))))</f>
        <v>-0.31449378351248153</v>
      </c>
      <c r="AD11" s="35">
        <f>N11</f>
        <v>11211</v>
      </c>
      <c r="AE11" s="35">
        <f>COUNTIF(L60:L86,AD11)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COUNTIF(L87:L112,AI11)</f>
        <v>1</v>
      </c>
      <c r="AK11" s="35">
        <f>AJ11/(AL4-AJ25)</f>
        <v>4.1666666666666664E-2</v>
      </c>
      <c r="AL11" s="35">
        <f>IF(AK11=0,0,(AK11*((LOG(AK11))/LOG(2))))</f>
        <v>-0.19104010419671485</v>
      </c>
      <c r="AN11" s="35">
        <f>N11</f>
        <v>11211</v>
      </c>
      <c r="AO11" s="35">
        <f>COUNTIF(L113:L139,AN11)</f>
        <v>1</v>
      </c>
      <c r="AP11" s="35">
        <f>AO11/(AQ4-AO25)</f>
        <v>3.8461538461538464E-2</v>
      </c>
      <c r="AQ11" s="35">
        <f>IF(AP11=0,0,(AP11*((LOG(AP11))/LOG(2))))</f>
        <v>-0.18078614300542661</v>
      </c>
      <c r="AS11" s="35">
        <f>N11</f>
        <v>11211</v>
      </c>
      <c r="AT11" s="35">
        <f>COUNTIF(L140:L165,AS11)</f>
        <v>1</v>
      </c>
      <c r="AU11" s="35">
        <f>AT11/(AV4-AT25)</f>
        <v>3.8461538461538464E-2</v>
      </c>
      <c r="AV11" s="35">
        <f>IF(AU11=0,0,(AU11*((LOG(AU11))/LOG(2))))</f>
        <v>-0.18078614300542661</v>
      </c>
    </row>
    <row r="12" spans="1:48" x14ac:dyDescent="0.3">
      <c r="A12" s="57">
        <v>12</v>
      </c>
      <c r="B12" s="57">
        <v>889</v>
      </c>
      <c r="C12" s="60">
        <v>13</v>
      </c>
      <c r="D12" s="57">
        <v>924</v>
      </c>
      <c r="E12" s="60">
        <v>24</v>
      </c>
      <c r="F12" s="57">
        <v>934</v>
      </c>
      <c r="G12" s="63">
        <v>14</v>
      </c>
      <c r="H12" s="63">
        <v>945</v>
      </c>
      <c r="I12" s="41">
        <v>13</v>
      </c>
      <c r="J12" s="41">
        <v>970</v>
      </c>
      <c r="K12" s="42">
        <v>0</v>
      </c>
      <c r="L12">
        <v>11211</v>
      </c>
      <c r="N12" s="35">
        <v>11212</v>
      </c>
      <c r="O12" s="35">
        <f>COUNTIF($L$7:$L$500,N12)</f>
        <v>3</v>
      </c>
      <c r="P12" s="35">
        <f>O12/$Q$4</f>
        <v>1.8867924528301886E-2</v>
      </c>
      <c r="Q12" s="35">
        <f>IF(P12=0,0,(P12*((LOG(P12))/LOG(2))))</f>
        <v>-0.10807397084081509</v>
      </c>
      <c r="T12" s="35">
        <f>N12</f>
        <v>11212</v>
      </c>
      <c r="U12" s="35">
        <f>COUNTIF(L7:L33,T12)</f>
        <v>1</v>
      </c>
      <c r="V12" s="35">
        <f>U12/(W4-U25)</f>
        <v>3.8461538461538464E-2</v>
      </c>
      <c r="W12" s="35">
        <f>IF(V12=0,0,(V12*((LOG(V12))/LOG(2))))</f>
        <v>-0.18078614300542661</v>
      </c>
      <c r="Y12" s="35">
        <f>N12</f>
        <v>11212</v>
      </c>
      <c r="Z12" s="35">
        <f>COUNTIF(L34:L59,Y12)</f>
        <v>1</v>
      </c>
      <c r="AA12" s="35">
        <f>Z12/(AB4-Z25)</f>
        <v>4.5454545454545456E-2</v>
      </c>
      <c r="AB12" s="35">
        <f>IF(AA12=0,0,(AA12*((LOG(AA12))/LOG(2))))</f>
        <v>-0.20270143721078623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COUNTIF(L87:L112,AI12)</f>
        <v>1</v>
      </c>
      <c r="AK12" s="35">
        <f>AJ12/(AL4-AJ25)</f>
        <v>4.1666666666666664E-2</v>
      </c>
      <c r="AL12" s="35">
        <f>IF(AK12=0,0,(AK12*((LOG(AK12))/LOG(2))))</f>
        <v>-0.19104010419671485</v>
      </c>
      <c r="AN12" s="35">
        <f>N12</f>
        <v>11212</v>
      </c>
      <c r="AO12" s="35">
        <f>COUNTIF(L113:L139,AN12)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1099</v>
      </c>
      <c r="C13" s="60">
        <v>11</v>
      </c>
      <c r="D13" s="57">
        <v>1108</v>
      </c>
      <c r="E13" s="60">
        <v>11</v>
      </c>
      <c r="F13" s="57">
        <v>1113</v>
      </c>
      <c r="G13" s="63">
        <v>21</v>
      </c>
      <c r="H13" s="63">
        <v>1122</v>
      </c>
      <c r="I13" s="41">
        <v>11</v>
      </c>
      <c r="J13" s="41">
        <v>1139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COUNTIF(L113:L139,AN13)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1257</v>
      </c>
      <c r="C14" s="60">
        <v>11</v>
      </c>
      <c r="D14" s="57">
        <v>1273</v>
      </c>
      <c r="E14" s="60">
        <v>22</v>
      </c>
      <c r="F14" s="57">
        <v>1283</v>
      </c>
      <c r="G14" s="63">
        <v>14</v>
      </c>
      <c r="H14" s="63">
        <v>1301</v>
      </c>
      <c r="I14" s="41">
        <v>24</v>
      </c>
      <c r="J14" s="41">
        <v>1312</v>
      </c>
      <c r="K14" s="42">
        <v>0</v>
      </c>
      <c r="L14">
        <v>21212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COUNTIF(L113:L139,AN14)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1436</v>
      </c>
      <c r="C15" s="60">
        <v>11</v>
      </c>
      <c r="D15" s="57">
        <v>1452</v>
      </c>
      <c r="E15" s="60">
        <v>22</v>
      </c>
      <c r="F15" s="57">
        <v>1462</v>
      </c>
      <c r="G15" s="63">
        <v>14</v>
      </c>
      <c r="H15" s="63">
        <v>1472</v>
      </c>
      <c r="I15" s="41">
        <v>24</v>
      </c>
      <c r="J15" s="41">
        <v>1483</v>
      </c>
      <c r="K15" s="42">
        <v>0</v>
      </c>
      <c r="L15">
        <v>21212</v>
      </c>
      <c r="N15" s="35">
        <v>12111</v>
      </c>
      <c r="O15" s="35">
        <f>COUNTIF($L$7:$L$500,N15)</f>
        <v>5</v>
      </c>
      <c r="P15" s="35">
        <f>O15/$Q$4</f>
        <v>3.1446540880503145E-2</v>
      </c>
      <c r="Q15" s="35">
        <f>IF(P15=0,0,(P15*((LOG(P15))/LOG(2))))</f>
        <v>-0.15694826605021989</v>
      </c>
      <c r="T15" s="35">
        <f>N15</f>
        <v>12111</v>
      </c>
      <c r="U15" s="35">
        <f>COUNTIF(L7:L33,T15)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COUNTIF(L34:L59,Y15)</f>
        <v>1</v>
      </c>
      <c r="AA15" s="35">
        <f>Z15/(AB4-Z25)</f>
        <v>4.5454545454545456E-2</v>
      </c>
      <c r="AB15" s="35">
        <f>IF(AA15=0,0,(AA15*((LOG(AA15))/LOG(2))))</f>
        <v>-0.20270143721078623</v>
      </c>
      <c r="AD15" s="35">
        <f>N15</f>
        <v>12111</v>
      </c>
      <c r="AE15" s="35">
        <f>COUNTIF(L60:L86,AD15)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COUNTIF(L87:L112,AI15)</f>
        <v>1</v>
      </c>
      <c r="AK15" s="35">
        <f>AJ15/(AL4-AJ25)</f>
        <v>4.1666666666666664E-2</v>
      </c>
      <c r="AL15" s="35">
        <f>IF(AK15=0,0,(AK15*((LOG(AK15))/LOG(2))))</f>
        <v>-0.19104010419671485</v>
      </c>
      <c r="AN15" s="35">
        <f>N15</f>
        <v>12111</v>
      </c>
      <c r="AO15" s="35">
        <f>COUNTIF(L113:L139,AN15)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COUNTIF(L140:L165,AS15)</f>
        <v>3</v>
      </c>
      <c r="AU15" s="35">
        <f>AT15/(AV4-AT25)</f>
        <v>0.11538461538461539</v>
      </c>
      <c r="AV15" s="35">
        <f>IF(AU15=0,0,(AU15*((LOG(AU15))/LOG(2))))</f>
        <v>-0.35947814047153104</v>
      </c>
    </row>
    <row r="16" spans="1:48" x14ac:dyDescent="0.3">
      <c r="A16" s="57">
        <v>21</v>
      </c>
      <c r="B16" s="57">
        <v>1607</v>
      </c>
      <c r="C16" s="60">
        <v>11</v>
      </c>
      <c r="D16" s="57">
        <v>1619</v>
      </c>
      <c r="E16" s="60">
        <v>11</v>
      </c>
      <c r="F16" s="57">
        <v>1630</v>
      </c>
      <c r="G16" s="63">
        <v>12</v>
      </c>
      <c r="H16" s="63">
        <v>1653</v>
      </c>
      <c r="I16" s="41">
        <v>24</v>
      </c>
      <c r="J16" s="41">
        <v>1666</v>
      </c>
      <c r="K16" s="42">
        <v>0</v>
      </c>
      <c r="L16">
        <v>21112</v>
      </c>
      <c r="N16" s="35">
        <v>12112</v>
      </c>
      <c r="O16" s="35">
        <f>COUNTIF($L$7:$L$500,N16)</f>
        <v>5</v>
      </c>
      <c r="P16" s="35">
        <f>O16/$Q$4</f>
        <v>3.1446540880503145E-2</v>
      </c>
      <c r="Q16" s="35">
        <f>IF(P16=0,0,(P16*((LOG(P16))/LOG(2))))</f>
        <v>-0.15694826605021989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COUNTIF(L34:L59,Y16)</f>
        <v>2</v>
      </c>
      <c r="AA16" s="35">
        <f>Z16/(AB4-Z25)</f>
        <v>9.0909090909090912E-2</v>
      </c>
      <c r="AB16" s="35">
        <f>IF(AA16=0,0,(AA16*((LOG(AA16))/LOG(2))))</f>
        <v>-0.31449378351248153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COUNTIF(L87:L112,AI16)</f>
        <v>2</v>
      </c>
      <c r="AK16" s="35">
        <f>AJ16/(AL4-AJ25)</f>
        <v>8.3333333333333329E-2</v>
      </c>
      <c r="AL16" s="35">
        <f>IF(AK16=0,0,(AK16*((LOG(AK16))/LOG(2))))</f>
        <v>-0.29874687506009634</v>
      </c>
      <c r="AN16" s="35">
        <f>N16</f>
        <v>12112</v>
      </c>
      <c r="AO16" s="35">
        <f>COUNTIF(L113:L139,AN16)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COUNTIF(L140:L165,AS16)</f>
        <v>1</v>
      </c>
      <c r="AU16" s="35">
        <f>AT16/(AV4-AT25)</f>
        <v>3.8461538461538464E-2</v>
      </c>
      <c r="AV16" s="35">
        <f>IF(AU16=0,0,(AU16*((LOG(AU16))/LOG(2))))</f>
        <v>-0.18078614300542661</v>
      </c>
    </row>
    <row r="17" spans="1:48" x14ac:dyDescent="0.3">
      <c r="A17" s="57">
        <v>12</v>
      </c>
      <c r="B17" s="57">
        <v>1788</v>
      </c>
      <c r="C17" s="60">
        <v>24</v>
      </c>
      <c r="D17" s="57">
        <v>1799</v>
      </c>
      <c r="E17" s="60">
        <v>13</v>
      </c>
      <c r="F17" s="57">
        <v>1811</v>
      </c>
      <c r="G17" s="63">
        <v>23</v>
      </c>
      <c r="H17" s="63">
        <v>1821</v>
      </c>
      <c r="I17" s="41">
        <v>13</v>
      </c>
      <c r="J17" s="41">
        <v>1835</v>
      </c>
      <c r="K17" s="42">
        <v>0</v>
      </c>
      <c r="L17">
        <v>12121</v>
      </c>
      <c r="N17" s="35">
        <v>12121</v>
      </c>
      <c r="O17" s="35">
        <f>COUNTIF($L$7:$L$500,N17)</f>
        <v>17</v>
      </c>
      <c r="P17" s="35">
        <f>O17/$Q$4</f>
        <v>0.1069182389937107</v>
      </c>
      <c r="Q17" s="35">
        <f>IF(P17=0,0,(P17*((LOG(P17))/LOG(2))))</f>
        <v>-0.34485623860741049</v>
      </c>
      <c r="T17" s="35">
        <f>N17</f>
        <v>12121</v>
      </c>
      <c r="U17" s="35">
        <f>COUNTIF(L7:L33,T17)</f>
        <v>6</v>
      </c>
      <c r="V17" s="35">
        <f>U17/(W4-U25)</f>
        <v>0.23076923076923078</v>
      </c>
      <c r="W17" s="35">
        <f>IF(V17=0,0,(V17*((LOG(V17))/LOG(2))))</f>
        <v>-0.48818705017383146</v>
      </c>
      <c r="Y17" s="35">
        <f>N17</f>
        <v>12121</v>
      </c>
      <c r="Z17" s="35">
        <f>COUNTIF(L34:L59,Y17)</f>
        <v>2</v>
      </c>
      <c r="AA17" s="35">
        <f>Z17/(AB4-Z25)</f>
        <v>9.0909090909090912E-2</v>
      </c>
      <c r="AB17" s="35">
        <f>IF(AA17=0,0,(AA17*((LOG(AA17))/LOG(2))))</f>
        <v>-0.31449378351248153</v>
      </c>
      <c r="AD17" s="35">
        <f>N17</f>
        <v>12121</v>
      </c>
      <c r="AE17" s="35">
        <f>COUNTIF(L60:L86,AD17)</f>
        <v>3</v>
      </c>
      <c r="AF17" s="35">
        <f>AE17/(AG4-AE25)</f>
        <v>0.1111111111111111</v>
      </c>
      <c r="AG17" s="35">
        <f>IF(AF17=0,0,(AF17*((LOG(AF17))/LOG(2))))</f>
        <v>-0.3522138890491458</v>
      </c>
      <c r="AI17" s="35">
        <f>N17</f>
        <v>12121</v>
      </c>
      <c r="AJ17" s="35">
        <f>COUNTIF(L87:L112,AI17)</f>
        <v>2</v>
      </c>
      <c r="AK17" s="35">
        <f>AJ17/(AL4-AJ25)</f>
        <v>8.3333333333333329E-2</v>
      </c>
      <c r="AL17" s="35">
        <f>IF(AK17=0,0,(AK17*((LOG(AK17))/LOG(2))))</f>
        <v>-0.29874687506009634</v>
      </c>
      <c r="AN17" s="35">
        <f>N17</f>
        <v>12121</v>
      </c>
      <c r="AO17" s="35">
        <f>COUNTIF(L113:L139,AN17)</f>
        <v>1</v>
      </c>
      <c r="AP17" s="35">
        <f>AO17/(AQ4-AO25)</f>
        <v>3.8461538461538464E-2</v>
      </c>
      <c r="AQ17" s="35">
        <f>IF(AP17=0,0,(AP17*((LOG(AP17))/LOG(2))))</f>
        <v>-0.18078614300542661</v>
      </c>
      <c r="AS17" s="35">
        <f>N17</f>
        <v>12121</v>
      </c>
      <c r="AT17" s="35">
        <f>COUNTIF(L140:L165,AS17)</f>
        <v>3</v>
      </c>
      <c r="AU17" s="35">
        <f>AT17/(AV4-AT25)</f>
        <v>0.11538461538461539</v>
      </c>
      <c r="AV17" s="35">
        <f>IF(AU17=0,0,(AU17*((LOG(AU17))/LOG(2))))</f>
        <v>-0.35947814047153104</v>
      </c>
    </row>
    <row r="18" spans="1:48" x14ac:dyDescent="0.3">
      <c r="A18" s="57">
        <v>21</v>
      </c>
      <c r="B18" s="57">
        <v>1957</v>
      </c>
      <c r="C18" s="60">
        <v>11</v>
      </c>
      <c r="D18" s="57">
        <v>1971</v>
      </c>
      <c r="E18" s="60">
        <v>22</v>
      </c>
      <c r="F18" s="57">
        <v>1981</v>
      </c>
      <c r="G18" s="63">
        <v>14</v>
      </c>
      <c r="H18" s="63">
        <v>1994</v>
      </c>
      <c r="I18" s="41">
        <v>24</v>
      </c>
      <c r="J18" s="41">
        <v>2007</v>
      </c>
      <c r="K18" s="42">
        <v>0</v>
      </c>
      <c r="L18">
        <v>21212</v>
      </c>
      <c r="N18" s="35">
        <v>12122</v>
      </c>
      <c r="O18" s="35">
        <f>COUNTIF($L$7:$L$500,N18)</f>
        <v>1</v>
      </c>
      <c r="P18" s="35">
        <f>O18/$Q$4</f>
        <v>6.2893081761006293E-3</v>
      </c>
      <c r="Q18" s="35">
        <f>IF(P18=0,0,(P18*((LOG(P18))/LOG(2))))</f>
        <v>-4.5992974561536823E-2</v>
      </c>
      <c r="T18" s="35">
        <f>N18</f>
        <v>12122</v>
      </c>
      <c r="U18" s="35">
        <f>COUNTIF(L7:L33,T18)</f>
        <v>1</v>
      </c>
      <c r="V18" s="35">
        <f>U18/(W4-U25)</f>
        <v>3.8461538461538464E-2</v>
      </c>
      <c r="W18" s="35">
        <f>IF(V18=0,0,(V18*((LOG(V18))/LOG(2))))</f>
        <v>-0.18078614300542661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COUNTIF(L113:L139,AN18)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2125</v>
      </c>
      <c r="C19" s="60">
        <v>22</v>
      </c>
      <c r="D19" s="57">
        <v>2129</v>
      </c>
      <c r="E19" s="60">
        <v>13</v>
      </c>
      <c r="F19" s="57">
        <v>2145</v>
      </c>
      <c r="G19" s="63">
        <v>23</v>
      </c>
      <c r="H19" s="63">
        <v>2155</v>
      </c>
      <c r="I19" s="41">
        <v>13</v>
      </c>
      <c r="J19" s="41">
        <v>2168</v>
      </c>
      <c r="K19" s="42">
        <v>0</v>
      </c>
      <c r="L19">
        <v>22121</v>
      </c>
      <c r="N19" s="35">
        <v>12211</v>
      </c>
      <c r="O19" s="35">
        <f>COUNTIF($L$7:$L$500,N19)</f>
        <v>4</v>
      </c>
      <c r="P19" s="35">
        <f>O19/$Q$4</f>
        <v>2.5157232704402517E-2</v>
      </c>
      <c r="Q19" s="35">
        <f>IF(P19=0,0,(P19*((LOG(P19))/LOG(2))))</f>
        <v>-0.13365743283734227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COUNTIF(L34:L59,Y19)</f>
        <v>2</v>
      </c>
      <c r="AA19" s="35">
        <f>Z19/(AB4-Z25)</f>
        <v>9.0909090909090912E-2</v>
      </c>
      <c r="AB19" s="35">
        <f>IF(AA19=0,0,(AA19*((LOG(AA19))/LOG(2))))</f>
        <v>-0.31449378351248153</v>
      </c>
      <c r="AD19" s="35">
        <f>N19</f>
        <v>12211</v>
      </c>
      <c r="AE19" s="35">
        <f>COUNTIF(L60:L86,AD19)</f>
        <v>1</v>
      </c>
      <c r="AF19" s="35">
        <f>AE19/(AG4-AE25)</f>
        <v>3.7037037037037035E-2</v>
      </c>
      <c r="AG19" s="35">
        <f>IF(AF19=0,0,(AF19*((LOG(AF19))/LOG(2))))</f>
        <v>-0.1761069445245729</v>
      </c>
      <c r="AI19" s="35">
        <f>N19</f>
        <v>12211</v>
      </c>
      <c r="AJ19" s="35">
        <f>COUNTIF(L87:L112,AI19)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COUNTIF(L113:L139,AN19)</f>
        <v>1</v>
      </c>
      <c r="AP19" s="35">
        <f>AO19/(AQ4-AO25)</f>
        <v>3.8461538461538464E-2</v>
      </c>
      <c r="AQ19" s="35">
        <f>IF(AP19=0,0,(AP19*((LOG(AP19))/LOG(2))))</f>
        <v>-0.18078614300542661</v>
      </c>
      <c r="AS19" s="35">
        <f>N19</f>
        <v>12211</v>
      </c>
      <c r="AT19" s="35">
        <f>COUNTIF(L140:L165,AS19)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2277</v>
      </c>
      <c r="C20" s="60">
        <v>22</v>
      </c>
      <c r="D20" s="57">
        <v>2287</v>
      </c>
      <c r="E20" s="60">
        <v>13</v>
      </c>
      <c r="F20" s="57">
        <v>2297</v>
      </c>
      <c r="G20" s="63">
        <v>23</v>
      </c>
      <c r="H20" s="63">
        <v>2307</v>
      </c>
      <c r="I20" s="41">
        <v>13</v>
      </c>
      <c r="J20" s="41">
        <v>2317</v>
      </c>
      <c r="K20" s="42">
        <v>0</v>
      </c>
      <c r="L20">
        <v>22121</v>
      </c>
      <c r="N20" s="35">
        <v>12212</v>
      </c>
      <c r="O20" s="35">
        <f>COUNTIF($L$7:$L$500,N20)</f>
        <v>4</v>
      </c>
      <c r="P20" s="35">
        <f>O20/$Q$4</f>
        <v>2.5157232704402517E-2</v>
      </c>
      <c r="Q20" s="35">
        <f>IF(P20=0,0,(P20*((LOG(P20))/LOG(2))))</f>
        <v>-0.13365743283734227</v>
      </c>
      <c r="T20" s="35">
        <f>N20</f>
        <v>12212</v>
      </c>
      <c r="U20" s="35">
        <f>COUNTIF(L7:L33,T20)</f>
        <v>2</v>
      </c>
      <c r="V20" s="35">
        <f>U20/(W4-U25)</f>
        <v>7.6923076923076927E-2</v>
      </c>
      <c r="W20" s="35">
        <f>IF(V20=0,0,(V20*((LOG(V20))/LOG(2))))</f>
        <v>-0.28464920908777636</v>
      </c>
      <c r="Y20" s="35">
        <f>N20</f>
        <v>12212</v>
      </c>
      <c r="Z20" s="35">
        <f>COUNTIF(L34:L59,Y20)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COUNTIF(L60:L86,AD20)</f>
        <v>2</v>
      </c>
      <c r="AF20" s="35">
        <f>AE20/(AG4-AE25)</f>
        <v>7.407407407407407E-2</v>
      </c>
      <c r="AG20" s="35">
        <f>IF(AF20=0,0,(AF20*((LOG(AF20))/LOG(2))))</f>
        <v>-0.27813981497507173</v>
      </c>
      <c r="AI20" s="35">
        <f>N20</f>
        <v>12212</v>
      </c>
      <c r="AJ20" s="35">
        <f>COUNTIF(L87:L112,AI20)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COUNTIF(L113:L139,AN20)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2428</v>
      </c>
      <c r="C21" s="60">
        <v>11</v>
      </c>
      <c r="D21" s="57">
        <v>2441</v>
      </c>
      <c r="E21" s="60">
        <v>22</v>
      </c>
      <c r="F21" s="57">
        <v>2451</v>
      </c>
      <c r="G21" s="63">
        <v>14</v>
      </c>
      <c r="H21" s="63">
        <v>2464</v>
      </c>
      <c r="I21" s="41">
        <v>24</v>
      </c>
      <c r="J21" s="41">
        <v>2475</v>
      </c>
      <c r="K21" s="42">
        <v>0</v>
      </c>
      <c r="L21">
        <v>21212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COUNTIF(L113:L139,AN21)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2592</v>
      </c>
      <c r="C22" s="60">
        <v>11</v>
      </c>
      <c r="D22" s="57">
        <v>2606</v>
      </c>
      <c r="E22" s="60">
        <v>22</v>
      </c>
      <c r="F22" s="57">
        <v>2616</v>
      </c>
      <c r="G22" s="63">
        <v>14</v>
      </c>
      <c r="H22" s="63">
        <v>2626</v>
      </c>
      <c r="I22" s="41">
        <v>24</v>
      </c>
      <c r="J22" s="41">
        <v>2636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COUNTIF(L113:L139,AN22)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2738</v>
      </c>
      <c r="C23" s="60">
        <v>24</v>
      </c>
      <c r="D23" s="57">
        <v>2746</v>
      </c>
      <c r="E23" s="60">
        <v>24</v>
      </c>
      <c r="F23" s="57">
        <v>2755</v>
      </c>
      <c r="G23" s="63">
        <v>14</v>
      </c>
      <c r="H23" s="63">
        <v>2777</v>
      </c>
      <c r="I23" s="41">
        <v>24</v>
      </c>
      <c r="J23" s="41">
        <v>2786</v>
      </c>
      <c r="K23" s="42">
        <v>0</v>
      </c>
      <c r="L23">
        <v>12212</v>
      </c>
      <c r="N23" s="35">
        <v>21111</v>
      </c>
      <c r="O23" s="35">
        <f>COUNTIF($L$7:$L$500,N23)</f>
        <v>5</v>
      </c>
      <c r="P23" s="35">
        <f>O23/$Q$4</f>
        <v>3.1446540880503145E-2</v>
      </c>
      <c r="Q23" s="35">
        <f>IF(P23=0,0,(P23*((LOG(P23))/LOG(2))))</f>
        <v>-0.15694826605021989</v>
      </c>
      <c r="T23" s="35">
        <f>N23</f>
        <v>21111</v>
      </c>
      <c r="U23" s="35">
        <f>COUNTIF(L7:L33,T23)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COUNTIF(L34:L59,Y23)</f>
        <v>3</v>
      </c>
      <c r="AA23" s="35">
        <f>Z23/(AB4-Z25)</f>
        <v>0.13636363636363635</v>
      </c>
      <c r="AB23" s="35">
        <f>IF(AA23=0,0,(AA23*((LOG(AA23))/LOG(2))))</f>
        <v>-0.39197306153401923</v>
      </c>
      <c r="AD23" s="35">
        <f>N23</f>
        <v>21111</v>
      </c>
      <c r="AE23" s="35">
        <f>COUNTIF(L60:L86,AD23)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COUNTIF(L87:L112,AI23)</f>
        <v>1</v>
      </c>
      <c r="AK23" s="35">
        <f>AJ23/(AL4-AJ25)</f>
        <v>4.1666666666666664E-2</v>
      </c>
      <c r="AL23" s="35">
        <f>IF(AK23=0,0,(AK23*((LOG(AK23))/LOG(2))))</f>
        <v>-0.19104010419671485</v>
      </c>
      <c r="AN23" s="35">
        <f>N23</f>
        <v>21111</v>
      </c>
      <c r="AO23" s="35">
        <f>COUNTIF(L113:L139,AN23)</f>
        <v>1</v>
      </c>
      <c r="AP23" s="35">
        <f>AO23/(AQ4-AO25)</f>
        <v>3.8461538461538464E-2</v>
      </c>
      <c r="AQ23" s="35">
        <f>IF(AP23=0,0,(AP23*((LOG(AP23))/LOG(2))))</f>
        <v>-0.18078614300542661</v>
      </c>
      <c r="AS23" s="35">
        <f>N23</f>
        <v>21111</v>
      </c>
      <c r="AT23" s="35">
        <f>COUNTIF(L140:L165,AS23)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2900</v>
      </c>
      <c r="C24" s="60">
        <v>11</v>
      </c>
      <c r="D24" s="57">
        <v>2913</v>
      </c>
      <c r="E24" s="60">
        <v>22</v>
      </c>
      <c r="F24" s="57">
        <v>2922</v>
      </c>
      <c r="G24" s="63">
        <v>14</v>
      </c>
      <c r="H24" s="63">
        <v>2931</v>
      </c>
      <c r="I24" s="41">
        <v>13</v>
      </c>
      <c r="J24" s="41">
        <v>2945</v>
      </c>
      <c r="K24" s="42">
        <v>0</v>
      </c>
      <c r="L24">
        <v>21211</v>
      </c>
      <c r="N24" s="35">
        <v>21112</v>
      </c>
      <c r="O24" s="35">
        <f>COUNTIF($L$7:$L$500,N24)</f>
        <v>4</v>
      </c>
      <c r="P24" s="35">
        <f>O24/$Q$4</f>
        <v>2.5157232704402517E-2</v>
      </c>
      <c r="Q24" s="35">
        <f>IF(P24=0,0,(P24*((LOG(P24))/LOG(2))))</f>
        <v>-0.13365743283734227</v>
      </c>
      <c r="T24" s="35">
        <f>N24</f>
        <v>21112</v>
      </c>
      <c r="U24" s="35">
        <f>COUNTIF(L7:L33,T24)</f>
        <v>1</v>
      </c>
      <c r="V24" s="35">
        <f>U24/(W4-U25)</f>
        <v>3.8461538461538464E-2</v>
      </c>
      <c r="W24" s="35">
        <f>IF(V24=0,0,(V24*((LOG(V24))/LOG(2))))</f>
        <v>-0.18078614300542661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COUNTIF(L87:L112,AI24)</f>
        <v>2</v>
      </c>
      <c r="AK24" s="35">
        <f>AJ24/(AL4-AJ25)</f>
        <v>8.3333333333333329E-2</v>
      </c>
      <c r="AL24" s="35">
        <f>IF(AK24=0,0,(AK24*((LOG(AK24))/LOG(2))))</f>
        <v>-0.29874687506009634</v>
      </c>
      <c r="AN24" s="35">
        <f>N24</f>
        <v>21112</v>
      </c>
      <c r="AO24" s="35">
        <f>COUNTIF(L113:L139,AN24)</f>
        <v>1</v>
      </c>
      <c r="AP24" s="35">
        <f>AO24/(AQ4-AO25)</f>
        <v>3.8461538461538464E-2</v>
      </c>
      <c r="AQ24" s="35">
        <f>IF(AP24=0,0,(AP24*((LOG(AP24))/LOG(2))))</f>
        <v>-0.18078614300542661</v>
      </c>
      <c r="AS24" s="35">
        <f>N24</f>
        <v>21112</v>
      </c>
      <c r="AT24" s="35">
        <f>COUNTIF(L140:L165,AS24)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3065</v>
      </c>
      <c r="C25" s="60">
        <v>11</v>
      </c>
      <c r="D25" s="57">
        <v>3079</v>
      </c>
      <c r="E25" s="60">
        <v>22</v>
      </c>
      <c r="F25" s="57">
        <v>3088</v>
      </c>
      <c r="G25" s="63">
        <v>14</v>
      </c>
      <c r="H25" s="63">
        <v>3101</v>
      </c>
      <c r="I25" s="41">
        <v>24</v>
      </c>
      <c r="J25" s="41">
        <v>3112</v>
      </c>
      <c r="K25" s="42">
        <v>0</v>
      </c>
      <c r="L25">
        <v>21212</v>
      </c>
      <c r="N25" s="35">
        <v>21121</v>
      </c>
      <c r="O25" s="35">
        <f>COUNTIF($L$7:$L$500,N25)</f>
        <v>8</v>
      </c>
      <c r="P25" s="35">
        <f>O25/$Q$4</f>
        <v>5.0314465408805034E-2</v>
      </c>
      <c r="Q25" s="35">
        <f>IF(P25=0,0,(P25*((LOG(P25))/LOG(2))))</f>
        <v>-0.2170004002658795</v>
      </c>
      <c r="T25" s="35">
        <f>N25</f>
        <v>21121</v>
      </c>
      <c r="U25" s="35">
        <f>COUNTIF(L7:L33,T25)</f>
        <v>1</v>
      </c>
      <c r="V25" s="54"/>
      <c r="W25" s="55"/>
      <c r="Y25" s="35">
        <f>N25</f>
        <v>21121</v>
      </c>
      <c r="Z25" s="35">
        <f>COUNTIF(L34:L59,Y25)</f>
        <v>4</v>
      </c>
      <c r="AA25" s="54"/>
      <c r="AB25" s="55"/>
      <c r="AD25" s="35">
        <f>N25</f>
        <v>21121</v>
      </c>
      <c r="AE25" s="35">
        <f>COUNTIF(L60:L86,AD25)</f>
        <v>0</v>
      </c>
      <c r="AF25" s="54"/>
      <c r="AG25" s="55"/>
      <c r="AI25" s="35">
        <f>N25</f>
        <v>21121</v>
      </c>
      <c r="AJ25" s="35">
        <f>COUNTIF(L87:L112,AI25)</f>
        <v>2</v>
      </c>
      <c r="AK25" s="54"/>
      <c r="AL25" s="55"/>
      <c r="AN25" s="35">
        <f>N25</f>
        <v>21121</v>
      </c>
      <c r="AO25" s="35">
        <f>COUNTIF(L113:L139,AN25)</f>
        <v>1</v>
      </c>
      <c r="AP25" s="54"/>
      <c r="AQ25" s="55"/>
      <c r="AS25" s="35">
        <f>N25</f>
        <v>21121</v>
      </c>
      <c r="AT25" s="35">
        <f>COUNTIF(L140:L165,AS25)</f>
        <v>0</v>
      </c>
      <c r="AU25" s="54"/>
      <c r="AV25" s="55"/>
    </row>
    <row r="26" spans="1:48" x14ac:dyDescent="0.3">
      <c r="A26" s="57">
        <v>12</v>
      </c>
      <c r="B26" s="57">
        <v>3217</v>
      </c>
      <c r="C26" s="60">
        <v>13</v>
      </c>
      <c r="D26" s="57">
        <v>3238</v>
      </c>
      <c r="E26" s="60">
        <v>24</v>
      </c>
      <c r="F26" s="57">
        <v>3248</v>
      </c>
      <c r="G26" s="63">
        <v>14</v>
      </c>
      <c r="H26" s="63">
        <v>3262</v>
      </c>
      <c r="I26" s="41">
        <v>24</v>
      </c>
      <c r="J26" s="41">
        <v>3273</v>
      </c>
      <c r="K26" s="42">
        <v>0</v>
      </c>
      <c r="L26">
        <v>11212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COUNTIF(L113:L139,AN26)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3390</v>
      </c>
      <c r="C27" s="60">
        <v>24</v>
      </c>
      <c r="D27" s="57">
        <v>3398</v>
      </c>
      <c r="E27" s="60">
        <v>13</v>
      </c>
      <c r="F27" s="57">
        <v>3411</v>
      </c>
      <c r="G27" s="63">
        <v>23</v>
      </c>
      <c r="H27" s="63">
        <v>3422</v>
      </c>
      <c r="I27" s="41">
        <v>13</v>
      </c>
      <c r="J27" s="41">
        <v>3429</v>
      </c>
      <c r="K27" s="42">
        <v>0</v>
      </c>
      <c r="L27">
        <v>12121</v>
      </c>
      <c r="N27" s="35">
        <v>21211</v>
      </c>
      <c r="O27" s="35">
        <f>COUNTIF($L$7:$L$500,N27)</f>
        <v>62</v>
      </c>
      <c r="P27" s="35">
        <f>O27/$Q$4</f>
        <v>0.38993710691823902</v>
      </c>
      <c r="Q27" s="35">
        <f>IF(P27=0,0,(P27*((LOG(P27))/LOG(2))))</f>
        <v>-0.52980233951977218</v>
      </c>
      <c r="T27" s="35">
        <f>N27</f>
        <v>21211</v>
      </c>
      <c r="U27" s="35">
        <f>COUNTIF(L7:L33,T27)</f>
        <v>4</v>
      </c>
      <c r="V27" s="35">
        <f>U27/(W4-U25)</f>
        <v>0.15384615384615385</v>
      </c>
      <c r="W27" s="35">
        <f>IF(V27=0,0,(V27*((LOG(V27))/LOG(2))))</f>
        <v>-0.4154522643293988</v>
      </c>
      <c r="Y27" s="35">
        <f>N27</f>
        <v>21211</v>
      </c>
      <c r="Z27" s="35">
        <f>COUNTIF(L34:L59,Y27)</f>
        <v>6</v>
      </c>
      <c r="AA27" s="35">
        <f>Z27/(AB4-Z25)</f>
        <v>0.27272727272727271</v>
      </c>
      <c r="AB27" s="35">
        <f>IF(AA27=0,0,(AA27*((LOG(AA27))/LOG(2))))</f>
        <v>-0.51121885034076575</v>
      </c>
      <c r="AD27" s="35">
        <f>N27</f>
        <v>21211</v>
      </c>
      <c r="AE27" s="35">
        <f>COUNTIF(L60:L86,AD27)</f>
        <v>16</v>
      </c>
      <c r="AF27" s="35">
        <f>AE27/(AG4-AE25)</f>
        <v>0.59259259259259256</v>
      </c>
      <c r="AG27" s="35">
        <f>IF(AF27=0,0,(AF27*((LOG(AF27))/LOG(2))))</f>
        <v>-0.44734074202279617</v>
      </c>
      <c r="AI27" s="35">
        <f>N27</f>
        <v>21211</v>
      </c>
      <c r="AJ27" s="35">
        <f>COUNTIF(L87:L112,AI27)</f>
        <v>10</v>
      </c>
      <c r="AK27" s="35">
        <f>AJ27/(AL4-AJ25)</f>
        <v>0.41666666666666669</v>
      </c>
      <c r="AL27" s="35">
        <f>IF(AK27=0,0,(AK27*((LOG(AK27))/LOG(2))))</f>
        <v>-0.52626433576408083</v>
      </c>
      <c r="AN27" s="35">
        <f>N27</f>
        <v>21211</v>
      </c>
      <c r="AO27" s="35">
        <f>COUNTIF(L113:L139,AN27)</f>
        <v>18</v>
      </c>
      <c r="AP27" s="35">
        <f>AO27/(AQ4-AO25)</f>
        <v>0.69230769230769229</v>
      </c>
      <c r="AQ27" s="35">
        <f>IF(AP27=0,0,(AP27*((LOG(AP27))/LOG(2))))</f>
        <v>-0.36727941925300139</v>
      </c>
      <c r="AS27" s="35">
        <f>N27</f>
        <v>21211</v>
      </c>
      <c r="AT27" s="35">
        <f>COUNTIF(L140:L165,AS27)</f>
        <v>8</v>
      </c>
      <c r="AU27" s="35">
        <f>AT27/(AV4-AT25)</f>
        <v>0.30769230769230771</v>
      </c>
      <c r="AV27" s="35">
        <f>IF(AU27=0,0,(AU27*((LOG(AU27))/LOG(2))))</f>
        <v>-0.52321222096648989</v>
      </c>
    </row>
    <row r="28" spans="1:48" x14ac:dyDescent="0.3">
      <c r="A28" s="57">
        <v>21</v>
      </c>
      <c r="B28" s="57">
        <v>3544</v>
      </c>
      <c r="C28" s="60">
        <v>11</v>
      </c>
      <c r="D28" s="57">
        <v>3561</v>
      </c>
      <c r="E28" s="60">
        <v>22</v>
      </c>
      <c r="F28" s="57">
        <v>3569</v>
      </c>
      <c r="G28" s="63">
        <v>14</v>
      </c>
      <c r="H28" s="63">
        <v>3577</v>
      </c>
      <c r="I28" s="41">
        <v>24</v>
      </c>
      <c r="J28" s="41">
        <v>3590</v>
      </c>
      <c r="K28" s="42">
        <v>0</v>
      </c>
      <c r="L28">
        <v>21212</v>
      </c>
      <c r="N28" s="35">
        <v>21212</v>
      </c>
      <c r="O28" s="35">
        <f>COUNTIF($L$7:$L$500,N28)</f>
        <v>12</v>
      </c>
      <c r="P28" s="35">
        <f>O28/$Q$4</f>
        <v>7.5471698113207544E-2</v>
      </c>
      <c r="Q28" s="35">
        <f>IF(P28=0,0,(P28*((LOG(P28))/LOG(2))))</f>
        <v>-0.28135248713684519</v>
      </c>
      <c r="T28" s="35">
        <f>N28</f>
        <v>21212</v>
      </c>
      <c r="U28" s="35">
        <f>COUNTIF(L7:L33,T28)</f>
        <v>7</v>
      </c>
      <c r="V28" s="35">
        <f>U28/(W4-U25)</f>
        <v>0.26923076923076922</v>
      </c>
      <c r="W28" s="35">
        <f>IF(V28=0,0,(V28*((LOG(V28))/LOG(2))))</f>
        <v>-0.50967667586863141</v>
      </c>
      <c r="Y28" s="35">
        <f>N28</f>
        <v>21212</v>
      </c>
      <c r="Z28" s="35">
        <f>COUNTIF(L34:L59,Y28)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COUNTIF(L60:L86,AD28)</f>
        <v>3</v>
      </c>
      <c r="AF28" s="35">
        <f>AE28/(AG4-AE25)</f>
        <v>0.1111111111111111</v>
      </c>
      <c r="AG28" s="35">
        <f>IF(AF28=0,0,(AF28*((LOG(AF28))/LOG(2))))</f>
        <v>-0.3522138890491458</v>
      </c>
      <c r="AI28" s="35">
        <f>N28</f>
        <v>21212</v>
      </c>
      <c r="AJ28" s="35">
        <f>COUNTIF(L87:L112,AI28)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COUNTIF(L113:L139,AN28)</f>
        <v>1</v>
      </c>
      <c r="AP28" s="35">
        <f>AO28/(AQ4-AO25)</f>
        <v>3.8461538461538464E-2</v>
      </c>
      <c r="AQ28" s="35">
        <f>IF(AP28=0,0,(AP28*((LOG(AP28))/LOG(2))))</f>
        <v>-0.18078614300542661</v>
      </c>
      <c r="AS28" s="35">
        <f>N28</f>
        <v>21212</v>
      </c>
      <c r="AT28" s="35">
        <f>COUNTIF(L140:L165,AS28)</f>
        <v>1</v>
      </c>
      <c r="AU28" s="35">
        <f>AT28/(AV4-AT25)</f>
        <v>3.8461538461538464E-2</v>
      </c>
      <c r="AV28" s="35">
        <f>IF(AU28=0,0,(AU28*((LOG(AU28))/LOG(2))))</f>
        <v>-0.18078614300542661</v>
      </c>
    </row>
    <row r="29" spans="1:48" x14ac:dyDescent="0.3">
      <c r="A29" s="57">
        <v>12</v>
      </c>
      <c r="B29" s="57">
        <v>3695</v>
      </c>
      <c r="C29" s="60">
        <v>24</v>
      </c>
      <c r="D29" s="57">
        <v>3717</v>
      </c>
      <c r="E29" s="60">
        <v>13</v>
      </c>
      <c r="F29" s="57">
        <v>3729</v>
      </c>
      <c r="G29" s="63">
        <v>23</v>
      </c>
      <c r="H29" s="63">
        <v>3737</v>
      </c>
      <c r="I29" s="41">
        <v>24</v>
      </c>
      <c r="J29" s="41">
        <v>3747</v>
      </c>
      <c r="K29" s="42">
        <v>0</v>
      </c>
      <c r="L29">
        <v>12122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COUNTIF(L113:L139,AN29)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3855</v>
      </c>
      <c r="C30" s="60">
        <v>11</v>
      </c>
      <c r="D30" s="57">
        <v>3870</v>
      </c>
      <c r="E30" s="60">
        <v>22</v>
      </c>
      <c r="F30" s="57">
        <v>3880</v>
      </c>
      <c r="G30" s="63">
        <v>14</v>
      </c>
      <c r="H30" s="63">
        <v>3893</v>
      </c>
      <c r="I30" s="41">
        <v>13</v>
      </c>
      <c r="J30" s="41">
        <v>3905</v>
      </c>
      <c r="K30" s="42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COUNTIF(L113:L139,AN30)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4021</v>
      </c>
      <c r="C31" s="60">
        <v>11</v>
      </c>
      <c r="D31" s="57">
        <v>4035</v>
      </c>
      <c r="E31" s="60">
        <v>22</v>
      </c>
      <c r="F31" s="57">
        <v>4043</v>
      </c>
      <c r="G31" s="63">
        <v>14</v>
      </c>
      <c r="H31" s="63">
        <v>4051</v>
      </c>
      <c r="I31" s="41">
        <v>13</v>
      </c>
      <c r="J31" s="41">
        <v>4059</v>
      </c>
      <c r="K31" s="42">
        <v>0</v>
      </c>
      <c r="L31">
        <v>21211</v>
      </c>
      <c r="N31" s="35">
        <v>22111</v>
      </c>
      <c r="O31" s="35">
        <f>COUNTIF($L$7:$L$500,N31)</f>
        <v>3</v>
      </c>
      <c r="P31" s="35">
        <f>O31/$Q$4</f>
        <v>1.8867924528301886E-2</v>
      </c>
      <c r="Q31" s="35">
        <f>IF(P31=0,0,(P31*((LOG(P31))/LOG(2))))</f>
        <v>-0.10807397084081509</v>
      </c>
      <c r="T31" s="35">
        <f>N31</f>
        <v>22111</v>
      </c>
      <c r="U31" s="35">
        <f>COUNTIF(L7:L33,T31)</f>
        <v>1</v>
      </c>
      <c r="V31" s="35">
        <f>U31/(W4-U25)</f>
        <v>3.8461538461538464E-2</v>
      </c>
      <c r="W31" s="35">
        <f>IF(V31=0,0,(V31*((LOG(V31))/LOG(2))))</f>
        <v>-0.18078614300542661</v>
      </c>
      <c r="Y31" s="35">
        <f>N31</f>
        <v>22111</v>
      </c>
      <c r="Z31" s="35">
        <f>COUNTIF(L34:L59,Y31)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COUNTIF(L87:L112,AI31)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COUNTIF(L113:L139,AN31)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COUNTIF(L140:L165,AS31)</f>
        <v>2</v>
      </c>
      <c r="AU31" s="35">
        <f>AT31/(AV4-AT25)</f>
        <v>7.6923076923076927E-2</v>
      </c>
      <c r="AV31" s="35">
        <f>IF(AU31=0,0,(AU31*((LOG(AU31))/LOG(2))))</f>
        <v>-0.28464920908777636</v>
      </c>
    </row>
    <row r="32" spans="1:48" x14ac:dyDescent="0.3">
      <c r="A32" s="57">
        <v>12</v>
      </c>
      <c r="B32" s="57">
        <v>4162</v>
      </c>
      <c r="C32" s="60">
        <v>24</v>
      </c>
      <c r="D32" s="57">
        <v>4170</v>
      </c>
      <c r="E32" s="60">
        <v>24</v>
      </c>
      <c r="F32" s="57">
        <v>4178</v>
      </c>
      <c r="G32" s="63">
        <v>14</v>
      </c>
      <c r="H32" s="63">
        <v>4191</v>
      </c>
      <c r="I32" s="41">
        <v>24</v>
      </c>
      <c r="J32" s="41">
        <v>4200</v>
      </c>
      <c r="K32" s="42">
        <v>0</v>
      </c>
      <c r="L32">
        <v>12212</v>
      </c>
      <c r="N32" s="35">
        <v>22112</v>
      </c>
      <c r="O32" s="35">
        <f>COUNTIF($L$7:$L$500,N32)</f>
        <v>2</v>
      </c>
      <c r="P32" s="35">
        <f>O32/$Q$4</f>
        <v>1.2578616352201259E-2</v>
      </c>
      <c r="Q32" s="35">
        <f>IF(P32=0,0,(P32*((LOG(P32))/LOG(2))))</f>
        <v>-7.9407332770872405E-2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COUNTIF(L113:L139,AN32)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COUNTIF(L140:L165,AS32)</f>
        <v>2</v>
      </c>
      <c r="AU32" s="35">
        <f>AT32/(AV4-AT25)</f>
        <v>7.6923076923076927E-2</v>
      </c>
      <c r="AV32" s="35">
        <f>IF(AU32=0,0,(AU32*((LOG(AU32))/LOG(2))))</f>
        <v>-0.28464920908777636</v>
      </c>
    </row>
    <row r="33" spans="1:48" x14ac:dyDescent="0.3">
      <c r="A33" s="57">
        <v>21</v>
      </c>
      <c r="B33" s="57">
        <v>4314</v>
      </c>
      <c r="C33" s="60">
        <v>11</v>
      </c>
      <c r="D33" s="57">
        <v>4328</v>
      </c>
      <c r="E33" s="60">
        <v>22</v>
      </c>
      <c r="F33" s="57">
        <v>4336</v>
      </c>
      <c r="G33" s="63">
        <v>14</v>
      </c>
      <c r="H33" s="63">
        <v>4349</v>
      </c>
      <c r="I33" s="41">
        <v>13</v>
      </c>
      <c r="J33" s="41">
        <v>4355</v>
      </c>
      <c r="K33" s="42">
        <v>0</v>
      </c>
      <c r="L33">
        <v>21211</v>
      </c>
      <c r="N33" s="35">
        <v>22121</v>
      </c>
      <c r="O33" s="35">
        <f>COUNTIF($L$7:$L$500,N33)</f>
        <v>7</v>
      </c>
      <c r="P33" s="35">
        <f>O33/$Q$4</f>
        <v>4.40251572327044E-2</v>
      </c>
      <c r="Q33" s="35">
        <f>IF(P33=0,0,(P33*((LOG(P33))/LOG(2))))</f>
        <v>-0.19835658007916512</v>
      </c>
      <c r="T33" s="35">
        <f>N33</f>
        <v>22121</v>
      </c>
      <c r="U33" s="35">
        <f>COUNTIF(L7:L33,T33)</f>
        <v>2</v>
      </c>
      <c r="V33" s="35">
        <f>U33/(W4-U25)</f>
        <v>7.6923076923076927E-2</v>
      </c>
      <c r="W33" s="35">
        <f>IF(V33=0,0,(V33*((LOG(V33))/LOG(2))))</f>
        <v>-0.28464920908777636</v>
      </c>
      <c r="Y33" s="35">
        <f>N33</f>
        <v>22121</v>
      </c>
      <c r="Z33" s="35">
        <f>COUNTIF(L34:L59,Y33)</f>
        <v>1</v>
      </c>
      <c r="AA33" s="35">
        <f>Z33/(AB4-Z25)</f>
        <v>4.5454545454545456E-2</v>
      </c>
      <c r="AB33" s="35">
        <f>IF(AA33=0,0,(AA33*((LOG(AA33))/LOG(2))))</f>
        <v>-0.20270143721078623</v>
      </c>
      <c r="AD33" s="35">
        <f>N33</f>
        <v>22121</v>
      </c>
      <c r="AE33" s="35">
        <f>COUNTIF(L60:L86,AD33)</f>
        <v>1</v>
      </c>
      <c r="AF33" s="35">
        <f>AE33/(AG4-AE25)</f>
        <v>3.7037037037037035E-2</v>
      </c>
      <c r="AG33" s="35">
        <f>IF(AF33=0,0,(AF33*((LOG(AF33))/LOG(2))))</f>
        <v>-0.1761069445245729</v>
      </c>
      <c r="AI33" s="35">
        <f>N33</f>
        <v>22121</v>
      </c>
      <c r="AJ33" s="35">
        <f>COUNTIF(L87:L112,AI33)</f>
        <v>3</v>
      </c>
      <c r="AK33" s="35">
        <f>AJ33/(AL4-AJ25)</f>
        <v>0.125</v>
      </c>
      <c r="AL33" s="35">
        <f>IF(AK33=0,0,(AK33*((LOG(AK33))/LOG(2))))</f>
        <v>-0.375</v>
      </c>
      <c r="AN33" s="35">
        <f>N33</f>
        <v>22121</v>
      </c>
      <c r="AO33" s="35">
        <f>COUNTIF(L113:L139,AN33)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COUNTIF(L140:L165,AS33)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4461</v>
      </c>
      <c r="C34" s="61">
        <v>24</v>
      </c>
      <c r="D34" s="58">
        <v>4471</v>
      </c>
      <c r="E34" s="61">
        <v>13</v>
      </c>
      <c r="F34" s="58">
        <v>4489</v>
      </c>
      <c r="G34" s="64">
        <v>23</v>
      </c>
      <c r="H34" s="64">
        <v>4499</v>
      </c>
      <c r="I34" s="40">
        <v>13</v>
      </c>
      <c r="J34" s="40">
        <v>4508</v>
      </c>
      <c r="K34" s="50">
        <v>0</v>
      </c>
      <c r="L34">
        <v>12121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COUNTIF(L113:L139,AN34)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4623</v>
      </c>
      <c r="C35" s="61">
        <v>11</v>
      </c>
      <c r="D35" s="58">
        <v>4634</v>
      </c>
      <c r="E35" s="61">
        <v>22</v>
      </c>
      <c r="F35" s="58">
        <v>4645</v>
      </c>
      <c r="G35" s="64">
        <v>14</v>
      </c>
      <c r="H35" s="64">
        <v>4654</v>
      </c>
      <c r="I35" s="40">
        <v>13</v>
      </c>
      <c r="J35" s="40">
        <v>4660</v>
      </c>
      <c r="K35" s="50">
        <v>0</v>
      </c>
      <c r="L35">
        <v>21211</v>
      </c>
      <c r="N35" s="35">
        <v>22211</v>
      </c>
      <c r="O35" s="35">
        <f>COUNTIF($L$7:$L$500,N35)</f>
        <v>1</v>
      </c>
      <c r="P35" s="35">
        <f>O35/$Q$4</f>
        <v>6.2893081761006293E-3</v>
      </c>
      <c r="Q35" s="35">
        <f>IF(P35=0,0,(P35*((LOG(P35))/LOG(2))))</f>
        <v>-4.5992974561536823E-2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COUNTIF(L113:L139,AN35)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COUNTIF(L140:L165,AS35)</f>
        <v>1</v>
      </c>
      <c r="AU35" s="35">
        <f>AT35/(AV4-AT25)</f>
        <v>3.8461538461538464E-2</v>
      </c>
      <c r="AV35" s="35">
        <f>IF(AU35=0,0,(AU35*((LOG(AU35))/LOG(2))))</f>
        <v>-0.18078614300542661</v>
      </c>
    </row>
    <row r="36" spans="1:48" x14ac:dyDescent="0.3">
      <c r="A36" s="58">
        <v>21</v>
      </c>
      <c r="B36" s="58">
        <v>4778</v>
      </c>
      <c r="C36" s="61">
        <v>11</v>
      </c>
      <c r="D36" s="58">
        <v>4793</v>
      </c>
      <c r="E36" s="61">
        <v>22</v>
      </c>
      <c r="F36" s="58">
        <v>4803</v>
      </c>
      <c r="G36" s="64">
        <v>14</v>
      </c>
      <c r="H36" s="64">
        <v>4815</v>
      </c>
      <c r="I36" s="40">
        <v>13</v>
      </c>
      <c r="J36" s="40">
        <v>4823</v>
      </c>
      <c r="K36" s="50">
        <v>0</v>
      </c>
      <c r="L36">
        <v>21211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COUNTIF(L113:L139,AN36)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4951</v>
      </c>
      <c r="C37" s="61">
        <v>11</v>
      </c>
      <c r="D37" s="58">
        <v>4959</v>
      </c>
      <c r="E37" s="61">
        <v>11</v>
      </c>
      <c r="F37" s="58">
        <v>4967</v>
      </c>
      <c r="G37" s="64">
        <v>21</v>
      </c>
      <c r="H37" s="64">
        <v>4976</v>
      </c>
      <c r="I37" s="40">
        <v>11</v>
      </c>
      <c r="J37" s="40">
        <v>4994</v>
      </c>
      <c r="K37" s="50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COUNTIF(L113:L139,AN37)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COUNTIF(L140:L165,AS37)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5112</v>
      </c>
      <c r="C38" s="61">
        <v>24</v>
      </c>
      <c r="D38" s="58">
        <v>5122</v>
      </c>
      <c r="E38" s="61">
        <v>13</v>
      </c>
      <c r="F38" s="58">
        <v>5133</v>
      </c>
      <c r="G38" s="64">
        <v>14</v>
      </c>
      <c r="H38" s="64">
        <v>5141</v>
      </c>
      <c r="I38" s="40">
        <v>24</v>
      </c>
      <c r="J38" s="40">
        <v>5151</v>
      </c>
      <c r="K38" s="50">
        <v>0</v>
      </c>
      <c r="L38">
        <v>12112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COUNTIF(L113:L139,AN38)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5257</v>
      </c>
      <c r="C39" s="61">
        <v>13</v>
      </c>
      <c r="D39" s="58">
        <v>5273</v>
      </c>
      <c r="E39" s="61">
        <v>24</v>
      </c>
      <c r="F39" s="58">
        <v>5280</v>
      </c>
      <c r="G39" s="64">
        <v>14</v>
      </c>
      <c r="H39" s="64">
        <v>5291</v>
      </c>
      <c r="I39" s="40">
        <v>24</v>
      </c>
      <c r="J39" s="40">
        <v>5304</v>
      </c>
      <c r="K39" s="50">
        <v>0</v>
      </c>
      <c r="L39">
        <v>11212</v>
      </c>
      <c r="P39" s="27">
        <f>SUM(P7:P38)</f>
        <v>1</v>
      </c>
      <c r="Q39" s="27">
        <f>-SUM(Q7:Q38)</f>
        <v>3.2896384870249573</v>
      </c>
      <c r="V39" s="27">
        <f>SUM(V7:V38)</f>
        <v>1</v>
      </c>
      <c r="W39" s="27">
        <f>-SUM(W7:W38)</f>
        <v>2.886545123574547</v>
      </c>
      <c r="AA39" s="27">
        <f>SUM(AA7:AA38)</f>
        <v>1</v>
      </c>
      <c r="AB39" s="27">
        <f>-SUM(AB7:AB38)</f>
        <v>3.0837651410695508</v>
      </c>
      <c r="AF39" s="27">
        <f>SUM(AF7:AF38)</f>
        <v>1</v>
      </c>
      <c r="AG39" s="27">
        <f>-SUM(AG7:AG38)</f>
        <v>1.9582291686698781</v>
      </c>
      <c r="AK39" s="27">
        <f>SUM(AK7:AK38)</f>
        <v>1</v>
      </c>
      <c r="AL39" s="27">
        <f>-SUM(AL7:AL38)</f>
        <v>2.7527054819279444</v>
      </c>
      <c r="AP39" s="27">
        <f>SUM(AP7:AP38)</f>
        <v>1</v>
      </c>
      <c r="AQ39" s="27">
        <f>-SUM(AQ7:AQ38)</f>
        <v>1.7366454863733374</v>
      </c>
      <c r="AU39" s="27">
        <f>SUM(AU7:AU38)</f>
        <v>0.99999999999999989</v>
      </c>
      <c r="AV39" s="27">
        <f>-SUM(AV7:AV38)</f>
        <v>3.0748757755837688</v>
      </c>
    </row>
    <row r="40" spans="1:48" x14ac:dyDescent="0.3">
      <c r="A40" s="58">
        <v>12</v>
      </c>
      <c r="B40" s="58">
        <v>5409</v>
      </c>
      <c r="C40" s="61">
        <v>24</v>
      </c>
      <c r="D40" s="58">
        <v>5420</v>
      </c>
      <c r="E40" s="61">
        <v>24</v>
      </c>
      <c r="F40" s="58">
        <v>5424</v>
      </c>
      <c r="G40" s="64">
        <v>14</v>
      </c>
      <c r="H40" s="64">
        <v>5434</v>
      </c>
      <c r="I40" s="40">
        <v>13</v>
      </c>
      <c r="J40" s="40">
        <v>5445</v>
      </c>
      <c r="K40" s="50">
        <v>0</v>
      </c>
      <c r="L40">
        <v>12211</v>
      </c>
      <c r="P40" s="28" t="s">
        <v>88</v>
      </c>
      <c r="Q40" s="28">
        <f>Q39/(LOG(Q4)/LOG(2))</f>
        <v>0.44984153406254573</v>
      </c>
      <c r="V40" s="28" t="s">
        <v>115</v>
      </c>
      <c r="W40" s="28">
        <f>W39/(LOG(W4)/LOG(2))</f>
        <v>0.60706906782992709</v>
      </c>
      <c r="AA40" s="28" t="s">
        <v>118</v>
      </c>
      <c r="AB40" s="28">
        <f>AB39/(LOG(AB4)/LOG(2))</f>
        <v>0.65605886384797718</v>
      </c>
      <c r="AF40" s="28" t="s">
        <v>119</v>
      </c>
      <c r="AG40" s="28">
        <f>AG39/(LOG(AG4)/LOG(2))</f>
        <v>0.41183501560844205</v>
      </c>
      <c r="AK40" s="28" t="s">
        <v>120</v>
      </c>
      <c r="AL40" s="28">
        <f>AL39/(LOG(AL4)/LOG(2))</f>
        <v>0.58562722787487886</v>
      </c>
      <c r="AP40" s="28" t="s">
        <v>121</v>
      </c>
      <c r="AQ40" s="28">
        <f>AQ39/(LOG(AQ4)/LOG(2))</f>
        <v>0.36523376958617121</v>
      </c>
      <c r="AU40" s="28" t="s">
        <v>122</v>
      </c>
      <c r="AV40" s="28">
        <f>AV39/(LOG(AV4)/LOG(2))</f>
        <v>0.65416768642228362</v>
      </c>
    </row>
    <row r="41" spans="1:48" x14ac:dyDescent="0.3">
      <c r="A41" s="58">
        <v>21</v>
      </c>
      <c r="B41" s="58">
        <v>5563</v>
      </c>
      <c r="C41" s="61">
        <v>11</v>
      </c>
      <c r="D41" s="58">
        <v>5572</v>
      </c>
      <c r="E41" s="61">
        <v>22</v>
      </c>
      <c r="F41" s="58">
        <v>5584</v>
      </c>
      <c r="G41" s="64">
        <v>14</v>
      </c>
      <c r="H41" s="64">
        <v>5594</v>
      </c>
      <c r="I41" s="40">
        <v>13</v>
      </c>
      <c r="J41" s="40">
        <v>5601</v>
      </c>
      <c r="K41" s="50">
        <v>0</v>
      </c>
      <c r="L41">
        <v>21211</v>
      </c>
    </row>
    <row r="42" spans="1:48" x14ac:dyDescent="0.3">
      <c r="A42" s="58">
        <v>21</v>
      </c>
      <c r="B42" s="58">
        <v>5718</v>
      </c>
      <c r="C42" s="61">
        <v>11</v>
      </c>
      <c r="D42" s="58">
        <v>5732</v>
      </c>
      <c r="E42" s="61">
        <v>22</v>
      </c>
      <c r="F42" s="58">
        <v>5740</v>
      </c>
      <c r="G42" s="64">
        <v>14</v>
      </c>
      <c r="H42" s="64">
        <v>5750</v>
      </c>
      <c r="I42" s="40">
        <v>13</v>
      </c>
      <c r="J42" s="40">
        <v>5758</v>
      </c>
      <c r="K42" s="50">
        <v>0</v>
      </c>
      <c r="L42">
        <v>21211</v>
      </c>
    </row>
    <row r="43" spans="1:48" x14ac:dyDescent="0.3">
      <c r="A43" s="58">
        <v>21</v>
      </c>
      <c r="B43" s="58">
        <v>5874</v>
      </c>
      <c r="C43" s="61">
        <v>11</v>
      </c>
      <c r="D43" s="58">
        <v>5884</v>
      </c>
      <c r="E43" s="61">
        <v>11</v>
      </c>
      <c r="F43" s="58">
        <v>5891</v>
      </c>
      <c r="G43" s="64">
        <v>21</v>
      </c>
      <c r="H43" s="64">
        <v>5901</v>
      </c>
      <c r="I43" s="40">
        <v>11</v>
      </c>
      <c r="J43" s="40">
        <v>5911</v>
      </c>
      <c r="K43" s="50">
        <v>1</v>
      </c>
      <c r="L43">
        <v>21121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6043</v>
      </c>
      <c r="C44" s="61">
        <v>13</v>
      </c>
      <c r="D44" s="58">
        <v>6050</v>
      </c>
      <c r="E44" s="61">
        <v>24</v>
      </c>
      <c r="F44" s="58">
        <v>6059</v>
      </c>
      <c r="G44" s="64">
        <v>14</v>
      </c>
      <c r="H44" s="64">
        <v>6068</v>
      </c>
      <c r="I44" s="40">
        <v>13</v>
      </c>
      <c r="J44" s="40">
        <v>6075</v>
      </c>
      <c r="K44" s="50">
        <v>0</v>
      </c>
      <c r="L44">
        <v>11211</v>
      </c>
      <c r="N44" s="39">
        <f>COUNTIF(L7:L165,G3)</f>
        <v>8</v>
      </c>
      <c r="O44" s="39"/>
      <c r="P44" s="46">
        <v>27</v>
      </c>
      <c r="Q44" s="46">
        <v>26</v>
      </c>
      <c r="R44" s="46">
        <v>27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8">
        <v>21</v>
      </c>
      <c r="B45" s="58">
        <v>6186</v>
      </c>
      <c r="C45" s="61">
        <v>11</v>
      </c>
      <c r="D45" s="58">
        <v>6199</v>
      </c>
      <c r="E45" s="61">
        <v>11</v>
      </c>
      <c r="F45" s="58">
        <v>6203</v>
      </c>
      <c r="G45" s="64">
        <v>21</v>
      </c>
      <c r="H45" s="64">
        <v>6212</v>
      </c>
      <c r="I45" s="40">
        <v>11</v>
      </c>
      <c r="J45" s="40">
        <v>6221</v>
      </c>
      <c r="K45" s="50">
        <v>1</v>
      </c>
      <c r="L45">
        <v>21121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6314</v>
      </c>
      <c r="C46" s="61">
        <v>24</v>
      </c>
      <c r="D46" s="58">
        <v>6322</v>
      </c>
      <c r="E46" s="61">
        <v>13</v>
      </c>
      <c r="F46" s="58">
        <v>6334</v>
      </c>
      <c r="G46" s="64">
        <v>23</v>
      </c>
      <c r="H46" s="64">
        <v>6342</v>
      </c>
      <c r="I46" s="40">
        <v>13</v>
      </c>
      <c r="J46" s="40">
        <v>6352</v>
      </c>
      <c r="K46" s="50">
        <v>0</v>
      </c>
      <c r="L46">
        <v>12121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6456</v>
      </c>
      <c r="C47" s="61">
        <v>13</v>
      </c>
      <c r="D47" s="58">
        <v>6466</v>
      </c>
      <c r="E47" s="61">
        <v>13</v>
      </c>
      <c r="F47" s="58">
        <v>6471</v>
      </c>
      <c r="G47" s="64">
        <v>23</v>
      </c>
      <c r="H47" s="64">
        <v>6478</v>
      </c>
      <c r="I47" s="40">
        <v>13</v>
      </c>
      <c r="J47" s="40">
        <v>6489</v>
      </c>
      <c r="K47" s="50">
        <v>0</v>
      </c>
      <c r="L47">
        <v>11121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6592</v>
      </c>
      <c r="C48" s="61">
        <v>13</v>
      </c>
      <c r="D48" s="58">
        <v>6598</v>
      </c>
      <c r="E48" s="61">
        <v>13</v>
      </c>
      <c r="F48" s="58">
        <v>6602</v>
      </c>
      <c r="G48" s="64">
        <v>23</v>
      </c>
      <c r="H48" s="64">
        <v>6612</v>
      </c>
      <c r="I48" s="40">
        <v>13</v>
      </c>
      <c r="J48" s="40">
        <v>6622</v>
      </c>
      <c r="K48" s="50">
        <v>0</v>
      </c>
      <c r="L48">
        <v>11121</v>
      </c>
      <c r="O48" s="44" t="s">
        <v>104</v>
      </c>
      <c r="P48" s="46">
        <f>U25</f>
        <v>1</v>
      </c>
      <c r="Q48" s="46">
        <f>Z25</f>
        <v>4</v>
      </c>
      <c r="R48" s="46">
        <f>AE25</f>
        <v>0</v>
      </c>
      <c r="S48" s="46">
        <f>AJ25</f>
        <v>2</v>
      </c>
      <c r="T48" s="46">
        <f>AO25</f>
        <v>1</v>
      </c>
      <c r="U48" s="46">
        <f>AT25</f>
        <v>0</v>
      </c>
      <c r="V48" s="44"/>
    </row>
    <row r="49" spans="1:22" x14ac:dyDescent="0.3">
      <c r="A49" s="58">
        <v>21</v>
      </c>
      <c r="B49" s="58">
        <v>6727</v>
      </c>
      <c r="C49" s="61">
        <v>11</v>
      </c>
      <c r="D49" s="58">
        <v>6737</v>
      </c>
      <c r="E49" s="61">
        <v>22</v>
      </c>
      <c r="F49" s="58">
        <v>6745</v>
      </c>
      <c r="G49" s="64">
        <v>14</v>
      </c>
      <c r="H49" s="64">
        <v>6755</v>
      </c>
      <c r="I49" s="40">
        <v>13</v>
      </c>
      <c r="J49" s="40">
        <v>6768</v>
      </c>
      <c r="K49" s="50">
        <v>0</v>
      </c>
      <c r="L49">
        <v>21211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6880</v>
      </c>
      <c r="C50" s="61">
        <v>24</v>
      </c>
      <c r="D50" s="58">
        <v>6888</v>
      </c>
      <c r="E50" s="61">
        <v>13</v>
      </c>
      <c r="F50" s="58">
        <v>6898</v>
      </c>
      <c r="G50" s="64">
        <v>14</v>
      </c>
      <c r="H50" s="64">
        <v>6904</v>
      </c>
      <c r="I50" s="40">
        <v>24</v>
      </c>
      <c r="J50" s="40">
        <v>6915</v>
      </c>
      <c r="K50" s="50">
        <v>0</v>
      </c>
      <c r="L50">
        <v>12112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7016</v>
      </c>
      <c r="C51" s="61">
        <v>24</v>
      </c>
      <c r="D51" s="58">
        <v>7026</v>
      </c>
      <c r="E51" s="61">
        <v>24</v>
      </c>
      <c r="F51" s="58">
        <v>7031</v>
      </c>
      <c r="G51" s="64">
        <v>14</v>
      </c>
      <c r="H51" s="64">
        <v>7045</v>
      </c>
      <c r="I51" s="40">
        <v>13</v>
      </c>
      <c r="J51" s="40">
        <v>7051</v>
      </c>
      <c r="K51" s="50">
        <v>0</v>
      </c>
      <c r="L51">
        <v>12211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7157</v>
      </c>
      <c r="C52" s="61">
        <v>11</v>
      </c>
      <c r="D52" s="58">
        <v>7167</v>
      </c>
      <c r="E52" s="61">
        <v>11</v>
      </c>
      <c r="F52" s="58">
        <v>7171</v>
      </c>
      <c r="G52" s="64">
        <v>12</v>
      </c>
      <c r="H52" s="64">
        <v>7176</v>
      </c>
      <c r="I52" s="40">
        <v>13</v>
      </c>
      <c r="J52" s="40">
        <v>7181</v>
      </c>
      <c r="K52" s="50">
        <v>0</v>
      </c>
      <c r="L52">
        <v>21111</v>
      </c>
      <c r="N52" s="40"/>
      <c r="O52" s="49" t="s">
        <v>108</v>
      </c>
      <c r="P52">
        <f>J33/P44</f>
        <v>161.2962962962963</v>
      </c>
      <c r="Q52">
        <f>(J59-J33)/Q44</f>
        <v>146.23076923076923</v>
      </c>
      <c r="R52">
        <f>(J86-J59)/R44</f>
        <v>145.62962962962962</v>
      </c>
      <c r="S52">
        <f>(J112-J86)/S44</f>
        <v>148.53846153846155</v>
      </c>
      <c r="T52">
        <f>(J139-J112)/T44</f>
        <v>150.88888888888889</v>
      </c>
      <c r="U52">
        <f>(J165-J139)/U44</f>
        <v>149.84615384615384</v>
      </c>
    </row>
    <row r="53" spans="1:22" x14ac:dyDescent="0.3">
      <c r="A53" s="58">
        <v>21</v>
      </c>
      <c r="B53" s="58">
        <v>7290</v>
      </c>
      <c r="C53" s="61">
        <v>11</v>
      </c>
      <c r="D53" s="58">
        <v>7301</v>
      </c>
      <c r="E53" s="61">
        <v>11</v>
      </c>
      <c r="F53" s="58">
        <v>7308</v>
      </c>
      <c r="G53" s="64">
        <v>12</v>
      </c>
      <c r="H53" s="64">
        <v>7314</v>
      </c>
      <c r="I53" s="40">
        <v>13</v>
      </c>
      <c r="J53" s="40">
        <v>7319</v>
      </c>
      <c r="K53" s="50">
        <v>0</v>
      </c>
      <c r="L53">
        <v>21111</v>
      </c>
    </row>
    <row r="54" spans="1:22" x14ac:dyDescent="0.3">
      <c r="A54" s="58">
        <v>21</v>
      </c>
      <c r="B54" s="58">
        <v>7425</v>
      </c>
      <c r="C54" s="61">
        <v>11</v>
      </c>
      <c r="D54" s="58">
        <v>7440</v>
      </c>
      <c r="E54" s="61">
        <v>11</v>
      </c>
      <c r="F54" s="58">
        <v>7446</v>
      </c>
      <c r="G54" s="64">
        <v>12</v>
      </c>
      <c r="H54" s="64">
        <v>7450</v>
      </c>
      <c r="I54" s="40">
        <v>13</v>
      </c>
      <c r="J54" s="40">
        <v>7454</v>
      </c>
      <c r="K54" s="50">
        <v>0</v>
      </c>
      <c r="L54">
        <v>21111</v>
      </c>
    </row>
    <row r="55" spans="1:22" x14ac:dyDescent="0.3">
      <c r="A55" s="58">
        <v>21</v>
      </c>
      <c r="B55" s="58">
        <v>7568</v>
      </c>
      <c r="C55" s="61">
        <v>11</v>
      </c>
      <c r="D55" s="58">
        <v>7578</v>
      </c>
      <c r="E55" s="61">
        <v>22</v>
      </c>
      <c r="F55" s="58">
        <v>7587</v>
      </c>
      <c r="G55" s="64">
        <v>14</v>
      </c>
      <c r="H55" s="64">
        <v>7599</v>
      </c>
      <c r="I55" s="40">
        <v>13</v>
      </c>
      <c r="J55" s="40">
        <v>7605</v>
      </c>
      <c r="K55" s="50">
        <v>0</v>
      </c>
      <c r="L55">
        <v>21211</v>
      </c>
    </row>
    <row r="56" spans="1:22" x14ac:dyDescent="0.3">
      <c r="A56" s="58">
        <v>12</v>
      </c>
      <c r="B56" s="58">
        <v>7709</v>
      </c>
      <c r="C56" s="61">
        <v>13</v>
      </c>
      <c r="D56" s="58">
        <v>7713</v>
      </c>
      <c r="E56" s="61">
        <v>24</v>
      </c>
      <c r="F56" s="58">
        <v>7721</v>
      </c>
      <c r="G56" s="64">
        <v>14</v>
      </c>
      <c r="H56" s="64">
        <v>7732</v>
      </c>
      <c r="I56" s="40">
        <v>13</v>
      </c>
      <c r="J56" s="40">
        <v>7739</v>
      </c>
      <c r="K56" s="50">
        <v>0</v>
      </c>
      <c r="L56">
        <v>11211</v>
      </c>
    </row>
    <row r="57" spans="1:22" x14ac:dyDescent="0.3">
      <c r="A57" s="58">
        <v>21</v>
      </c>
      <c r="B57" s="58">
        <v>7843</v>
      </c>
      <c r="C57" s="61">
        <v>22</v>
      </c>
      <c r="D57" s="58">
        <v>7848</v>
      </c>
      <c r="E57" s="61">
        <v>13</v>
      </c>
      <c r="F57" s="58">
        <v>7858</v>
      </c>
      <c r="G57" s="64">
        <v>23</v>
      </c>
      <c r="H57" s="64">
        <v>7867</v>
      </c>
      <c r="I57" s="40">
        <v>13</v>
      </c>
      <c r="J57" s="40">
        <v>7875</v>
      </c>
      <c r="K57" s="50">
        <v>0</v>
      </c>
      <c r="L57">
        <v>22121</v>
      </c>
    </row>
    <row r="58" spans="1:22" x14ac:dyDescent="0.3">
      <c r="A58" s="58">
        <v>21</v>
      </c>
      <c r="B58" s="58">
        <v>7983</v>
      </c>
      <c r="C58" s="61">
        <v>11</v>
      </c>
      <c r="D58" s="58">
        <v>7993</v>
      </c>
      <c r="E58" s="61">
        <v>11</v>
      </c>
      <c r="F58" s="58">
        <v>7999</v>
      </c>
      <c r="G58" s="64">
        <v>21</v>
      </c>
      <c r="H58" s="64">
        <v>8009</v>
      </c>
      <c r="I58" s="40">
        <v>11</v>
      </c>
      <c r="J58" s="40">
        <v>8026</v>
      </c>
      <c r="K58" s="50">
        <v>1</v>
      </c>
      <c r="L58">
        <v>21121</v>
      </c>
    </row>
    <row r="59" spans="1:22" x14ac:dyDescent="0.3">
      <c r="A59" s="58">
        <v>12</v>
      </c>
      <c r="B59" s="58">
        <v>8134</v>
      </c>
      <c r="C59" s="61">
        <v>24</v>
      </c>
      <c r="D59" s="58">
        <v>8142</v>
      </c>
      <c r="E59" s="61">
        <v>13</v>
      </c>
      <c r="F59" s="58">
        <v>8149</v>
      </c>
      <c r="G59" s="64">
        <v>14</v>
      </c>
      <c r="H59" s="64">
        <v>8153</v>
      </c>
      <c r="I59" s="40">
        <v>13</v>
      </c>
      <c r="J59" s="40">
        <v>8157</v>
      </c>
      <c r="K59" s="50">
        <v>0</v>
      </c>
      <c r="L59">
        <v>12111</v>
      </c>
    </row>
    <row r="60" spans="1:22" x14ac:dyDescent="0.3">
      <c r="A60" s="57">
        <v>21</v>
      </c>
      <c r="B60" s="57">
        <v>8267</v>
      </c>
      <c r="C60" s="60">
        <v>11</v>
      </c>
      <c r="D60" s="57">
        <v>8277</v>
      </c>
      <c r="E60" s="60">
        <v>22</v>
      </c>
      <c r="F60" s="57">
        <v>8286</v>
      </c>
      <c r="G60" s="63">
        <v>14</v>
      </c>
      <c r="H60" s="63">
        <v>8297</v>
      </c>
      <c r="I60" s="41">
        <v>13</v>
      </c>
      <c r="J60" s="41">
        <v>8304</v>
      </c>
      <c r="K60" s="42">
        <v>0</v>
      </c>
      <c r="L60">
        <v>21211</v>
      </c>
    </row>
    <row r="61" spans="1:22" x14ac:dyDescent="0.3">
      <c r="A61" s="57">
        <v>21</v>
      </c>
      <c r="B61" s="57">
        <v>8412</v>
      </c>
      <c r="C61" s="60">
        <v>11</v>
      </c>
      <c r="D61" s="57">
        <v>8422</v>
      </c>
      <c r="E61" s="60">
        <v>22</v>
      </c>
      <c r="F61" s="57">
        <v>8431</v>
      </c>
      <c r="G61" s="63">
        <v>14</v>
      </c>
      <c r="H61" s="63">
        <v>8441</v>
      </c>
      <c r="I61" s="41">
        <v>13</v>
      </c>
      <c r="J61" s="41">
        <v>8456</v>
      </c>
      <c r="K61" s="42">
        <v>0</v>
      </c>
      <c r="L61">
        <v>21211</v>
      </c>
    </row>
    <row r="62" spans="1:22" x14ac:dyDescent="0.3">
      <c r="A62" s="57">
        <v>21</v>
      </c>
      <c r="B62" s="57">
        <v>8566</v>
      </c>
      <c r="C62" s="60">
        <v>11</v>
      </c>
      <c r="D62" s="57">
        <v>8577</v>
      </c>
      <c r="E62" s="60">
        <v>22</v>
      </c>
      <c r="F62" s="57">
        <v>8585</v>
      </c>
      <c r="G62" s="63">
        <v>14</v>
      </c>
      <c r="H62" s="63">
        <v>8595</v>
      </c>
      <c r="I62" s="41">
        <v>13</v>
      </c>
      <c r="J62" s="41">
        <v>8611</v>
      </c>
      <c r="K62" s="42">
        <v>0</v>
      </c>
      <c r="L62">
        <v>21211</v>
      </c>
    </row>
    <row r="63" spans="1:22" x14ac:dyDescent="0.3">
      <c r="A63" s="57">
        <v>21</v>
      </c>
      <c r="B63" s="57">
        <v>8722</v>
      </c>
      <c r="C63" s="60">
        <v>11</v>
      </c>
      <c r="D63" s="57">
        <v>8733</v>
      </c>
      <c r="E63" s="60">
        <v>22</v>
      </c>
      <c r="F63" s="57">
        <v>8740</v>
      </c>
      <c r="G63" s="63">
        <v>14</v>
      </c>
      <c r="H63" s="63">
        <v>8749</v>
      </c>
      <c r="I63" s="41">
        <v>13</v>
      </c>
      <c r="J63" s="41">
        <v>8755</v>
      </c>
      <c r="K63" s="42">
        <v>0</v>
      </c>
      <c r="L63">
        <v>21211</v>
      </c>
    </row>
    <row r="64" spans="1:22" x14ac:dyDescent="0.3">
      <c r="A64" s="57">
        <v>21</v>
      </c>
      <c r="B64" s="57">
        <v>8865</v>
      </c>
      <c r="C64" s="60">
        <v>11</v>
      </c>
      <c r="D64" s="57">
        <v>8875</v>
      </c>
      <c r="E64" s="60">
        <v>22</v>
      </c>
      <c r="F64" s="57">
        <v>8885</v>
      </c>
      <c r="G64" s="63">
        <v>14</v>
      </c>
      <c r="H64" s="63">
        <v>8895</v>
      </c>
      <c r="I64" s="41">
        <v>13</v>
      </c>
      <c r="J64" s="41">
        <v>8902</v>
      </c>
      <c r="K64" s="42">
        <v>0</v>
      </c>
      <c r="L64">
        <v>21211</v>
      </c>
    </row>
    <row r="65" spans="1:12" x14ac:dyDescent="0.3">
      <c r="A65" s="57">
        <v>21</v>
      </c>
      <c r="B65" s="57">
        <v>9006</v>
      </c>
      <c r="C65" s="60">
        <v>11</v>
      </c>
      <c r="D65" s="57">
        <v>9016</v>
      </c>
      <c r="E65" s="60">
        <v>22</v>
      </c>
      <c r="F65" s="57">
        <v>9024</v>
      </c>
      <c r="G65" s="63">
        <v>14</v>
      </c>
      <c r="H65" s="63">
        <v>9034</v>
      </c>
      <c r="I65" s="41">
        <v>13</v>
      </c>
      <c r="J65" s="41">
        <v>9042</v>
      </c>
      <c r="K65" s="42">
        <v>0</v>
      </c>
      <c r="L65">
        <v>21211</v>
      </c>
    </row>
    <row r="66" spans="1:12" x14ac:dyDescent="0.3">
      <c r="A66" s="57">
        <v>21</v>
      </c>
      <c r="B66" s="57">
        <v>9154</v>
      </c>
      <c r="C66" s="60">
        <v>11</v>
      </c>
      <c r="D66" s="57">
        <v>9164</v>
      </c>
      <c r="E66" s="60">
        <v>22</v>
      </c>
      <c r="F66" s="57">
        <v>9173</v>
      </c>
      <c r="G66" s="63">
        <v>14</v>
      </c>
      <c r="H66" s="63">
        <v>9183</v>
      </c>
      <c r="I66" s="41">
        <v>24</v>
      </c>
      <c r="J66" s="41">
        <v>9194</v>
      </c>
      <c r="K66" s="42">
        <v>0</v>
      </c>
      <c r="L66">
        <v>21212</v>
      </c>
    </row>
    <row r="67" spans="1:12" x14ac:dyDescent="0.3">
      <c r="A67" s="57">
        <v>21</v>
      </c>
      <c r="B67" s="57">
        <v>9302</v>
      </c>
      <c r="C67" s="60">
        <v>11</v>
      </c>
      <c r="D67" s="57">
        <v>9311</v>
      </c>
      <c r="E67" s="60">
        <v>22</v>
      </c>
      <c r="F67" s="57">
        <v>9318</v>
      </c>
      <c r="G67" s="63">
        <v>14</v>
      </c>
      <c r="H67" s="63">
        <v>9329</v>
      </c>
      <c r="I67" s="41">
        <v>13</v>
      </c>
      <c r="J67" s="41">
        <v>9335</v>
      </c>
      <c r="K67" s="42">
        <v>0</v>
      </c>
      <c r="L67">
        <v>21211</v>
      </c>
    </row>
    <row r="68" spans="1:12" x14ac:dyDescent="0.3">
      <c r="A68" s="57">
        <v>12</v>
      </c>
      <c r="B68" s="57">
        <v>9437</v>
      </c>
      <c r="C68" s="60">
        <v>24</v>
      </c>
      <c r="D68" s="57">
        <v>9445</v>
      </c>
      <c r="E68" s="60">
        <v>13</v>
      </c>
      <c r="F68" s="57">
        <v>9456</v>
      </c>
      <c r="G68" s="63">
        <v>23</v>
      </c>
      <c r="H68" s="63">
        <v>9466</v>
      </c>
      <c r="I68" s="41">
        <v>13</v>
      </c>
      <c r="J68" s="41">
        <v>9476</v>
      </c>
      <c r="K68" s="42">
        <v>0</v>
      </c>
      <c r="L68">
        <v>12121</v>
      </c>
    </row>
    <row r="69" spans="1:12" x14ac:dyDescent="0.3">
      <c r="A69" s="57">
        <v>12</v>
      </c>
      <c r="B69" s="57">
        <v>9584</v>
      </c>
      <c r="C69" s="60">
        <v>24</v>
      </c>
      <c r="D69" s="57">
        <v>9592</v>
      </c>
      <c r="E69" s="60">
        <v>13</v>
      </c>
      <c r="F69" s="57">
        <v>9607</v>
      </c>
      <c r="G69" s="63">
        <v>23</v>
      </c>
      <c r="H69" s="63">
        <v>9615</v>
      </c>
      <c r="I69" s="41">
        <v>13</v>
      </c>
      <c r="J69" s="41">
        <v>9627</v>
      </c>
      <c r="K69" s="42">
        <v>0</v>
      </c>
      <c r="L69">
        <v>12121</v>
      </c>
    </row>
    <row r="70" spans="1:12" x14ac:dyDescent="0.3">
      <c r="A70" s="57">
        <v>12</v>
      </c>
      <c r="B70" s="57">
        <v>9734</v>
      </c>
      <c r="C70" s="60">
        <v>13</v>
      </c>
      <c r="D70" s="57">
        <v>9738</v>
      </c>
      <c r="E70" s="60">
        <v>13</v>
      </c>
      <c r="F70" s="57">
        <v>9746</v>
      </c>
      <c r="G70" s="63">
        <v>23</v>
      </c>
      <c r="H70" s="63">
        <v>9754</v>
      </c>
      <c r="I70" s="41">
        <v>13</v>
      </c>
      <c r="J70" s="41">
        <v>9765</v>
      </c>
      <c r="K70" s="42">
        <v>0</v>
      </c>
      <c r="L70">
        <v>11121</v>
      </c>
    </row>
    <row r="71" spans="1:12" x14ac:dyDescent="0.3">
      <c r="A71" s="57">
        <v>21</v>
      </c>
      <c r="B71" s="57">
        <v>9875</v>
      </c>
      <c r="C71" s="60">
        <v>11</v>
      </c>
      <c r="D71" s="57">
        <v>9886</v>
      </c>
      <c r="E71" s="60">
        <v>22</v>
      </c>
      <c r="F71" s="57">
        <v>9896</v>
      </c>
      <c r="G71" s="63">
        <v>14</v>
      </c>
      <c r="H71" s="63">
        <v>9906</v>
      </c>
      <c r="I71" s="41">
        <v>13</v>
      </c>
      <c r="J71" s="41">
        <v>9913</v>
      </c>
      <c r="K71" s="42">
        <v>0</v>
      </c>
      <c r="L71">
        <v>21211</v>
      </c>
    </row>
    <row r="72" spans="1:12" x14ac:dyDescent="0.3">
      <c r="A72" s="57">
        <v>12</v>
      </c>
      <c r="B72" s="57">
        <v>10015</v>
      </c>
      <c r="C72" s="60">
        <v>24</v>
      </c>
      <c r="D72" s="57">
        <v>10022</v>
      </c>
      <c r="E72" s="60">
        <v>24</v>
      </c>
      <c r="F72" s="57">
        <v>10026</v>
      </c>
      <c r="G72" s="63">
        <v>14</v>
      </c>
      <c r="H72" s="63">
        <v>10036</v>
      </c>
      <c r="I72" s="41">
        <v>24</v>
      </c>
      <c r="J72" s="41">
        <v>10045</v>
      </c>
      <c r="K72" s="42">
        <v>0</v>
      </c>
      <c r="L72">
        <v>12212</v>
      </c>
    </row>
    <row r="73" spans="1:12" x14ac:dyDescent="0.3">
      <c r="A73" s="57">
        <v>12</v>
      </c>
      <c r="B73" s="57">
        <v>10146</v>
      </c>
      <c r="C73" s="60">
        <v>24</v>
      </c>
      <c r="D73" s="57">
        <v>10154</v>
      </c>
      <c r="E73" s="60">
        <v>24</v>
      </c>
      <c r="F73" s="57">
        <v>10160</v>
      </c>
      <c r="G73" s="63">
        <v>14</v>
      </c>
      <c r="H73" s="63">
        <v>10167</v>
      </c>
      <c r="I73" s="41">
        <v>24</v>
      </c>
      <c r="J73" s="41">
        <v>10176</v>
      </c>
      <c r="K73" s="42">
        <v>0</v>
      </c>
      <c r="L73">
        <v>12212</v>
      </c>
    </row>
    <row r="74" spans="1:12" x14ac:dyDescent="0.3">
      <c r="A74" s="57">
        <v>21</v>
      </c>
      <c r="B74" s="57">
        <v>10281</v>
      </c>
      <c r="C74" s="60">
        <v>11</v>
      </c>
      <c r="D74" s="57">
        <v>10291</v>
      </c>
      <c r="E74" s="60">
        <v>22</v>
      </c>
      <c r="F74" s="57">
        <v>10299</v>
      </c>
      <c r="G74" s="63">
        <v>14</v>
      </c>
      <c r="H74" s="63">
        <v>10307</v>
      </c>
      <c r="I74" s="41">
        <v>13</v>
      </c>
      <c r="J74" s="41">
        <v>10325</v>
      </c>
      <c r="K74" s="42">
        <v>0</v>
      </c>
      <c r="L74">
        <v>21211</v>
      </c>
    </row>
    <row r="75" spans="1:12" x14ac:dyDescent="0.3">
      <c r="A75" s="57">
        <v>21</v>
      </c>
      <c r="B75" s="57">
        <v>10431</v>
      </c>
      <c r="C75" s="60">
        <v>11</v>
      </c>
      <c r="D75" s="57">
        <v>10445</v>
      </c>
      <c r="E75" s="60">
        <v>22</v>
      </c>
      <c r="F75" s="57">
        <v>10452</v>
      </c>
      <c r="G75" s="63">
        <v>14</v>
      </c>
      <c r="H75" s="63">
        <v>10463</v>
      </c>
      <c r="I75" s="41">
        <v>13</v>
      </c>
      <c r="J75" s="41">
        <v>10469</v>
      </c>
      <c r="K75" s="42">
        <v>0</v>
      </c>
      <c r="L75">
        <v>21211</v>
      </c>
    </row>
    <row r="76" spans="1:12" x14ac:dyDescent="0.3">
      <c r="A76" s="57">
        <v>21</v>
      </c>
      <c r="B76" s="57">
        <v>10573</v>
      </c>
      <c r="C76" s="60">
        <v>11</v>
      </c>
      <c r="D76" s="57">
        <v>10584</v>
      </c>
      <c r="E76" s="60">
        <v>22</v>
      </c>
      <c r="F76" s="57">
        <v>10592</v>
      </c>
      <c r="G76" s="63">
        <v>14</v>
      </c>
      <c r="H76" s="63">
        <v>10603</v>
      </c>
      <c r="I76" s="41">
        <v>13</v>
      </c>
      <c r="J76" s="41">
        <v>10609</v>
      </c>
      <c r="K76" s="42">
        <v>0</v>
      </c>
      <c r="L76">
        <v>21211</v>
      </c>
    </row>
    <row r="77" spans="1:12" x14ac:dyDescent="0.3">
      <c r="A77" s="57">
        <v>12</v>
      </c>
      <c r="B77" s="57">
        <v>10710</v>
      </c>
      <c r="C77" s="60">
        <v>24</v>
      </c>
      <c r="D77" s="57">
        <v>10727</v>
      </c>
      <c r="E77" s="60">
        <v>13</v>
      </c>
      <c r="F77" s="57">
        <v>10745</v>
      </c>
      <c r="G77" s="63">
        <v>23</v>
      </c>
      <c r="H77" s="63">
        <v>10755</v>
      </c>
      <c r="I77" s="41">
        <v>13</v>
      </c>
      <c r="J77" s="41">
        <v>10764</v>
      </c>
      <c r="K77" s="42">
        <v>0</v>
      </c>
      <c r="L77">
        <v>12121</v>
      </c>
    </row>
    <row r="78" spans="1:12" x14ac:dyDescent="0.3">
      <c r="A78" s="57">
        <v>21</v>
      </c>
      <c r="B78" s="57">
        <v>10873</v>
      </c>
      <c r="C78" s="60">
        <v>11</v>
      </c>
      <c r="D78" s="57">
        <v>10883</v>
      </c>
      <c r="E78" s="60">
        <v>22</v>
      </c>
      <c r="F78" s="57">
        <v>10891</v>
      </c>
      <c r="G78" s="63">
        <v>14</v>
      </c>
      <c r="H78" s="63">
        <v>10903</v>
      </c>
      <c r="I78" s="41">
        <v>13</v>
      </c>
      <c r="J78" s="41">
        <v>10914</v>
      </c>
      <c r="K78" s="42">
        <v>0</v>
      </c>
      <c r="L78">
        <v>21211</v>
      </c>
    </row>
    <row r="79" spans="1:12" x14ac:dyDescent="0.3">
      <c r="A79" s="57">
        <v>21</v>
      </c>
      <c r="B79" s="57">
        <v>11025</v>
      </c>
      <c r="C79" s="60">
        <v>11</v>
      </c>
      <c r="D79" s="57">
        <v>11035</v>
      </c>
      <c r="E79" s="60">
        <v>22</v>
      </c>
      <c r="F79" s="57">
        <v>11043</v>
      </c>
      <c r="G79" s="63">
        <v>14</v>
      </c>
      <c r="H79" s="63">
        <v>11053</v>
      </c>
      <c r="I79" s="41">
        <v>24</v>
      </c>
      <c r="J79" s="41">
        <v>11066</v>
      </c>
      <c r="K79" s="42">
        <v>0</v>
      </c>
      <c r="L79">
        <v>21212</v>
      </c>
    </row>
    <row r="80" spans="1:12" x14ac:dyDescent="0.3">
      <c r="A80" s="57">
        <v>21</v>
      </c>
      <c r="B80" s="57">
        <v>11180</v>
      </c>
      <c r="C80" s="60">
        <v>11</v>
      </c>
      <c r="D80" s="57">
        <v>11189</v>
      </c>
      <c r="E80" s="60">
        <v>22</v>
      </c>
      <c r="F80" s="57">
        <v>11198</v>
      </c>
      <c r="G80" s="63">
        <v>14</v>
      </c>
      <c r="H80" s="63">
        <v>11208</v>
      </c>
      <c r="I80" s="41">
        <v>13</v>
      </c>
      <c r="J80" s="41">
        <v>11220</v>
      </c>
      <c r="K80" s="42">
        <v>0</v>
      </c>
      <c r="L80">
        <v>21211</v>
      </c>
    </row>
    <row r="81" spans="1:12" x14ac:dyDescent="0.3">
      <c r="A81" s="57">
        <v>21</v>
      </c>
      <c r="B81" s="57">
        <v>11329</v>
      </c>
      <c r="C81" s="60">
        <v>11</v>
      </c>
      <c r="D81" s="57">
        <v>11343</v>
      </c>
      <c r="E81" s="60">
        <v>22</v>
      </c>
      <c r="F81" s="57">
        <v>11350</v>
      </c>
      <c r="G81" s="63">
        <v>14</v>
      </c>
      <c r="H81" s="63">
        <v>11359</v>
      </c>
      <c r="I81" s="41">
        <v>24</v>
      </c>
      <c r="J81" s="41">
        <v>11370</v>
      </c>
      <c r="K81" s="42">
        <v>0</v>
      </c>
      <c r="L81">
        <v>21212</v>
      </c>
    </row>
    <row r="82" spans="1:12" x14ac:dyDescent="0.3">
      <c r="A82" s="57">
        <v>21</v>
      </c>
      <c r="B82" s="57">
        <v>11477</v>
      </c>
      <c r="C82" s="60">
        <v>11</v>
      </c>
      <c r="D82" s="57">
        <v>11485</v>
      </c>
      <c r="E82" s="60">
        <v>22</v>
      </c>
      <c r="F82" s="57">
        <v>11495</v>
      </c>
      <c r="G82" s="63">
        <v>14</v>
      </c>
      <c r="H82" s="63">
        <v>11505</v>
      </c>
      <c r="I82" s="41">
        <v>13</v>
      </c>
      <c r="J82" s="41">
        <v>11513</v>
      </c>
      <c r="K82" s="42">
        <v>0</v>
      </c>
      <c r="L82">
        <v>21211</v>
      </c>
    </row>
    <row r="83" spans="1:12" x14ac:dyDescent="0.3">
      <c r="A83" s="57">
        <v>21</v>
      </c>
      <c r="B83" s="57">
        <v>11621</v>
      </c>
      <c r="C83" s="60">
        <v>22</v>
      </c>
      <c r="D83" s="57">
        <v>11625</v>
      </c>
      <c r="E83" s="60">
        <v>13</v>
      </c>
      <c r="F83" s="57">
        <v>11636</v>
      </c>
      <c r="G83" s="63">
        <v>23</v>
      </c>
      <c r="H83" s="63">
        <v>11644</v>
      </c>
      <c r="I83" s="41">
        <v>13</v>
      </c>
      <c r="J83" s="41">
        <v>11654</v>
      </c>
      <c r="K83" s="42">
        <v>0</v>
      </c>
      <c r="L83">
        <v>22121</v>
      </c>
    </row>
    <row r="84" spans="1:12" x14ac:dyDescent="0.3">
      <c r="A84" s="57">
        <v>21</v>
      </c>
      <c r="B84" s="57">
        <v>11767</v>
      </c>
      <c r="C84" s="60">
        <v>11</v>
      </c>
      <c r="D84" s="57">
        <v>11781</v>
      </c>
      <c r="E84" s="60">
        <v>22</v>
      </c>
      <c r="F84" s="57">
        <v>11789</v>
      </c>
      <c r="G84" s="63">
        <v>14</v>
      </c>
      <c r="H84" s="63">
        <v>11799</v>
      </c>
      <c r="I84" s="41">
        <v>13</v>
      </c>
      <c r="J84" s="41">
        <v>11811</v>
      </c>
      <c r="K84" s="42">
        <v>0</v>
      </c>
      <c r="L84">
        <v>21211</v>
      </c>
    </row>
    <row r="85" spans="1:12" x14ac:dyDescent="0.3">
      <c r="A85" s="57">
        <v>12</v>
      </c>
      <c r="B85" s="57">
        <v>11916</v>
      </c>
      <c r="C85" s="60">
        <v>24</v>
      </c>
      <c r="D85" s="57">
        <v>11927</v>
      </c>
      <c r="E85" s="60">
        <v>24</v>
      </c>
      <c r="F85" s="57">
        <v>11932</v>
      </c>
      <c r="G85" s="63">
        <v>14</v>
      </c>
      <c r="H85" s="63">
        <v>11942</v>
      </c>
      <c r="I85" s="41">
        <v>13</v>
      </c>
      <c r="J85" s="41">
        <v>11950</v>
      </c>
      <c r="K85" s="42">
        <v>0</v>
      </c>
      <c r="L85">
        <v>12211</v>
      </c>
    </row>
    <row r="86" spans="1:12" x14ac:dyDescent="0.3">
      <c r="A86" s="57">
        <v>21</v>
      </c>
      <c r="B86" s="57">
        <v>12056</v>
      </c>
      <c r="C86" s="60">
        <v>11</v>
      </c>
      <c r="D86" s="57">
        <v>12067</v>
      </c>
      <c r="E86" s="60">
        <v>22</v>
      </c>
      <c r="F86" s="57">
        <v>12075</v>
      </c>
      <c r="G86" s="63">
        <v>14</v>
      </c>
      <c r="H86" s="63">
        <v>12082</v>
      </c>
      <c r="I86" s="41">
        <v>13</v>
      </c>
      <c r="J86" s="41">
        <v>12089</v>
      </c>
      <c r="K86" s="42">
        <v>0</v>
      </c>
      <c r="L86">
        <v>21211</v>
      </c>
    </row>
    <row r="87" spans="1:12" x14ac:dyDescent="0.3">
      <c r="A87" s="58">
        <v>21</v>
      </c>
      <c r="B87" s="58">
        <v>12197</v>
      </c>
      <c r="C87" s="61">
        <v>11</v>
      </c>
      <c r="D87" s="58">
        <v>12207</v>
      </c>
      <c r="E87" s="61">
        <v>22</v>
      </c>
      <c r="F87" s="58">
        <v>12215</v>
      </c>
      <c r="G87" s="64">
        <v>14</v>
      </c>
      <c r="H87" s="64">
        <v>12225</v>
      </c>
      <c r="I87" s="40">
        <v>13</v>
      </c>
      <c r="J87" s="40">
        <v>12236</v>
      </c>
      <c r="K87" s="50">
        <v>0</v>
      </c>
      <c r="L87">
        <v>21211</v>
      </c>
    </row>
    <row r="88" spans="1:12" x14ac:dyDescent="0.3">
      <c r="A88" s="58">
        <v>12</v>
      </c>
      <c r="B88" s="58">
        <v>12348</v>
      </c>
      <c r="C88" s="61">
        <v>13</v>
      </c>
      <c r="D88" s="58">
        <v>12353</v>
      </c>
      <c r="E88" s="61">
        <v>24</v>
      </c>
      <c r="F88" s="58">
        <v>12361</v>
      </c>
      <c r="G88" s="64">
        <v>14</v>
      </c>
      <c r="H88" s="64">
        <v>12372</v>
      </c>
      <c r="I88" s="40">
        <v>13</v>
      </c>
      <c r="J88" s="40">
        <v>12376</v>
      </c>
      <c r="K88" s="50">
        <v>0</v>
      </c>
      <c r="L88">
        <v>11211</v>
      </c>
    </row>
    <row r="89" spans="1:12" x14ac:dyDescent="0.3">
      <c r="A89" s="58">
        <v>21</v>
      </c>
      <c r="B89" s="58">
        <v>12488</v>
      </c>
      <c r="C89" s="61">
        <v>11</v>
      </c>
      <c r="D89" s="58">
        <v>12503</v>
      </c>
      <c r="E89" s="61">
        <v>22</v>
      </c>
      <c r="F89" s="58">
        <v>12510</v>
      </c>
      <c r="G89" s="64">
        <v>14</v>
      </c>
      <c r="H89" s="64">
        <v>12520</v>
      </c>
      <c r="I89" s="40">
        <v>13</v>
      </c>
      <c r="J89" s="40">
        <v>12527</v>
      </c>
      <c r="K89" s="50">
        <v>0</v>
      </c>
      <c r="L89">
        <v>21211</v>
      </c>
    </row>
    <row r="90" spans="1:12" x14ac:dyDescent="0.3">
      <c r="A90" s="58">
        <v>21</v>
      </c>
      <c r="B90" s="58">
        <v>12640</v>
      </c>
      <c r="C90" s="61">
        <v>11</v>
      </c>
      <c r="D90" s="58">
        <v>12653</v>
      </c>
      <c r="E90" s="61">
        <v>22</v>
      </c>
      <c r="F90" s="58">
        <v>12661</v>
      </c>
      <c r="G90" s="64">
        <v>14</v>
      </c>
      <c r="H90" s="64">
        <v>12670</v>
      </c>
      <c r="I90" s="40">
        <v>13</v>
      </c>
      <c r="J90" s="40">
        <v>12677</v>
      </c>
      <c r="K90" s="50">
        <v>0</v>
      </c>
      <c r="L90">
        <v>21211</v>
      </c>
    </row>
    <row r="91" spans="1:12" x14ac:dyDescent="0.3">
      <c r="A91" s="58">
        <v>12</v>
      </c>
      <c r="B91" s="58">
        <v>12780</v>
      </c>
      <c r="C91" s="61">
        <v>24</v>
      </c>
      <c r="D91" s="58">
        <v>12788</v>
      </c>
      <c r="E91" s="61">
        <v>13</v>
      </c>
      <c r="F91" s="58">
        <v>12802</v>
      </c>
      <c r="G91" s="64">
        <v>23</v>
      </c>
      <c r="H91" s="64">
        <v>12810</v>
      </c>
      <c r="I91" s="40">
        <v>13</v>
      </c>
      <c r="J91" s="40">
        <v>12819</v>
      </c>
      <c r="K91" s="50">
        <v>0</v>
      </c>
      <c r="L91">
        <v>12121</v>
      </c>
    </row>
    <row r="92" spans="1:12" x14ac:dyDescent="0.3">
      <c r="A92" s="58">
        <v>21</v>
      </c>
      <c r="B92" s="58">
        <v>12928</v>
      </c>
      <c r="C92" s="61">
        <v>11</v>
      </c>
      <c r="D92" s="58">
        <v>12939</v>
      </c>
      <c r="E92" s="61">
        <v>22</v>
      </c>
      <c r="F92" s="58">
        <v>12947</v>
      </c>
      <c r="G92" s="64">
        <v>14</v>
      </c>
      <c r="H92" s="64">
        <v>12957</v>
      </c>
      <c r="I92" s="40">
        <v>13</v>
      </c>
      <c r="J92" s="40">
        <v>12965</v>
      </c>
      <c r="K92" s="50">
        <v>0</v>
      </c>
      <c r="L92">
        <v>21211</v>
      </c>
    </row>
    <row r="93" spans="1:12" x14ac:dyDescent="0.3">
      <c r="A93" s="58">
        <v>21</v>
      </c>
      <c r="B93" s="58">
        <v>13070</v>
      </c>
      <c r="C93" s="61">
        <v>11</v>
      </c>
      <c r="D93" s="58">
        <v>13080</v>
      </c>
      <c r="E93" s="61">
        <v>22</v>
      </c>
      <c r="F93" s="58">
        <v>13088</v>
      </c>
      <c r="G93" s="64">
        <v>14</v>
      </c>
      <c r="H93" s="64">
        <v>13098</v>
      </c>
      <c r="I93" s="40">
        <v>13</v>
      </c>
      <c r="J93" s="40">
        <v>13104</v>
      </c>
      <c r="K93" s="50">
        <v>0</v>
      </c>
      <c r="L93">
        <v>21211</v>
      </c>
    </row>
    <row r="94" spans="1:12" x14ac:dyDescent="0.3">
      <c r="A94" s="58">
        <v>21</v>
      </c>
      <c r="B94" s="58">
        <v>13218</v>
      </c>
      <c r="C94" s="61">
        <v>22</v>
      </c>
      <c r="D94" s="58">
        <v>13223</v>
      </c>
      <c r="E94" s="61">
        <v>13</v>
      </c>
      <c r="F94" s="58">
        <v>13233</v>
      </c>
      <c r="G94" s="64">
        <v>23</v>
      </c>
      <c r="H94" s="64">
        <v>13245</v>
      </c>
      <c r="I94" s="40">
        <v>13</v>
      </c>
      <c r="J94" s="40">
        <v>13255</v>
      </c>
      <c r="K94" s="50">
        <v>0</v>
      </c>
      <c r="L94">
        <v>22121</v>
      </c>
    </row>
    <row r="95" spans="1:12" x14ac:dyDescent="0.3">
      <c r="A95" s="58">
        <v>12</v>
      </c>
      <c r="B95" s="58">
        <v>13372</v>
      </c>
      <c r="C95" s="61">
        <v>24</v>
      </c>
      <c r="D95" s="58">
        <v>13381</v>
      </c>
      <c r="E95" s="61">
        <v>13</v>
      </c>
      <c r="F95" s="58">
        <v>13390</v>
      </c>
      <c r="G95" s="64">
        <v>14</v>
      </c>
      <c r="H95" s="64">
        <v>13397</v>
      </c>
      <c r="I95" s="40">
        <v>13</v>
      </c>
      <c r="J95" s="40">
        <v>13404</v>
      </c>
      <c r="K95" s="50">
        <v>0</v>
      </c>
      <c r="L95">
        <v>12111</v>
      </c>
    </row>
    <row r="96" spans="1:12" x14ac:dyDescent="0.3">
      <c r="A96" s="58">
        <v>21</v>
      </c>
      <c r="B96" s="58">
        <v>13518</v>
      </c>
      <c r="C96" s="61">
        <v>11</v>
      </c>
      <c r="D96" s="58">
        <v>13528</v>
      </c>
      <c r="E96" s="61">
        <v>11</v>
      </c>
      <c r="F96" s="58">
        <v>13534</v>
      </c>
      <c r="G96" s="64">
        <v>21</v>
      </c>
      <c r="H96" s="64">
        <v>13544</v>
      </c>
      <c r="I96" s="40">
        <v>11</v>
      </c>
      <c r="J96" s="40">
        <v>13554</v>
      </c>
      <c r="K96" s="50">
        <v>1</v>
      </c>
      <c r="L96">
        <v>21121</v>
      </c>
    </row>
    <row r="97" spans="1:12" x14ac:dyDescent="0.3">
      <c r="A97" s="58">
        <v>12</v>
      </c>
      <c r="B97" s="58">
        <v>13667</v>
      </c>
      <c r="C97" s="61">
        <v>13</v>
      </c>
      <c r="D97" s="58">
        <v>13671</v>
      </c>
      <c r="E97" s="61">
        <v>24</v>
      </c>
      <c r="F97" s="58">
        <v>13680</v>
      </c>
      <c r="G97" s="64">
        <v>14</v>
      </c>
      <c r="H97" s="64">
        <v>13690</v>
      </c>
      <c r="I97" s="40">
        <v>24</v>
      </c>
      <c r="J97" s="40">
        <v>13700</v>
      </c>
      <c r="K97" s="50">
        <v>0</v>
      </c>
      <c r="L97">
        <v>11212</v>
      </c>
    </row>
    <row r="98" spans="1:12" x14ac:dyDescent="0.3">
      <c r="A98" s="58">
        <v>21</v>
      </c>
      <c r="B98" s="58">
        <v>13832</v>
      </c>
      <c r="C98" s="61">
        <v>11</v>
      </c>
      <c r="D98" s="58">
        <v>13842</v>
      </c>
      <c r="E98" s="61">
        <v>11</v>
      </c>
      <c r="F98" s="58">
        <v>13848</v>
      </c>
      <c r="G98" s="64">
        <v>12</v>
      </c>
      <c r="H98" s="64">
        <v>13854</v>
      </c>
      <c r="I98" s="40">
        <v>24</v>
      </c>
      <c r="J98" s="40">
        <v>13865</v>
      </c>
      <c r="K98" s="50">
        <v>0</v>
      </c>
      <c r="L98">
        <v>21112</v>
      </c>
    </row>
    <row r="99" spans="1:12" x14ac:dyDescent="0.3">
      <c r="A99" s="58">
        <v>21</v>
      </c>
      <c r="B99" s="58">
        <v>13973</v>
      </c>
      <c r="C99" s="61">
        <v>11</v>
      </c>
      <c r="D99" s="58">
        <v>13984</v>
      </c>
      <c r="E99" s="61">
        <v>22</v>
      </c>
      <c r="F99" s="58">
        <v>13992</v>
      </c>
      <c r="G99" s="64">
        <v>14</v>
      </c>
      <c r="H99" s="64">
        <v>14001</v>
      </c>
      <c r="I99" s="40">
        <v>13</v>
      </c>
      <c r="J99" s="40">
        <v>14007</v>
      </c>
      <c r="K99" s="50">
        <v>0</v>
      </c>
      <c r="L99">
        <v>21211</v>
      </c>
    </row>
    <row r="100" spans="1:12" x14ac:dyDescent="0.3">
      <c r="A100" s="58">
        <v>21</v>
      </c>
      <c r="B100" s="58">
        <v>14122</v>
      </c>
      <c r="C100" s="61">
        <v>11</v>
      </c>
      <c r="D100" s="58">
        <v>14132</v>
      </c>
      <c r="E100" s="61">
        <v>11</v>
      </c>
      <c r="F100" s="58">
        <v>14138</v>
      </c>
      <c r="G100" s="64">
        <v>12</v>
      </c>
      <c r="H100" s="64">
        <v>14142</v>
      </c>
      <c r="I100" s="40">
        <v>24</v>
      </c>
      <c r="J100" s="40">
        <v>14152</v>
      </c>
      <c r="K100" s="50">
        <v>0</v>
      </c>
      <c r="L100">
        <v>21112</v>
      </c>
    </row>
    <row r="101" spans="1:12" x14ac:dyDescent="0.3">
      <c r="A101" s="58">
        <v>21</v>
      </c>
      <c r="B101" s="58">
        <v>14259</v>
      </c>
      <c r="C101" s="61">
        <v>22</v>
      </c>
      <c r="D101" s="58">
        <v>14263</v>
      </c>
      <c r="E101" s="61">
        <v>13</v>
      </c>
      <c r="F101" s="58">
        <v>14273</v>
      </c>
      <c r="G101" s="64">
        <v>23</v>
      </c>
      <c r="H101" s="64">
        <v>14282</v>
      </c>
      <c r="I101" s="40">
        <v>13</v>
      </c>
      <c r="J101" s="40">
        <v>14293</v>
      </c>
      <c r="K101" s="50">
        <v>0</v>
      </c>
      <c r="L101">
        <v>22121</v>
      </c>
    </row>
    <row r="102" spans="1:12" x14ac:dyDescent="0.3">
      <c r="A102" s="58">
        <v>12</v>
      </c>
      <c r="B102" s="58">
        <v>14416</v>
      </c>
      <c r="C102" s="61">
        <v>24</v>
      </c>
      <c r="D102" s="58">
        <v>14423</v>
      </c>
      <c r="E102" s="61">
        <v>13</v>
      </c>
      <c r="F102" s="58">
        <v>14433</v>
      </c>
      <c r="G102" s="64">
        <v>14</v>
      </c>
      <c r="H102" s="64">
        <v>14440</v>
      </c>
      <c r="I102" s="40">
        <v>24</v>
      </c>
      <c r="J102" s="40">
        <v>14450</v>
      </c>
      <c r="K102" s="50">
        <v>0</v>
      </c>
      <c r="L102">
        <v>12112</v>
      </c>
    </row>
    <row r="103" spans="1:12" x14ac:dyDescent="0.3">
      <c r="A103" s="58">
        <v>21</v>
      </c>
      <c r="B103" s="58">
        <v>14562</v>
      </c>
      <c r="C103" s="61">
        <v>22</v>
      </c>
      <c r="D103" s="58">
        <v>14569</v>
      </c>
      <c r="E103" s="61">
        <v>13</v>
      </c>
      <c r="F103" s="58">
        <v>14583</v>
      </c>
      <c r="G103" s="64">
        <v>23</v>
      </c>
      <c r="H103" s="64">
        <v>14591</v>
      </c>
      <c r="I103" s="40">
        <v>13</v>
      </c>
      <c r="J103" s="40">
        <v>14601</v>
      </c>
      <c r="K103" s="50">
        <v>0</v>
      </c>
      <c r="L103">
        <v>22121</v>
      </c>
    </row>
    <row r="104" spans="1:12" x14ac:dyDescent="0.3">
      <c r="A104" s="58">
        <v>21</v>
      </c>
      <c r="B104" s="58">
        <v>14714</v>
      </c>
      <c r="C104" s="61">
        <v>11</v>
      </c>
      <c r="D104" s="58">
        <v>14724</v>
      </c>
      <c r="E104" s="61">
        <v>11</v>
      </c>
      <c r="F104" s="58">
        <v>14729</v>
      </c>
      <c r="G104" s="64">
        <v>21</v>
      </c>
      <c r="H104" s="64">
        <v>14737</v>
      </c>
      <c r="I104" s="40">
        <v>11</v>
      </c>
      <c r="J104" s="40">
        <v>14750</v>
      </c>
      <c r="K104" s="50">
        <v>1</v>
      </c>
      <c r="L104">
        <v>21121</v>
      </c>
    </row>
    <row r="105" spans="1:12" x14ac:dyDescent="0.3">
      <c r="A105" s="58">
        <v>12</v>
      </c>
      <c r="B105" s="58">
        <v>14855</v>
      </c>
      <c r="C105" s="61">
        <v>24</v>
      </c>
      <c r="D105" s="58">
        <v>14879</v>
      </c>
      <c r="E105" s="61">
        <v>13</v>
      </c>
      <c r="F105" s="58">
        <v>14895</v>
      </c>
      <c r="G105" s="64">
        <v>23</v>
      </c>
      <c r="H105" s="64">
        <v>14904</v>
      </c>
      <c r="I105" s="40">
        <v>13</v>
      </c>
      <c r="J105" s="40">
        <v>14915</v>
      </c>
      <c r="K105" s="50">
        <v>0</v>
      </c>
      <c r="L105">
        <v>12121</v>
      </c>
    </row>
    <row r="106" spans="1:12" x14ac:dyDescent="0.3">
      <c r="A106" s="58">
        <v>21</v>
      </c>
      <c r="B106" s="58">
        <v>15025</v>
      </c>
      <c r="C106" s="61">
        <v>11</v>
      </c>
      <c r="D106" s="58">
        <v>15038</v>
      </c>
      <c r="E106" s="61">
        <v>22</v>
      </c>
      <c r="F106" s="58">
        <v>15045</v>
      </c>
      <c r="G106" s="64">
        <v>14</v>
      </c>
      <c r="H106" s="64">
        <v>15055</v>
      </c>
      <c r="I106" s="40">
        <v>13</v>
      </c>
      <c r="J106" s="40">
        <v>15061</v>
      </c>
      <c r="K106" s="50">
        <v>0</v>
      </c>
      <c r="L106">
        <v>21211</v>
      </c>
    </row>
    <row r="107" spans="1:12" x14ac:dyDescent="0.3">
      <c r="A107" s="58">
        <v>21</v>
      </c>
      <c r="B107" s="58">
        <v>15167</v>
      </c>
      <c r="C107" s="61">
        <v>11</v>
      </c>
      <c r="D107" s="58">
        <v>15180</v>
      </c>
      <c r="E107" s="61">
        <v>11</v>
      </c>
      <c r="F107" s="58">
        <v>15188</v>
      </c>
      <c r="G107" s="64">
        <v>12</v>
      </c>
      <c r="H107" s="64">
        <v>15195</v>
      </c>
      <c r="I107" s="40">
        <v>13</v>
      </c>
      <c r="J107" s="40">
        <v>15201</v>
      </c>
      <c r="K107" s="50">
        <v>0</v>
      </c>
      <c r="L107">
        <v>21111</v>
      </c>
    </row>
    <row r="108" spans="1:12" x14ac:dyDescent="0.3">
      <c r="A108" s="58">
        <v>21</v>
      </c>
      <c r="B108" s="58">
        <v>15308</v>
      </c>
      <c r="C108" s="61">
        <v>11</v>
      </c>
      <c r="D108" s="58">
        <v>15320</v>
      </c>
      <c r="E108" s="61">
        <v>22</v>
      </c>
      <c r="F108" s="58">
        <v>15328</v>
      </c>
      <c r="G108" s="64">
        <v>14</v>
      </c>
      <c r="H108" s="64">
        <v>15338</v>
      </c>
      <c r="I108" s="40">
        <v>13</v>
      </c>
      <c r="J108" s="40">
        <v>15346</v>
      </c>
      <c r="K108" s="50">
        <v>0</v>
      </c>
      <c r="L108">
        <v>21211</v>
      </c>
    </row>
    <row r="109" spans="1:12" x14ac:dyDescent="0.3">
      <c r="A109" s="58">
        <v>21</v>
      </c>
      <c r="B109" s="58">
        <v>15456</v>
      </c>
      <c r="C109" s="61">
        <v>11</v>
      </c>
      <c r="D109" s="58">
        <v>15466</v>
      </c>
      <c r="E109" s="61">
        <v>22</v>
      </c>
      <c r="F109" s="58">
        <v>15473</v>
      </c>
      <c r="G109" s="64">
        <v>14</v>
      </c>
      <c r="H109" s="64">
        <v>15483</v>
      </c>
      <c r="I109" s="40">
        <v>13</v>
      </c>
      <c r="J109" s="40">
        <v>15489</v>
      </c>
      <c r="K109" s="50">
        <v>0</v>
      </c>
      <c r="L109">
        <v>21211</v>
      </c>
    </row>
    <row r="110" spans="1:12" x14ac:dyDescent="0.3">
      <c r="A110" s="58">
        <v>21</v>
      </c>
      <c r="B110" s="58">
        <v>15603</v>
      </c>
      <c r="C110" s="61">
        <v>11</v>
      </c>
      <c r="D110" s="58">
        <v>15614</v>
      </c>
      <c r="E110" s="61">
        <v>22</v>
      </c>
      <c r="F110" s="58">
        <v>15623</v>
      </c>
      <c r="G110" s="64">
        <v>14</v>
      </c>
      <c r="H110" s="64">
        <v>15633</v>
      </c>
      <c r="I110" s="40">
        <v>13</v>
      </c>
      <c r="J110" s="40">
        <v>15640</v>
      </c>
      <c r="K110" s="50">
        <v>0</v>
      </c>
      <c r="L110">
        <v>21211</v>
      </c>
    </row>
    <row r="111" spans="1:12" x14ac:dyDescent="0.3">
      <c r="A111" s="58">
        <v>12</v>
      </c>
      <c r="B111" s="58">
        <v>15744</v>
      </c>
      <c r="C111" s="61">
        <v>13</v>
      </c>
      <c r="D111" s="58">
        <v>15752</v>
      </c>
      <c r="E111" s="61">
        <v>13</v>
      </c>
      <c r="F111" s="58">
        <v>15760</v>
      </c>
      <c r="G111" s="64">
        <v>23</v>
      </c>
      <c r="H111" s="64">
        <v>15770</v>
      </c>
      <c r="I111" s="40">
        <v>13</v>
      </c>
      <c r="J111" s="40">
        <v>15781</v>
      </c>
      <c r="K111" s="50">
        <v>0</v>
      </c>
      <c r="L111">
        <v>11121</v>
      </c>
    </row>
    <row r="112" spans="1:12" x14ac:dyDescent="0.3">
      <c r="A112" s="58">
        <v>12</v>
      </c>
      <c r="B112" s="58">
        <v>15917</v>
      </c>
      <c r="C112" s="61">
        <v>24</v>
      </c>
      <c r="D112" s="58">
        <v>15926</v>
      </c>
      <c r="E112" s="61">
        <v>13</v>
      </c>
      <c r="F112" s="58">
        <v>15936</v>
      </c>
      <c r="G112" s="64">
        <v>14</v>
      </c>
      <c r="H112" s="64">
        <v>15941</v>
      </c>
      <c r="I112" s="40">
        <v>24</v>
      </c>
      <c r="J112" s="40">
        <v>15951</v>
      </c>
      <c r="K112" s="50">
        <v>0</v>
      </c>
      <c r="L112">
        <v>12112</v>
      </c>
    </row>
    <row r="113" spans="1:12" x14ac:dyDescent="0.3">
      <c r="A113" s="57">
        <v>21</v>
      </c>
      <c r="B113" s="57">
        <v>16060</v>
      </c>
      <c r="C113" s="60">
        <v>11</v>
      </c>
      <c r="D113" s="57">
        <v>16070</v>
      </c>
      <c r="E113" s="60">
        <v>22</v>
      </c>
      <c r="F113" s="57">
        <v>16080</v>
      </c>
      <c r="G113" s="63">
        <v>14</v>
      </c>
      <c r="H113" s="63">
        <v>16090</v>
      </c>
      <c r="I113" s="41">
        <v>13</v>
      </c>
      <c r="J113" s="41">
        <v>16096</v>
      </c>
      <c r="K113" s="42">
        <v>0</v>
      </c>
      <c r="L113">
        <v>21211</v>
      </c>
    </row>
    <row r="114" spans="1:12" x14ac:dyDescent="0.3">
      <c r="A114" s="57">
        <v>21</v>
      </c>
      <c r="B114" s="57">
        <v>16205</v>
      </c>
      <c r="C114" s="60">
        <v>11</v>
      </c>
      <c r="D114" s="57">
        <v>16218</v>
      </c>
      <c r="E114" s="60">
        <v>22</v>
      </c>
      <c r="F114" s="57">
        <v>16228</v>
      </c>
      <c r="G114" s="63">
        <v>14</v>
      </c>
      <c r="H114" s="63">
        <v>16239</v>
      </c>
      <c r="I114" s="41">
        <v>13</v>
      </c>
      <c r="J114" s="41">
        <v>16246</v>
      </c>
      <c r="K114" s="42">
        <v>0</v>
      </c>
      <c r="L114">
        <v>21211</v>
      </c>
    </row>
    <row r="115" spans="1:12" x14ac:dyDescent="0.3">
      <c r="A115" s="57">
        <v>21</v>
      </c>
      <c r="B115" s="57">
        <v>16354</v>
      </c>
      <c r="C115" s="60">
        <v>11</v>
      </c>
      <c r="D115" s="57">
        <v>16364</v>
      </c>
      <c r="E115" s="60">
        <v>22</v>
      </c>
      <c r="F115" s="57">
        <v>16372</v>
      </c>
      <c r="G115" s="63">
        <v>14</v>
      </c>
      <c r="H115" s="63">
        <v>16381</v>
      </c>
      <c r="I115" s="41">
        <v>13</v>
      </c>
      <c r="J115" s="41">
        <v>16387</v>
      </c>
      <c r="K115" s="42">
        <v>0</v>
      </c>
      <c r="L115">
        <v>21211</v>
      </c>
    </row>
    <row r="116" spans="1:12" x14ac:dyDescent="0.3">
      <c r="A116" s="57">
        <v>21</v>
      </c>
      <c r="B116" s="57">
        <v>16495</v>
      </c>
      <c r="C116" s="60">
        <v>11</v>
      </c>
      <c r="D116" s="57">
        <v>16505</v>
      </c>
      <c r="E116" s="60">
        <v>22</v>
      </c>
      <c r="F116" s="57">
        <v>16512</v>
      </c>
      <c r="G116" s="63">
        <v>14</v>
      </c>
      <c r="H116" s="63">
        <v>16522</v>
      </c>
      <c r="I116" s="41">
        <v>13</v>
      </c>
      <c r="J116" s="41">
        <v>16529</v>
      </c>
      <c r="K116" s="42">
        <v>0</v>
      </c>
      <c r="L116">
        <v>21211</v>
      </c>
    </row>
    <row r="117" spans="1:12" x14ac:dyDescent="0.3">
      <c r="A117" s="57">
        <v>21</v>
      </c>
      <c r="B117" s="57">
        <v>16638</v>
      </c>
      <c r="C117" s="60">
        <v>11</v>
      </c>
      <c r="D117" s="57">
        <v>16647</v>
      </c>
      <c r="E117" s="60">
        <v>22</v>
      </c>
      <c r="F117" s="57">
        <v>16655</v>
      </c>
      <c r="G117" s="63">
        <v>14</v>
      </c>
      <c r="H117" s="63">
        <v>16672</v>
      </c>
      <c r="I117" s="41">
        <v>13</v>
      </c>
      <c r="J117" s="41">
        <v>16686</v>
      </c>
      <c r="K117" s="42">
        <v>0</v>
      </c>
      <c r="L117">
        <v>21211</v>
      </c>
    </row>
    <row r="118" spans="1:12" x14ac:dyDescent="0.3">
      <c r="A118" s="57">
        <v>21</v>
      </c>
      <c r="B118" s="57">
        <v>16801</v>
      </c>
      <c r="C118" s="60">
        <v>11</v>
      </c>
      <c r="D118" s="57">
        <v>16810</v>
      </c>
      <c r="E118" s="60">
        <v>22</v>
      </c>
      <c r="F118" s="57">
        <v>16817</v>
      </c>
      <c r="G118" s="63">
        <v>14</v>
      </c>
      <c r="H118" s="63">
        <v>16827</v>
      </c>
      <c r="I118" s="41">
        <v>13</v>
      </c>
      <c r="J118" s="41">
        <v>16833</v>
      </c>
      <c r="K118" s="42">
        <v>0</v>
      </c>
      <c r="L118">
        <v>21211</v>
      </c>
    </row>
    <row r="119" spans="1:12" x14ac:dyDescent="0.3">
      <c r="A119" s="57">
        <v>21</v>
      </c>
      <c r="B119" s="57">
        <v>16949</v>
      </c>
      <c r="C119" s="60">
        <v>11</v>
      </c>
      <c r="D119" s="57">
        <v>16958</v>
      </c>
      <c r="E119" s="60">
        <v>11</v>
      </c>
      <c r="F119" s="57">
        <v>16973</v>
      </c>
      <c r="G119" s="63">
        <v>12</v>
      </c>
      <c r="H119" s="63">
        <v>16984</v>
      </c>
      <c r="I119" s="41">
        <v>13</v>
      </c>
      <c r="J119" s="41">
        <v>16991</v>
      </c>
      <c r="K119" s="42">
        <v>0</v>
      </c>
      <c r="L119">
        <v>21111</v>
      </c>
    </row>
    <row r="120" spans="1:12" x14ac:dyDescent="0.3">
      <c r="A120" s="57">
        <v>21</v>
      </c>
      <c r="B120" s="57">
        <v>17109</v>
      </c>
      <c r="C120" s="60">
        <v>11</v>
      </c>
      <c r="D120" s="57">
        <v>17123</v>
      </c>
      <c r="E120" s="60">
        <v>22</v>
      </c>
      <c r="F120" s="57">
        <v>17132</v>
      </c>
      <c r="G120" s="63">
        <v>14</v>
      </c>
      <c r="H120" s="63">
        <v>17141</v>
      </c>
      <c r="I120" s="41">
        <v>13</v>
      </c>
      <c r="J120" s="41">
        <v>17158</v>
      </c>
      <c r="K120" s="42">
        <v>0</v>
      </c>
      <c r="L120">
        <v>21211</v>
      </c>
    </row>
    <row r="121" spans="1:12" x14ac:dyDescent="0.3">
      <c r="A121" s="57">
        <v>21</v>
      </c>
      <c r="B121" s="57">
        <v>17268</v>
      </c>
      <c r="C121" s="60">
        <v>11</v>
      </c>
      <c r="D121" s="57">
        <v>17278</v>
      </c>
      <c r="E121" s="60">
        <v>22</v>
      </c>
      <c r="F121" s="57">
        <v>17296</v>
      </c>
      <c r="G121" s="63">
        <v>14</v>
      </c>
      <c r="H121" s="63">
        <v>17306</v>
      </c>
      <c r="I121" s="41">
        <v>13</v>
      </c>
      <c r="J121" s="41">
        <v>17313</v>
      </c>
      <c r="K121" s="42">
        <v>0</v>
      </c>
      <c r="L121">
        <v>21211</v>
      </c>
    </row>
    <row r="122" spans="1:12" x14ac:dyDescent="0.3">
      <c r="A122" s="57">
        <v>12</v>
      </c>
      <c r="B122" s="57">
        <v>17418</v>
      </c>
      <c r="C122" s="60">
        <v>13</v>
      </c>
      <c r="D122" s="57">
        <v>17423</v>
      </c>
      <c r="E122" s="60">
        <v>24</v>
      </c>
      <c r="F122" s="57">
        <v>17431</v>
      </c>
      <c r="G122" s="63">
        <v>14</v>
      </c>
      <c r="H122" s="63">
        <v>17441</v>
      </c>
      <c r="I122" s="41">
        <v>13</v>
      </c>
      <c r="J122" s="41">
        <v>17447</v>
      </c>
      <c r="K122" s="42">
        <v>0</v>
      </c>
      <c r="L122">
        <v>11211</v>
      </c>
    </row>
    <row r="123" spans="1:12" x14ac:dyDescent="0.3">
      <c r="A123" s="57">
        <v>21</v>
      </c>
      <c r="B123" s="57">
        <v>17555</v>
      </c>
      <c r="C123" s="60">
        <v>11</v>
      </c>
      <c r="D123" s="57">
        <v>17565</v>
      </c>
      <c r="E123" s="60">
        <v>22</v>
      </c>
      <c r="F123" s="57">
        <v>17574</v>
      </c>
      <c r="G123" s="63">
        <v>14</v>
      </c>
      <c r="H123" s="63">
        <v>17584</v>
      </c>
      <c r="I123" s="41">
        <v>13</v>
      </c>
      <c r="J123" s="41">
        <v>17590</v>
      </c>
      <c r="K123" s="42">
        <v>0</v>
      </c>
      <c r="L123">
        <v>21211</v>
      </c>
    </row>
    <row r="124" spans="1:12" x14ac:dyDescent="0.3">
      <c r="A124" s="57">
        <v>21</v>
      </c>
      <c r="B124" s="57">
        <v>17696</v>
      </c>
      <c r="C124" s="60">
        <v>11</v>
      </c>
      <c r="D124" s="57">
        <v>17707</v>
      </c>
      <c r="E124" s="60">
        <v>22</v>
      </c>
      <c r="F124" s="57">
        <v>17715</v>
      </c>
      <c r="G124" s="63">
        <v>14</v>
      </c>
      <c r="H124" s="63">
        <v>17725</v>
      </c>
      <c r="I124" s="41">
        <v>13</v>
      </c>
      <c r="J124" s="41">
        <v>17731</v>
      </c>
      <c r="K124" s="42">
        <v>0</v>
      </c>
      <c r="L124">
        <v>21211</v>
      </c>
    </row>
    <row r="125" spans="1:12" x14ac:dyDescent="0.3">
      <c r="A125" s="57">
        <v>21</v>
      </c>
      <c r="B125" s="57">
        <v>17843</v>
      </c>
      <c r="C125" s="60">
        <v>11</v>
      </c>
      <c r="D125" s="57">
        <v>17854</v>
      </c>
      <c r="E125" s="60">
        <v>11</v>
      </c>
      <c r="F125" s="57">
        <v>17863</v>
      </c>
      <c r="G125" s="63">
        <v>12</v>
      </c>
      <c r="H125" s="63">
        <v>17867</v>
      </c>
      <c r="I125" s="41">
        <v>24</v>
      </c>
      <c r="J125" s="41">
        <v>17877</v>
      </c>
      <c r="K125" s="42">
        <v>0</v>
      </c>
      <c r="L125">
        <v>21112</v>
      </c>
    </row>
    <row r="126" spans="1:12" x14ac:dyDescent="0.3">
      <c r="A126" s="57">
        <v>21</v>
      </c>
      <c r="B126" s="57">
        <v>17995</v>
      </c>
      <c r="C126" s="60">
        <v>11</v>
      </c>
      <c r="D126" s="57">
        <v>18005</v>
      </c>
      <c r="E126" s="60">
        <v>22</v>
      </c>
      <c r="F126" s="57">
        <v>18015</v>
      </c>
      <c r="G126" s="63">
        <v>14</v>
      </c>
      <c r="H126" s="63">
        <v>18025</v>
      </c>
      <c r="I126" s="41">
        <v>13</v>
      </c>
      <c r="J126" s="41">
        <v>18032</v>
      </c>
      <c r="K126" s="42">
        <v>0</v>
      </c>
      <c r="L126">
        <v>21211</v>
      </c>
    </row>
    <row r="127" spans="1:12" x14ac:dyDescent="0.3">
      <c r="A127" s="57">
        <v>21</v>
      </c>
      <c r="B127" s="57">
        <v>18145</v>
      </c>
      <c r="C127" s="60">
        <v>11</v>
      </c>
      <c r="D127" s="57">
        <v>18156</v>
      </c>
      <c r="E127" s="60">
        <v>22</v>
      </c>
      <c r="F127" s="57">
        <v>18164</v>
      </c>
      <c r="G127" s="63">
        <v>14</v>
      </c>
      <c r="H127" s="63">
        <v>18174</v>
      </c>
      <c r="I127" s="41">
        <v>13</v>
      </c>
      <c r="J127" s="41">
        <v>18178</v>
      </c>
      <c r="K127" s="42">
        <v>0</v>
      </c>
      <c r="L127">
        <v>21211</v>
      </c>
    </row>
    <row r="128" spans="1:12" x14ac:dyDescent="0.3">
      <c r="A128" s="57">
        <v>21</v>
      </c>
      <c r="B128" s="57">
        <v>18289</v>
      </c>
      <c r="C128" s="60">
        <v>11</v>
      </c>
      <c r="D128" s="57">
        <v>18315</v>
      </c>
      <c r="E128" s="60">
        <v>22</v>
      </c>
      <c r="F128" s="57">
        <v>18325</v>
      </c>
      <c r="G128" s="63">
        <v>14</v>
      </c>
      <c r="H128" s="63">
        <v>18337</v>
      </c>
      <c r="I128" s="41">
        <v>13</v>
      </c>
      <c r="J128" s="41">
        <v>18344</v>
      </c>
      <c r="K128" s="42">
        <v>0</v>
      </c>
      <c r="L128">
        <v>21211</v>
      </c>
    </row>
    <row r="129" spans="1:12" x14ac:dyDescent="0.3">
      <c r="A129" s="57">
        <v>21</v>
      </c>
      <c r="B129" s="57">
        <v>18453</v>
      </c>
      <c r="C129" s="60">
        <v>11</v>
      </c>
      <c r="D129" s="57">
        <v>18466</v>
      </c>
      <c r="E129" s="60">
        <v>22</v>
      </c>
      <c r="F129" s="57">
        <v>18474</v>
      </c>
      <c r="G129" s="63">
        <v>14</v>
      </c>
      <c r="H129" s="63">
        <v>18481</v>
      </c>
      <c r="I129" s="41">
        <v>13</v>
      </c>
      <c r="J129" s="41">
        <v>18488</v>
      </c>
      <c r="K129" s="42">
        <v>0</v>
      </c>
      <c r="L129">
        <v>21211</v>
      </c>
    </row>
    <row r="130" spans="1:12" x14ac:dyDescent="0.3">
      <c r="A130" s="57">
        <v>21</v>
      </c>
      <c r="B130" s="57">
        <v>18596</v>
      </c>
      <c r="C130" s="60">
        <v>11</v>
      </c>
      <c r="D130" s="57">
        <v>18607</v>
      </c>
      <c r="E130" s="60">
        <v>22</v>
      </c>
      <c r="F130" s="57">
        <v>18615</v>
      </c>
      <c r="G130" s="63">
        <v>14</v>
      </c>
      <c r="H130" s="63">
        <v>18625</v>
      </c>
      <c r="I130" s="41">
        <v>13</v>
      </c>
      <c r="J130" s="41">
        <v>18632</v>
      </c>
      <c r="K130" s="42">
        <v>0</v>
      </c>
      <c r="L130">
        <v>21211</v>
      </c>
    </row>
    <row r="131" spans="1:12" x14ac:dyDescent="0.3">
      <c r="A131" s="57">
        <v>12</v>
      </c>
      <c r="B131" s="57">
        <v>18737</v>
      </c>
      <c r="C131" s="60">
        <v>24</v>
      </c>
      <c r="D131" s="57">
        <v>18749</v>
      </c>
      <c r="E131" s="60">
        <v>24</v>
      </c>
      <c r="F131" s="57">
        <v>18753</v>
      </c>
      <c r="G131" s="63">
        <v>14</v>
      </c>
      <c r="H131" s="63">
        <v>18763</v>
      </c>
      <c r="I131" s="41">
        <v>13</v>
      </c>
      <c r="J131" s="41">
        <v>18767</v>
      </c>
      <c r="K131" s="42">
        <v>0</v>
      </c>
      <c r="L131">
        <v>12211</v>
      </c>
    </row>
    <row r="132" spans="1:12" x14ac:dyDescent="0.3">
      <c r="A132" s="57">
        <v>12</v>
      </c>
      <c r="B132" s="57">
        <v>18867</v>
      </c>
      <c r="C132" s="60">
        <v>13</v>
      </c>
      <c r="D132" s="57">
        <v>18873</v>
      </c>
      <c r="E132" s="60">
        <v>13</v>
      </c>
      <c r="F132" s="57">
        <v>18877</v>
      </c>
      <c r="G132" s="63">
        <v>23</v>
      </c>
      <c r="H132" s="63">
        <v>18885</v>
      </c>
      <c r="I132" s="41">
        <v>13</v>
      </c>
      <c r="J132" s="41">
        <v>18895</v>
      </c>
      <c r="K132" s="42">
        <v>0</v>
      </c>
      <c r="L132">
        <v>11121</v>
      </c>
    </row>
    <row r="133" spans="1:12" x14ac:dyDescent="0.3">
      <c r="A133" s="57">
        <v>21</v>
      </c>
      <c r="B133" s="57">
        <v>19005</v>
      </c>
      <c r="C133" s="60">
        <v>11</v>
      </c>
      <c r="D133" s="57">
        <v>19015</v>
      </c>
      <c r="E133" s="60">
        <v>22</v>
      </c>
      <c r="F133" s="57">
        <v>19022</v>
      </c>
      <c r="G133" s="63">
        <v>14</v>
      </c>
      <c r="H133" s="63">
        <v>19032</v>
      </c>
      <c r="I133" s="41">
        <v>13</v>
      </c>
      <c r="J133" s="41">
        <v>19038</v>
      </c>
      <c r="K133" s="42">
        <v>0</v>
      </c>
      <c r="L133">
        <v>21211</v>
      </c>
    </row>
    <row r="134" spans="1:12" x14ac:dyDescent="0.3">
      <c r="A134" s="57">
        <v>21</v>
      </c>
      <c r="B134" s="57">
        <v>19149</v>
      </c>
      <c r="C134" s="60">
        <v>11</v>
      </c>
      <c r="D134" s="57">
        <v>19164</v>
      </c>
      <c r="E134" s="60">
        <v>22</v>
      </c>
      <c r="F134" s="57">
        <v>19172</v>
      </c>
      <c r="G134" s="63">
        <v>14</v>
      </c>
      <c r="H134" s="63">
        <v>19182</v>
      </c>
      <c r="I134" s="41">
        <v>13</v>
      </c>
      <c r="J134" s="41">
        <v>19188</v>
      </c>
      <c r="K134" s="42">
        <v>0</v>
      </c>
      <c r="L134">
        <v>21211</v>
      </c>
    </row>
    <row r="135" spans="1:12" x14ac:dyDescent="0.3">
      <c r="A135" s="57">
        <v>21</v>
      </c>
      <c r="B135" s="57">
        <v>19296</v>
      </c>
      <c r="C135" s="60">
        <v>11</v>
      </c>
      <c r="D135" s="57">
        <v>19307</v>
      </c>
      <c r="E135" s="60">
        <v>22</v>
      </c>
      <c r="F135" s="57">
        <v>19315</v>
      </c>
      <c r="G135" s="63">
        <v>14</v>
      </c>
      <c r="H135" s="63">
        <v>19327</v>
      </c>
      <c r="I135" s="41">
        <v>24</v>
      </c>
      <c r="J135" s="41">
        <v>19336</v>
      </c>
      <c r="K135" s="42">
        <v>0</v>
      </c>
      <c r="L135">
        <v>21212</v>
      </c>
    </row>
    <row r="136" spans="1:12" x14ac:dyDescent="0.3">
      <c r="A136" s="57">
        <v>12</v>
      </c>
      <c r="B136" s="57">
        <v>19453</v>
      </c>
      <c r="C136" s="60">
        <v>24</v>
      </c>
      <c r="D136" s="57">
        <v>19460</v>
      </c>
      <c r="E136" s="60">
        <v>13</v>
      </c>
      <c r="F136" s="57">
        <v>19475</v>
      </c>
      <c r="G136" s="63">
        <v>23</v>
      </c>
      <c r="H136" s="63">
        <v>19486</v>
      </c>
      <c r="I136" s="41">
        <v>13</v>
      </c>
      <c r="J136" s="41">
        <v>19499</v>
      </c>
      <c r="K136" s="42">
        <v>0</v>
      </c>
      <c r="L136">
        <v>12121</v>
      </c>
    </row>
    <row r="137" spans="1:12" x14ac:dyDescent="0.3">
      <c r="A137" s="57">
        <v>12</v>
      </c>
      <c r="B137" s="57">
        <v>19640</v>
      </c>
      <c r="C137" s="60">
        <v>13</v>
      </c>
      <c r="D137" s="57">
        <v>19647</v>
      </c>
      <c r="E137" s="60">
        <v>13</v>
      </c>
      <c r="F137" s="57">
        <v>19681</v>
      </c>
      <c r="G137" s="63">
        <v>23</v>
      </c>
      <c r="H137" s="63">
        <v>19692</v>
      </c>
      <c r="I137" s="41">
        <v>13</v>
      </c>
      <c r="J137" s="41">
        <v>19710</v>
      </c>
      <c r="K137" s="42">
        <v>0</v>
      </c>
      <c r="L137">
        <v>11121</v>
      </c>
    </row>
    <row r="138" spans="1:12" x14ac:dyDescent="0.3">
      <c r="A138" s="57">
        <v>21</v>
      </c>
      <c r="B138" s="57">
        <v>19822</v>
      </c>
      <c r="C138" s="60">
        <v>11</v>
      </c>
      <c r="D138" s="57">
        <v>19838</v>
      </c>
      <c r="E138" s="60">
        <v>22</v>
      </c>
      <c r="F138" s="57">
        <v>19846</v>
      </c>
      <c r="G138" s="63">
        <v>14</v>
      </c>
      <c r="H138" s="63">
        <v>19855</v>
      </c>
      <c r="I138" s="41">
        <v>13</v>
      </c>
      <c r="J138" s="41">
        <v>19871</v>
      </c>
      <c r="K138" s="42">
        <v>0</v>
      </c>
      <c r="L138">
        <v>21211</v>
      </c>
    </row>
    <row r="139" spans="1:12" x14ac:dyDescent="0.3">
      <c r="A139" s="57">
        <v>21</v>
      </c>
      <c r="B139" s="57">
        <v>19985</v>
      </c>
      <c r="C139" s="60">
        <v>11</v>
      </c>
      <c r="D139" s="57">
        <v>19998</v>
      </c>
      <c r="E139" s="60">
        <v>11</v>
      </c>
      <c r="F139" s="57">
        <v>20005</v>
      </c>
      <c r="G139" s="63">
        <v>21</v>
      </c>
      <c r="H139" s="63">
        <v>20015</v>
      </c>
      <c r="I139" s="41">
        <v>11</v>
      </c>
      <c r="J139" s="41">
        <v>20025</v>
      </c>
      <c r="K139" s="42">
        <v>1</v>
      </c>
      <c r="L139">
        <v>21121</v>
      </c>
    </row>
    <row r="140" spans="1:12" x14ac:dyDescent="0.3">
      <c r="A140" s="58">
        <v>12</v>
      </c>
      <c r="B140" s="58">
        <v>20131</v>
      </c>
      <c r="C140" s="61">
        <v>24</v>
      </c>
      <c r="D140" s="58">
        <v>20147</v>
      </c>
      <c r="E140" s="61">
        <v>13</v>
      </c>
      <c r="F140" s="58">
        <v>20158</v>
      </c>
      <c r="G140" s="64">
        <v>23</v>
      </c>
      <c r="H140" s="64">
        <v>20170</v>
      </c>
      <c r="I140" s="40">
        <v>13</v>
      </c>
      <c r="J140" s="40">
        <v>20180</v>
      </c>
      <c r="K140" s="50">
        <v>0</v>
      </c>
      <c r="L140">
        <v>12121</v>
      </c>
    </row>
    <row r="141" spans="1:12" x14ac:dyDescent="0.3">
      <c r="A141" s="58">
        <v>12</v>
      </c>
      <c r="B141" s="58">
        <v>20304</v>
      </c>
      <c r="C141" s="61">
        <v>13</v>
      </c>
      <c r="D141" s="58">
        <v>20315</v>
      </c>
      <c r="E141" s="61">
        <v>24</v>
      </c>
      <c r="F141" s="58">
        <v>20324</v>
      </c>
      <c r="G141" s="64">
        <v>14</v>
      </c>
      <c r="H141" s="64">
        <v>20336</v>
      </c>
      <c r="I141" s="40">
        <v>13</v>
      </c>
      <c r="J141" s="40">
        <v>20342</v>
      </c>
      <c r="K141" s="50">
        <v>0</v>
      </c>
      <c r="L141">
        <v>11211</v>
      </c>
    </row>
    <row r="142" spans="1:12" x14ac:dyDescent="0.3">
      <c r="A142" s="58">
        <v>12</v>
      </c>
      <c r="B142" s="58">
        <v>20463</v>
      </c>
      <c r="C142" s="61">
        <v>24</v>
      </c>
      <c r="D142" s="58">
        <v>20470</v>
      </c>
      <c r="E142" s="61">
        <v>13</v>
      </c>
      <c r="F142" s="58">
        <v>20481</v>
      </c>
      <c r="G142" s="64">
        <v>14</v>
      </c>
      <c r="H142" s="64">
        <v>20484</v>
      </c>
      <c r="I142" s="40">
        <v>13</v>
      </c>
      <c r="J142" s="40">
        <v>20489</v>
      </c>
      <c r="K142" s="50">
        <v>0</v>
      </c>
      <c r="L142">
        <v>12111</v>
      </c>
    </row>
    <row r="143" spans="1:12" x14ac:dyDescent="0.3">
      <c r="A143" s="58">
        <v>21</v>
      </c>
      <c r="B143" s="58">
        <v>20596</v>
      </c>
      <c r="C143" s="61">
        <v>11</v>
      </c>
      <c r="D143" s="58">
        <v>20608</v>
      </c>
      <c r="E143" s="61">
        <v>22</v>
      </c>
      <c r="F143" s="58">
        <v>20616</v>
      </c>
      <c r="G143" s="64">
        <v>14</v>
      </c>
      <c r="H143" s="64">
        <v>20626</v>
      </c>
      <c r="I143" s="40">
        <v>24</v>
      </c>
      <c r="J143" s="40">
        <v>20636</v>
      </c>
      <c r="K143" s="50">
        <v>0</v>
      </c>
      <c r="L143">
        <v>21212</v>
      </c>
    </row>
    <row r="144" spans="1:12" x14ac:dyDescent="0.3">
      <c r="A144" s="58">
        <v>21</v>
      </c>
      <c r="B144" s="58">
        <v>20746</v>
      </c>
      <c r="C144" s="61">
        <v>11</v>
      </c>
      <c r="D144" s="58">
        <v>20758</v>
      </c>
      <c r="E144" s="61">
        <v>22</v>
      </c>
      <c r="F144" s="58">
        <v>20768</v>
      </c>
      <c r="G144" s="64">
        <v>14</v>
      </c>
      <c r="H144" s="64">
        <v>20778</v>
      </c>
      <c r="I144" s="40">
        <v>13</v>
      </c>
      <c r="J144" s="40">
        <v>20785</v>
      </c>
      <c r="K144" s="50">
        <v>0</v>
      </c>
      <c r="L144">
        <v>21211</v>
      </c>
    </row>
    <row r="145" spans="1:12" x14ac:dyDescent="0.3">
      <c r="A145" s="58">
        <v>21</v>
      </c>
      <c r="B145" s="58">
        <v>20896</v>
      </c>
      <c r="C145" s="61">
        <v>11</v>
      </c>
      <c r="D145" s="58">
        <v>20908</v>
      </c>
      <c r="E145" s="61">
        <v>22</v>
      </c>
      <c r="F145" s="58">
        <v>20915</v>
      </c>
      <c r="G145" s="64">
        <v>14</v>
      </c>
      <c r="H145" s="64">
        <v>20925</v>
      </c>
      <c r="I145" s="40">
        <v>13</v>
      </c>
      <c r="J145" s="40">
        <v>20931</v>
      </c>
      <c r="K145" s="50">
        <v>0</v>
      </c>
      <c r="L145">
        <v>21211</v>
      </c>
    </row>
    <row r="146" spans="1:12" x14ac:dyDescent="0.3">
      <c r="A146" s="58">
        <v>21</v>
      </c>
      <c r="B146" s="58">
        <v>21037</v>
      </c>
      <c r="C146" s="61">
        <v>11</v>
      </c>
      <c r="D146" s="58">
        <v>21047</v>
      </c>
      <c r="E146" s="61">
        <v>22</v>
      </c>
      <c r="F146" s="58">
        <v>21055</v>
      </c>
      <c r="G146" s="64">
        <v>14</v>
      </c>
      <c r="H146" s="64">
        <v>21062</v>
      </c>
      <c r="I146" s="40">
        <v>13</v>
      </c>
      <c r="J146" s="40">
        <v>21067</v>
      </c>
      <c r="K146" s="50">
        <v>0</v>
      </c>
      <c r="L146">
        <v>21211</v>
      </c>
    </row>
    <row r="147" spans="1:12" x14ac:dyDescent="0.3">
      <c r="A147" s="58">
        <v>12</v>
      </c>
      <c r="B147" s="58">
        <v>21189</v>
      </c>
      <c r="C147" s="61">
        <v>24</v>
      </c>
      <c r="D147" s="58">
        <v>21199</v>
      </c>
      <c r="E147" s="61">
        <v>13</v>
      </c>
      <c r="F147" s="58">
        <v>21213</v>
      </c>
      <c r="G147" s="64">
        <v>14</v>
      </c>
      <c r="H147" s="64">
        <v>21220</v>
      </c>
      <c r="I147" s="40">
        <v>13</v>
      </c>
      <c r="J147" s="40">
        <v>21226</v>
      </c>
      <c r="K147" s="50">
        <v>0</v>
      </c>
      <c r="L147">
        <v>12111</v>
      </c>
    </row>
    <row r="148" spans="1:12" x14ac:dyDescent="0.3">
      <c r="A148" s="58">
        <v>21</v>
      </c>
      <c r="B148" s="58">
        <v>21335</v>
      </c>
      <c r="C148" s="61">
        <v>22</v>
      </c>
      <c r="D148" s="58">
        <v>21348</v>
      </c>
      <c r="E148" s="61">
        <v>13</v>
      </c>
      <c r="F148" s="58">
        <v>21358</v>
      </c>
      <c r="G148" s="64">
        <v>14</v>
      </c>
      <c r="H148" s="64">
        <v>21365</v>
      </c>
      <c r="I148" s="40">
        <v>13</v>
      </c>
      <c r="J148" s="40">
        <v>21371</v>
      </c>
      <c r="K148" s="50">
        <v>0</v>
      </c>
      <c r="L148">
        <v>22111</v>
      </c>
    </row>
    <row r="149" spans="1:12" x14ac:dyDescent="0.3">
      <c r="A149" s="58">
        <v>21</v>
      </c>
      <c r="B149" s="58">
        <v>21477</v>
      </c>
      <c r="C149" s="61">
        <v>22</v>
      </c>
      <c r="D149" s="58">
        <v>21482</v>
      </c>
      <c r="E149" s="61">
        <v>13</v>
      </c>
      <c r="F149" s="58">
        <v>21493</v>
      </c>
      <c r="G149" s="64">
        <v>14</v>
      </c>
      <c r="H149" s="64">
        <v>21503</v>
      </c>
      <c r="I149" s="40">
        <v>24</v>
      </c>
      <c r="J149" s="40">
        <v>21512</v>
      </c>
      <c r="K149" s="50">
        <v>0</v>
      </c>
      <c r="L149">
        <v>22112</v>
      </c>
    </row>
    <row r="150" spans="1:12" x14ac:dyDescent="0.3">
      <c r="A150" s="58">
        <v>21</v>
      </c>
      <c r="B150" s="58">
        <v>21623</v>
      </c>
      <c r="C150" s="61">
        <v>11</v>
      </c>
      <c r="D150" s="58">
        <v>21634</v>
      </c>
      <c r="E150" s="61">
        <v>22</v>
      </c>
      <c r="F150" s="58">
        <v>21641</v>
      </c>
      <c r="G150" s="64">
        <v>14</v>
      </c>
      <c r="H150" s="64">
        <v>21652</v>
      </c>
      <c r="I150" s="40">
        <v>13</v>
      </c>
      <c r="J150" s="40">
        <v>21659</v>
      </c>
      <c r="K150" s="50">
        <v>0</v>
      </c>
      <c r="L150">
        <v>21211</v>
      </c>
    </row>
    <row r="151" spans="1:12" x14ac:dyDescent="0.3">
      <c r="A151" s="58">
        <v>21</v>
      </c>
      <c r="B151" s="58">
        <v>21769</v>
      </c>
      <c r="C151" s="61">
        <v>11</v>
      </c>
      <c r="D151" s="58">
        <v>21781</v>
      </c>
      <c r="E151" s="61">
        <v>22</v>
      </c>
      <c r="F151" s="58">
        <v>21788</v>
      </c>
      <c r="G151" s="64">
        <v>14</v>
      </c>
      <c r="H151" s="64">
        <v>21799</v>
      </c>
      <c r="I151" s="40">
        <v>13</v>
      </c>
      <c r="J151" s="40">
        <v>21805</v>
      </c>
      <c r="K151" s="50">
        <v>0</v>
      </c>
      <c r="L151">
        <v>21211</v>
      </c>
    </row>
    <row r="152" spans="1:12" x14ac:dyDescent="0.3">
      <c r="A152" s="58">
        <v>12</v>
      </c>
      <c r="B152" s="58">
        <v>21926</v>
      </c>
      <c r="C152" s="61">
        <v>13</v>
      </c>
      <c r="D152" s="58">
        <v>21933</v>
      </c>
      <c r="E152" s="61">
        <v>13</v>
      </c>
      <c r="F152" s="58">
        <v>21937</v>
      </c>
      <c r="G152" s="64">
        <v>23</v>
      </c>
      <c r="H152" s="64">
        <v>21945</v>
      </c>
      <c r="I152" s="40">
        <v>13</v>
      </c>
      <c r="J152" s="40">
        <v>21957</v>
      </c>
      <c r="K152" s="50">
        <v>0</v>
      </c>
      <c r="L152">
        <v>11121</v>
      </c>
    </row>
    <row r="153" spans="1:12" x14ac:dyDescent="0.3">
      <c r="A153" s="58">
        <v>21</v>
      </c>
      <c r="B153" s="58">
        <v>22070</v>
      </c>
      <c r="C153" s="61">
        <v>22</v>
      </c>
      <c r="D153" s="58">
        <v>22077</v>
      </c>
      <c r="E153" s="61">
        <v>13</v>
      </c>
      <c r="F153" s="58">
        <v>22088</v>
      </c>
      <c r="G153" s="64">
        <v>14</v>
      </c>
      <c r="H153" s="64">
        <v>22097</v>
      </c>
      <c r="I153" s="40">
        <v>24</v>
      </c>
      <c r="J153" s="40">
        <v>22108</v>
      </c>
      <c r="K153" s="50">
        <v>0</v>
      </c>
      <c r="L153">
        <v>22112</v>
      </c>
    </row>
    <row r="154" spans="1:12" x14ac:dyDescent="0.3">
      <c r="A154" s="58">
        <v>12</v>
      </c>
      <c r="B154" s="58">
        <v>22210</v>
      </c>
      <c r="C154" s="61">
        <v>13</v>
      </c>
      <c r="D154" s="58">
        <v>22222</v>
      </c>
      <c r="E154" s="61">
        <v>13</v>
      </c>
      <c r="F154" s="58">
        <v>22232</v>
      </c>
      <c r="G154" s="64">
        <v>14</v>
      </c>
      <c r="H154" s="64">
        <v>22236</v>
      </c>
      <c r="I154" s="40">
        <v>24</v>
      </c>
      <c r="J154" s="40">
        <v>22247</v>
      </c>
      <c r="K154" s="50">
        <v>0</v>
      </c>
      <c r="L154">
        <v>11112</v>
      </c>
    </row>
    <row r="155" spans="1:12" x14ac:dyDescent="0.3">
      <c r="A155" s="58">
        <v>21</v>
      </c>
      <c r="B155" s="58">
        <v>22356</v>
      </c>
      <c r="C155" s="61">
        <v>11</v>
      </c>
      <c r="D155" s="58">
        <v>22376</v>
      </c>
      <c r="E155" s="61">
        <v>22</v>
      </c>
      <c r="F155" s="58">
        <v>22386</v>
      </c>
      <c r="G155" s="64">
        <v>14</v>
      </c>
      <c r="H155" s="64">
        <v>22396</v>
      </c>
      <c r="I155" s="40">
        <v>13</v>
      </c>
      <c r="J155" s="40">
        <v>22401</v>
      </c>
      <c r="K155" s="50">
        <v>0</v>
      </c>
      <c r="L155">
        <v>21211</v>
      </c>
    </row>
    <row r="156" spans="1:12" x14ac:dyDescent="0.3">
      <c r="A156" s="58">
        <v>12</v>
      </c>
      <c r="B156" s="58">
        <v>22501</v>
      </c>
      <c r="C156" s="61">
        <v>24</v>
      </c>
      <c r="D156" s="58">
        <v>22513</v>
      </c>
      <c r="E156" s="61">
        <v>13</v>
      </c>
      <c r="F156" s="58">
        <v>22523</v>
      </c>
      <c r="G156" s="64">
        <v>23</v>
      </c>
      <c r="H156" s="64">
        <v>22532</v>
      </c>
      <c r="I156" s="40">
        <v>13</v>
      </c>
      <c r="J156" s="40">
        <v>22544</v>
      </c>
      <c r="K156" s="50">
        <v>0</v>
      </c>
      <c r="L156">
        <v>12121</v>
      </c>
    </row>
    <row r="157" spans="1:12" x14ac:dyDescent="0.3">
      <c r="A157" s="58">
        <v>12</v>
      </c>
      <c r="B157" s="58">
        <v>22668</v>
      </c>
      <c r="C157" s="61">
        <v>24</v>
      </c>
      <c r="D157" s="58">
        <v>22678</v>
      </c>
      <c r="E157" s="61">
        <v>13</v>
      </c>
      <c r="F157" s="58">
        <v>22688</v>
      </c>
      <c r="G157" s="64">
        <v>23</v>
      </c>
      <c r="H157" s="64">
        <v>22698</v>
      </c>
      <c r="I157" s="40">
        <v>13</v>
      </c>
      <c r="J157" s="40">
        <v>22708</v>
      </c>
      <c r="K157" s="50">
        <v>0</v>
      </c>
      <c r="L157">
        <v>12121</v>
      </c>
    </row>
    <row r="158" spans="1:12" x14ac:dyDescent="0.3">
      <c r="A158" s="58">
        <v>21</v>
      </c>
      <c r="B158" s="58">
        <v>22821</v>
      </c>
      <c r="C158" s="61">
        <v>11</v>
      </c>
      <c r="D158" s="58">
        <v>22834</v>
      </c>
      <c r="E158" s="61">
        <v>22</v>
      </c>
      <c r="F158" s="58">
        <v>22842</v>
      </c>
      <c r="G158" s="64">
        <v>14</v>
      </c>
      <c r="H158" s="64">
        <v>22853</v>
      </c>
      <c r="I158" s="40">
        <v>13</v>
      </c>
      <c r="J158" s="40">
        <v>22857</v>
      </c>
      <c r="K158" s="50">
        <v>0</v>
      </c>
      <c r="L158">
        <v>21211</v>
      </c>
    </row>
    <row r="159" spans="1:12" x14ac:dyDescent="0.3">
      <c r="A159" s="58">
        <v>12</v>
      </c>
      <c r="B159" s="58">
        <v>22967</v>
      </c>
      <c r="C159" s="61">
        <v>13</v>
      </c>
      <c r="D159" s="58">
        <v>22974</v>
      </c>
      <c r="E159" s="61">
        <v>13</v>
      </c>
      <c r="F159" s="58">
        <v>22981</v>
      </c>
      <c r="G159" s="64">
        <v>23</v>
      </c>
      <c r="H159" s="64">
        <v>22989</v>
      </c>
      <c r="I159" s="40">
        <v>13</v>
      </c>
      <c r="J159" s="40">
        <v>22999</v>
      </c>
      <c r="K159" s="50">
        <v>0</v>
      </c>
      <c r="L159">
        <v>11121</v>
      </c>
    </row>
    <row r="160" spans="1:12" x14ac:dyDescent="0.3">
      <c r="A160" s="58">
        <v>21</v>
      </c>
      <c r="B160" s="58">
        <v>23109</v>
      </c>
      <c r="C160" s="61">
        <v>22</v>
      </c>
      <c r="D160" s="58">
        <v>23122</v>
      </c>
      <c r="E160" s="61">
        <v>24</v>
      </c>
      <c r="F160" s="58">
        <v>23140</v>
      </c>
      <c r="G160" s="64">
        <v>14</v>
      </c>
      <c r="H160" s="64">
        <v>23150</v>
      </c>
      <c r="I160" s="40">
        <v>13</v>
      </c>
      <c r="J160" s="40">
        <v>23157</v>
      </c>
      <c r="K160" s="50">
        <v>0</v>
      </c>
      <c r="L160">
        <v>22211</v>
      </c>
    </row>
    <row r="161" spans="1:12" x14ac:dyDescent="0.3">
      <c r="A161" s="58">
        <v>21</v>
      </c>
      <c r="B161" s="58">
        <v>23268</v>
      </c>
      <c r="C161" s="61">
        <v>11</v>
      </c>
      <c r="D161" s="58">
        <v>23281</v>
      </c>
      <c r="E161" s="61">
        <v>22</v>
      </c>
      <c r="F161" s="58">
        <v>23291</v>
      </c>
      <c r="G161" s="64">
        <v>14</v>
      </c>
      <c r="H161" s="64">
        <v>23301</v>
      </c>
      <c r="I161" s="40">
        <v>13</v>
      </c>
      <c r="J161" s="40">
        <v>23307</v>
      </c>
      <c r="K161" s="50">
        <v>0</v>
      </c>
      <c r="L161">
        <v>21211</v>
      </c>
    </row>
    <row r="162" spans="1:12" x14ac:dyDescent="0.3">
      <c r="A162" s="58">
        <v>12</v>
      </c>
      <c r="B162" s="58">
        <v>23430</v>
      </c>
      <c r="C162" s="61">
        <v>24</v>
      </c>
      <c r="D162" s="58">
        <v>23439</v>
      </c>
      <c r="E162" s="61">
        <v>13</v>
      </c>
      <c r="F162" s="58">
        <v>23449</v>
      </c>
      <c r="G162" s="64">
        <v>14</v>
      </c>
      <c r="H162" s="64">
        <v>23455</v>
      </c>
      <c r="I162" s="40">
        <v>13</v>
      </c>
      <c r="J162" s="40">
        <v>23463</v>
      </c>
      <c r="K162" s="50">
        <v>0</v>
      </c>
      <c r="L162">
        <v>12111</v>
      </c>
    </row>
    <row r="163" spans="1:12" x14ac:dyDescent="0.3">
      <c r="A163" s="58">
        <v>12</v>
      </c>
      <c r="B163" s="58">
        <v>23576</v>
      </c>
      <c r="C163" s="61">
        <v>13</v>
      </c>
      <c r="D163" s="58">
        <v>23585</v>
      </c>
      <c r="E163" s="61">
        <v>13</v>
      </c>
      <c r="F163" s="58">
        <v>23589</v>
      </c>
      <c r="G163" s="64">
        <v>23</v>
      </c>
      <c r="H163" s="64">
        <v>23600</v>
      </c>
      <c r="I163" s="40">
        <v>13</v>
      </c>
      <c r="J163" s="40">
        <v>23612</v>
      </c>
      <c r="K163" s="50">
        <v>0</v>
      </c>
      <c r="L163">
        <v>11121</v>
      </c>
    </row>
    <row r="164" spans="1:12" x14ac:dyDescent="0.3">
      <c r="A164" s="58">
        <v>12</v>
      </c>
      <c r="B164" s="58">
        <v>23723</v>
      </c>
      <c r="C164" s="61">
        <v>24</v>
      </c>
      <c r="D164" s="58">
        <v>23731</v>
      </c>
      <c r="E164" s="61">
        <v>13</v>
      </c>
      <c r="F164" s="58">
        <v>23740</v>
      </c>
      <c r="G164" s="64">
        <v>14</v>
      </c>
      <c r="H164" s="64">
        <v>23750</v>
      </c>
      <c r="I164" s="40">
        <v>24</v>
      </c>
      <c r="J164" s="40">
        <v>23761</v>
      </c>
      <c r="K164" s="50">
        <v>0</v>
      </c>
      <c r="L164">
        <v>12112</v>
      </c>
    </row>
    <row r="165" spans="1:12" x14ac:dyDescent="0.3">
      <c r="A165" s="58">
        <v>21</v>
      </c>
      <c r="B165" s="58">
        <v>23873</v>
      </c>
      <c r="C165" s="61">
        <v>22</v>
      </c>
      <c r="D165" s="58">
        <v>23894</v>
      </c>
      <c r="E165" s="61">
        <v>13</v>
      </c>
      <c r="F165" s="58">
        <v>23903</v>
      </c>
      <c r="G165" s="64">
        <v>14</v>
      </c>
      <c r="H165" s="64">
        <v>23909</v>
      </c>
      <c r="I165" s="40">
        <v>13</v>
      </c>
      <c r="J165" s="40">
        <v>23921</v>
      </c>
      <c r="K165" s="50"/>
      <c r="L165">
        <v>22111</v>
      </c>
    </row>
    <row r="166" spans="1:12" x14ac:dyDescent="0.3">
      <c r="A166" s="17"/>
      <c r="B166" s="17"/>
      <c r="C166" s="17"/>
      <c r="D166" s="17"/>
      <c r="E166" s="17"/>
      <c r="F166" s="17"/>
      <c r="G166" s="17"/>
      <c r="H1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127</v>
      </c>
      <c r="V3" s="25" t="s">
        <v>116</v>
      </c>
      <c r="W3">
        <f>COUNTA(L7:L27)</f>
        <v>21</v>
      </c>
      <c r="AA3" s="25" t="s">
        <v>116</v>
      </c>
      <c r="AB3">
        <f>COUNTA(L28:L48)</f>
        <v>21</v>
      </c>
      <c r="AF3" s="25" t="s">
        <v>116</v>
      </c>
      <c r="AG3">
        <f>COUNTA(L49:L70)</f>
        <v>22</v>
      </c>
      <c r="AK3" s="25" t="s">
        <v>116</v>
      </c>
      <c r="AL3">
        <f>COUNTA(L71:L91)</f>
        <v>21</v>
      </c>
      <c r="AP3" s="25" t="s">
        <v>116</v>
      </c>
      <c r="AQ3">
        <f>COUNTA(L92:L112)</f>
        <v>21</v>
      </c>
      <c r="AU3" s="25" t="s">
        <v>116</v>
      </c>
      <c r="AV3">
        <f>COUNTA(L113:L133)</f>
        <v>21</v>
      </c>
    </row>
    <row r="4" spans="1:48" x14ac:dyDescent="0.3">
      <c r="P4" s="25" t="s">
        <v>84</v>
      </c>
      <c r="Q4" s="26">
        <f>SUM(O7:O38)</f>
        <v>127</v>
      </c>
      <c r="V4" s="25" t="s">
        <v>117</v>
      </c>
      <c r="W4">
        <f>SUM(U7:U38)</f>
        <v>21</v>
      </c>
      <c r="AA4" s="25" t="s">
        <v>117</v>
      </c>
      <c r="AB4">
        <f>SUM(Z7:Z38)</f>
        <v>21</v>
      </c>
      <c r="AF4" s="25" t="s">
        <v>117</v>
      </c>
      <c r="AG4">
        <f>SUM(AE7:AE38)</f>
        <v>22</v>
      </c>
      <c r="AK4" s="25" t="s">
        <v>117</v>
      </c>
      <c r="AL4">
        <f>SUM(AJ7:AJ38)</f>
        <v>21</v>
      </c>
      <c r="AP4" s="25" t="s">
        <v>117</v>
      </c>
      <c r="AQ4">
        <f>SUM(AO7:AO38)</f>
        <v>21</v>
      </c>
      <c r="AU4" s="25" t="s">
        <v>117</v>
      </c>
      <c r="AV4">
        <f>SUM(AT7:AT38)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39</v>
      </c>
      <c r="C7" s="59">
        <v>24</v>
      </c>
      <c r="D7" s="56">
        <v>56</v>
      </c>
      <c r="E7" s="59">
        <v>13</v>
      </c>
      <c r="F7" s="56">
        <v>70</v>
      </c>
      <c r="G7" s="62">
        <v>14</v>
      </c>
      <c r="H7" s="62">
        <v>79</v>
      </c>
      <c r="I7" s="41">
        <v>13</v>
      </c>
      <c r="J7" s="41">
        <v>104</v>
      </c>
      <c r="K7" s="42">
        <v>0</v>
      </c>
      <c r="L7">
        <v>12111</v>
      </c>
      <c r="N7" s="35">
        <v>11111</v>
      </c>
      <c r="O7" s="35">
        <f>COUNTIF($L$7:$L$500,N7)</f>
        <v>5</v>
      </c>
      <c r="P7" s="35">
        <f>O7/$Q$4</f>
        <v>3.937007874015748E-2</v>
      </c>
      <c r="Q7" s="35">
        <f>IF(P7=0,0,(P7*((LOG(P7))/LOG(2))))</f>
        <v>-0.18373057448365368</v>
      </c>
      <c r="T7" s="35">
        <f>N7</f>
        <v>11111</v>
      </c>
      <c r="U7" s="35">
        <f>COUNTIF(L7:L27,T7)</f>
        <v>1</v>
      </c>
      <c r="V7" s="35">
        <f>U7/(W4-U25)</f>
        <v>5.2631578947368418E-2</v>
      </c>
      <c r="W7" s="35">
        <f>IF(V7=0,0,(V7*((LOG(V7))/LOG(2))))</f>
        <v>-0.22357513228650452</v>
      </c>
      <c r="Y7" s="35">
        <f>N7</f>
        <v>11111</v>
      </c>
      <c r="Z7" s="35">
        <f>COUNTIF(L28:L48,Y7)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COUNTIF(L49:L70,AD7)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COUNTIF(L71:L91,AI7)</f>
        <v>1</v>
      </c>
      <c r="AK7" s="35">
        <f>AJ7/(AL4-AJ25)</f>
        <v>0.05</v>
      </c>
      <c r="AL7" s="35">
        <f>IF(AK7=0,0,(AK7*((LOG(AK7))/LOG(2))))</f>
        <v>-0.21609640474436814</v>
      </c>
      <c r="AN7" s="35">
        <f>N7</f>
        <v>11111</v>
      </c>
      <c r="AO7" s="35">
        <f>COUNTIF(L92:L112,AN7)</f>
        <v>3</v>
      </c>
      <c r="AP7" s="35">
        <f>AO7/(AQ4-AO25)</f>
        <v>0.15789473684210525</v>
      </c>
      <c r="AQ7" s="35">
        <f>IF(AP7=0,0,(AP7*((LOG(AP7))/LOG(2))))</f>
        <v>-0.42046815990354147</v>
      </c>
      <c r="AS7" s="35">
        <f>N7</f>
        <v>11111</v>
      </c>
      <c r="AT7" s="35">
        <f>COUNTIF(L113:L133,AS7)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207</v>
      </c>
      <c r="C8" s="60">
        <v>13</v>
      </c>
      <c r="D8" s="57">
        <v>212</v>
      </c>
      <c r="E8" s="60">
        <v>24</v>
      </c>
      <c r="F8" s="57">
        <v>223</v>
      </c>
      <c r="G8" s="63">
        <v>14</v>
      </c>
      <c r="H8" s="63">
        <v>242</v>
      </c>
      <c r="I8" s="41">
        <v>13</v>
      </c>
      <c r="J8" s="41">
        <v>249</v>
      </c>
      <c r="K8" s="42">
        <v>0</v>
      </c>
      <c r="L8">
        <v>11211</v>
      </c>
      <c r="N8" s="35">
        <v>11112</v>
      </c>
      <c r="O8" s="35">
        <f>COUNTIF($L$7:$L$500,N8)</f>
        <v>6</v>
      </c>
      <c r="P8" s="35">
        <f>O8/$Q$4</f>
        <v>4.7244094488188976E-2</v>
      </c>
      <c r="Q8" s="35">
        <f>IF(P8=0,0,(P8*((LOG(P8))/LOG(2))))</f>
        <v>-0.20804986705752801</v>
      </c>
      <c r="T8" s="35">
        <f>N8</f>
        <v>11112</v>
      </c>
      <c r="U8" s="35">
        <f>COUNTIF(L7:L27,T8)</f>
        <v>2</v>
      </c>
      <c r="V8" s="35">
        <f>U8/(W4-U25)</f>
        <v>0.10526315789473684</v>
      </c>
      <c r="W8" s="35">
        <f>IF(V8=0,0,(V8*((LOG(V8))/LOG(2))))</f>
        <v>-0.34188710667827216</v>
      </c>
      <c r="Y8" s="35">
        <f>N8</f>
        <v>11112</v>
      </c>
      <c r="Z8" s="35">
        <f>COUNTIF(L28:L48,Y8)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COUNTIF(L49:L70,AD8)</f>
        <v>2</v>
      </c>
      <c r="AF8" s="35">
        <f>AE8/(AG4-AE25)</f>
        <v>9.5238095238095233E-2</v>
      </c>
      <c r="AG8" s="35">
        <f>IF(AF8=0,0,(AF8*((LOG(AF8))/LOG(2))))</f>
        <v>-0.32307784978845333</v>
      </c>
      <c r="AI8" s="35">
        <f>N8</f>
        <v>11112</v>
      </c>
      <c r="AJ8" s="35">
        <f>COUNTIF(L71:L91,AI8)</f>
        <v>1</v>
      </c>
      <c r="AK8" s="35">
        <f>AJ8/(AL4-AJ25)</f>
        <v>0.05</v>
      </c>
      <c r="AL8" s="35">
        <f>IF(AK8=0,0,(AK8*((LOG(AK8))/LOG(2))))</f>
        <v>-0.21609640474436814</v>
      </c>
      <c r="AN8" s="35">
        <f>N8</f>
        <v>11112</v>
      </c>
      <c r="AO8" s="35">
        <f>COUNTIF(L92:L112,AN8)</f>
        <v>1</v>
      </c>
      <c r="AP8" s="35">
        <f>AO8/(AQ4-AO25)</f>
        <v>5.2631578947368418E-2</v>
      </c>
      <c r="AQ8" s="35">
        <f>IF(AP8=0,0,(AP8*((LOG(AP8))/LOG(2))))</f>
        <v>-0.22357513228650452</v>
      </c>
      <c r="AS8" s="35">
        <f>N8</f>
        <v>11112</v>
      </c>
      <c r="AT8" s="35">
        <f>COUNTIF(L113:L133,AS8)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356</v>
      </c>
      <c r="C9" s="60">
        <v>13</v>
      </c>
      <c r="D9" s="57">
        <v>384</v>
      </c>
      <c r="E9" s="60">
        <v>24</v>
      </c>
      <c r="F9" s="57">
        <v>395</v>
      </c>
      <c r="G9" s="63">
        <v>14</v>
      </c>
      <c r="H9" s="63">
        <v>409</v>
      </c>
      <c r="I9" s="41">
        <v>13</v>
      </c>
      <c r="J9" s="41">
        <v>434</v>
      </c>
      <c r="K9" s="42">
        <v>0</v>
      </c>
      <c r="L9">
        <v>11211</v>
      </c>
      <c r="N9" s="35">
        <v>11121</v>
      </c>
      <c r="O9" s="35">
        <f>COUNTIF($L$7:$L$500,N9)</f>
        <v>6</v>
      </c>
      <c r="P9" s="35">
        <f>O9/$Q$4</f>
        <v>4.7244094488188976E-2</v>
      </c>
      <c r="Q9" s="35">
        <f>IF(P9=0,0,(P9*((LOG(P9))/LOG(2))))</f>
        <v>-0.20804986705752801</v>
      </c>
      <c r="T9" s="35">
        <f>N9</f>
        <v>11121</v>
      </c>
      <c r="U9" s="35">
        <f>COUNTIF(L7:L27,T9)</f>
        <v>1</v>
      </c>
      <c r="V9" s="35">
        <f>U9/(W4-U25)</f>
        <v>5.2631578947368418E-2</v>
      </c>
      <c r="W9" s="35">
        <f>IF(V9=0,0,(V9*((LOG(V9))/LOG(2))))</f>
        <v>-0.22357513228650452</v>
      </c>
      <c r="Y9" s="35">
        <f>N9</f>
        <v>11121</v>
      </c>
      <c r="Z9" s="35">
        <f>COUNTIF(L28:L48,Y9)</f>
        <v>1</v>
      </c>
      <c r="AA9" s="35">
        <f>Z9/(AB4-Z25)</f>
        <v>4.7619047619047616E-2</v>
      </c>
      <c r="AB9" s="35">
        <f>IF(AA9=0,0,(AA9*((LOG(AA9))/LOG(2))))</f>
        <v>-0.20915797251327431</v>
      </c>
      <c r="AD9" s="35">
        <f>N9</f>
        <v>11121</v>
      </c>
      <c r="AE9" s="35">
        <f>COUNTIF(L49:L70,AD9)</f>
        <v>1</v>
      </c>
      <c r="AF9" s="35">
        <f>AE9/(AG4-AE25)</f>
        <v>4.7619047619047616E-2</v>
      </c>
      <c r="AG9" s="35">
        <f>IF(AF9=0,0,(AF9*((LOG(AF9))/LOG(2))))</f>
        <v>-0.20915797251327431</v>
      </c>
      <c r="AI9" s="35">
        <f>N9</f>
        <v>11121</v>
      </c>
      <c r="AJ9" s="35">
        <f>COUNTIF(L71:L91,AI9)</f>
        <v>1</v>
      </c>
      <c r="AK9" s="35">
        <f>AJ9/(AL4-AJ25)</f>
        <v>0.05</v>
      </c>
      <c r="AL9" s="35">
        <f>IF(AK9=0,0,(AK9*((LOG(AK9))/LOG(2))))</f>
        <v>-0.21609640474436814</v>
      </c>
      <c r="AN9" s="35">
        <f>N9</f>
        <v>11121</v>
      </c>
      <c r="AO9" s="35">
        <f>COUNTIF(L92:L112,AN9)</f>
        <v>2</v>
      </c>
      <c r="AP9" s="35">
        <f>AO9/(AQ4-AO25)</f>
        <v>0.10526315789473684</v>
      </c>
      <c r="AQ9" s="35">
        <f>IF(AP9=0,0,(AP9*((LOG(AP9))/LOG(2))))</f>
        <v>-0.34188710667827216</v>
      </c>
      <c r="AS9" s="35">
        <f>N9</f>
        <v>11121</v>
      </c>
      <c r="AT9" s="35">
        <f>COUNTIF(L113:L133,AS9)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561</v>
      </c>
      <c r="C10" s="60">
        <v>22</v>
      </c>
      <c r="D10" s="57">
        <v>565</v>
      </c>
      <c r="E10" s="60">
        <v>13</v>
      </c>
      <c r="F10" s="57">
        <v>579</v>
      </c>
      <c r="G10" s="63">
        <v>23</v>
      </c>
      <c r="H10" s="63">
        <v>588</v>
      </c>
      <c r="I10" s="41">
        <v>13</v>
      </c>
      <c r="J10" s="41">
        <v>601</v>
      </c>
      <c r="K10" s="42">
        <v>0</v>
      </c>
      <c r="L10">
        <v>22121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COUNTIF(L49:L70,AD10)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COUNTIF(L71:L91,AI10)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COUNTIF(L92:L112,AN10)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COUNTIF(L113:L133,AS10)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719</v>
      </c>
      <c r="C11" s="60">
        <v>11</v>
      </c>
      <c r="D11" s="57">
        <v>761</v>
      </c>
      <c r="E11" s="60">
        <v>22</v>
      </c>
      <c r="F11" s="57">
        <v>772</v>
      </c>
      <c r="G11" s="63">
        <v>14</v>
      </c>
      <c r="H11" s="63">
        <v>785</v>
      </c>
      <c r="I11" s="41">
        <v>13</v>
      </c>
      <c r="J11" s="41">
        <v>817</v>
      </c>
      <c r="K11" s="42">
        <v>0</v>
      </c>
      <c r="L11">
        <v>21211</v>
      </c>
      <c r="N11" s="35">
        <v>11211</v>
      </c>
      <c r="O11" s="35">
        <f>COUNTIF($L$7:$L$500,N11)</f>
        <v>12</v>
      </c>
      <c r="P11" s="35">
        <f>O11/$Q$4</f>
        <v>9.4488188976377951E-2</v>
      </c>
      <c r="Q11" s="35">
        <f>IF(P11=0,0,(P11*((LOG(P11))/LOG(2))))</f>
        <v>-0.32161154513867807</v>
      </c>
      <c r="T11" s="35">
        <f>N11</f>
        <v>11211</v>
      </c>
      <c r="U11" s="35">
        <f>COUNTIF(L7:L27,T11)</f>
        <v>4</v>
      </c>
      <c r="V11" s="35">
        <f>U11/(W4-U25)</f>
        <v>0.21052631578947367</v>
      </c>
      <c r="W11" s="35">
        <f>IF(V11=0,0,(V11*((LOG(V11))/LOG(2))))</f>
        <v>-0.47324789756707064</v>
      </c>
      <c r="Y11" s="35">
        <f>N11</f>
        <v>11211</v>
      </c>
      <c r="Z11" s="35">
        <f>COUNTIF(L28:L48,Y11)</f>
        <v>1</v>
      </c>
      <c r="AA11" s="35">
        <f>Z11/(AB4-Z25)</f>
        <v>4.7619047619047616E-2</v>
      </c>
      <c r="AB11" s="35">
        <f>IF(AA11=0,0,(AA11*((LOG(AA11))/LOG(2))))</f>
        <v>-0.20915797251327431</v>
      </c>
      <c r="AD11" s="35">
        <f>N11</f>
        <v>11211</v>
      </c>
      <c r="AE11" s="35">
        <f>COUNTIF(L49:L70,AD11)</f>
        <v>2</v>
      </c>
      <c r="AF11" s="35">
        <f>AE11/(AG4-AE25)</f>
        <v>9.5238095238095233E-2</v>
      </c>
      <c r="AG11" s="35">
        <f>IF(AF11=0,0,(AF11*((LOG(AF11))/LOG(2))))</f>
        <v>-0.32307784978845333</v>
      </c>
      <c r="AI11" s="35">
        <f>N11</f>
        <v>11211</v>
      </c>
      <c r="AJ11" s="35">
        <f>COUNTIF(L71:L91,AI11)</f>
        <v>1</v>
      </c>
      <c r="AK11" s="35">
        <f>AJ11/(AL4-AJ25)</f>
        <v>0.05</v>
      </c>
      <c r="AL11" s="35">
        <f>IF(AK11=0,0,(AK11*((LOG(AK11))/LOG(2))))</f>
        <v>-0.21609640474436814</v>
      </c>
      <c r="AN11" s="35">
        <f>N11</f>
        <v>11211</v>
      </c>
      <c r="AO11" s="35">
        <f>COUNTIF(L92:L112,AN11)</f>
        <v>3</v>
      </c>
      <c r="AP11" s="35">
        <f>AO11/(AQ4-AO25)</f>
        <v>0.15789473684210525</v>
      </c>
      <c r="AQ11" s="35">
        <f>IF(AP11=0,0,(AP11*((LOG(AP11))/LOG(2))))</f>
        <v>-0.42046815990354147</v>
      </c>
      <c r="AS11" s="35">
        <f>N11</f>
        <v>11211</v>
      </c>
      <c r="AT11" s="35">
        <f>COUNTIF(L113:L133,AS11)</f>
        <v>1</v>
      </c>
      <c r="AU11" s="35">
        <f>AT11/(AV4-AT25)</f>
        <v>4.7619047619047616E-2</v>
      </c>
      <c r="AV11" s="35">
        <f>IF(AU11=0,0,(AU11*((LOG(AU11))/LOG(2))))</f>
        <v>-0.20915797251327431</v>
      </c>
    </row>
    <row r="12" spans="1:48" x14ac:dyDescent="0.3">
      <c r="A12" s="57">
        <v>12</v>
      </c>
      <c r="B12" s="57">
        <v>959</v>
      </c>
      <c r="C12" s="60">
        <v>13</v>
      </c>
      <c r="D12" s="57">
        <v>969</v>
      </c>
      <c r="E12" s="60">
        <v>13</v>
      </c>
      <c r="F12" s="57">
        <v>973</v>
      </c>
      <c r="G12" s="63">
        <v>14</v>
      </c>
      <c r="H12" s="63">
        <v>982</v>
      </c>
      <c r="I12" s="41">
        <v>24</v>
      </c>
      <c r="J12" s="41">
        <v>996</v>
      </c>
      <c r="K12" s="42">
        <v>0</v>
      </c>
      <c r="L12">
        <v>11112</v>
      </c>
      <c r="N12" s="35">
        <v>11212</v>
      </c>
      <c r="O12" s="35">
        <f>COUNTIF($L$7:$L$500,N12)</f>
        <v>7</v>
      </c>
      <c r="P12" s="35">
        <f>O12/$Q$4</f>
        <v>5.5118110236220472E-2</v>
      </c>
      <c r="Q12" s="35">
        <f>IF(P12=0,0,(P12*((LOG(P12))/LOG(2))))</f>
        <v>-0.23046699490552702</v>
      </c>
      <c r="T12" s="35">
        <f>N12</f>
        <v>11212</v>
      </c>
      <c r="U12" s="35">
        <f>COUNTIF(L7:L27,T12)</f>
        <v>1</v>
      </c>
      <c r="V12" s="35">
        <f>U12/(W4-U25)</f>
        <v>5.2631578947368418E-2</v>
      </c>
      <c r="W12" s="35">
        <f>IF(V12=0,0,(V12*((LOG(V12))/LOG(2))))</f>
        <v>-0.22357513228650452</v>
      </c>
      <c r="Y12" s="35">
        <f>N12</f>
        <v>11212</v>
      </c>
      <c r="Z12" s="35">
        <f>COUNTIF(L28:L48,Y12)</f>
        <v>1</v>
      </c>
      <c r="AA12" s="35">
        <f>Z12/(AB4-Z25)</f>
        <v>4.7619047619047616E-2</v>
      </c>
      <c r="AB12" s="35">
        <f>IF(AA12=0,0,(AA12*((LOG(AA12))/LOG(2))))</f>
        <v>-0.20915797251327431</v>
      </c>
      <c r="AD12" s="35">
        <f>N12</f>
        <v>11212</v>
      </c>
      <c r="AE12" s="35">
        <f>COUNTIF(L49:L70,AD12)</f>
        <v>2</v>
      </c>
      <c r="AF12" s="35">
        <f>AE12/(AG4-AE25)</f>
        <v>9.5238095238095233E-2</v>
      </c>
      <c r="AG12" s="35">
        <f>IF(AF12=0,0,(AF12*((LOG(AF12))/LOG(2))))</f>
        <v>-0.32307784978845333</v>
      </c>
      <c r="AI12" s="35">
        <f>N12</f>
        <v>11212</v>
      </c>
      <c r="AJ12" s="35">
        <f>COUNTIF(L71:L91,AI12)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COUNTIF(L92:L112,AN12)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COUNTIF(L113:L133,AS12)</f>
        <v>3</v>
      </c>
      <c r="AU12" s="35">
        <f>AT12/(AV4-AT25)</f>
        <v>0.14285714285714285</v>
      </c>
      <c r="AV12" s="35">
        <f>IF(AU12=0,0,(AU12*((LOG(AU12))/LOG(2))))</f>
        <v>-0.40105070315108626</v>
      </c>
    </row>
    <row r="13" spans="1:48" x14ac:dyDescent="0.3">
      <c r="A13" s="57">
        <v>12</v>
      </c>
      <c r="B13" s="57">
        <v>1106</v>
      </c>
      <c r="C13" s="60">
        <v>13</v>
      </c>
      <c r="D13" s="57">
        <v>1120</v>
      </c>
      <c r="E13" s="60">
        <v>13</v>
      </c>
      <c r="F13" s="57">
        <v>1127</v>
      </c>
      <c r="G13" s="63">
        <v>23</v>
      </c>
      <c r="H13" s="63">
        <v>1140</v>
      </c>
      <c r="I13" s="41">
        <v>13</v>
      </c>
      <c r="J13" s="41">
        <v>1158</v>
      </c>
      <c r="K13" s="42">
        <v>0</v>
      </c>
      <c r="L13">
        <v>11121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COUNTIF(L49:L70,AD13)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COUNTIF(L71:L91,AI13)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COUNTIF(L92:L112,AN13)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COUNTIF(L113:L133,AS13)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1265</v>
      </c>
      <c r="C14" s="60">
        <v>24</v>
      </c>
      <c r="D14" s="57">
        <v>1287</v>
      </c>
      <c r="E14" s="60">
        <v>24</v>
      </c>
      <c r="F14" s="57">
        <v>1294</v>
      </c>
      <c r="G14" s="63">
        <v>14</v>
      </c>
      <c r="H14" s="63">
        <v>1316</v>
      </c>
      <c r="I14" s="41">
        <v>13</v>
      </c>
      <c r="J14" s="41">
        <v>1330</v>
      </c>
      <c r="K14" s="42">
        <v>0</v>
      </c>
      <c r="L14">
        <v>12211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COUNTIF(L49:L70,AD14)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COUNTIF(L71:L91,AI14)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COUNTIF(L92:L112,AN14)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COUNTIF(L113:L133,AS14)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1470</v>
      </c>
      <c r="C15" s="60">
        <v>11</v>
      </c>
      <c r="D15" s="57">
        <v>1484</v>
      </c>
      <c r="E15" s="60">
        <v>11</v>
      </c>
      <c r="F15" s="57">
        <v>1523</v>
      </c>
      <c r="G15" s="63">
        <v>12</v>
      </c>
      <c r="H15" s="63">
        <v>1549</v>
      </c>
      <c r="I15" s="41">
        <v>24</v>
      </c>
      <c r="J15" s="41">
        <v>1562</v>
      </c>
      <c r="K15" s="42">
        <v>0</v>
      </c>
      <c r="L15">
        <v>21112</v>
      </c>
      <c r="N15" s="35">
        <v>12111</v>
      </c>
      <c r="O15" s="35">
        <f>COUNTIF($L$7:$L$500,N15)</f>
        <v>12</v>
      </c>
      <c r="P15" s="35">
        <f>O15/$Q$4</f>
        <v>9.4488188976377951E-2</v>
      </c>
      <c r="Q15" s="35">
        <f>IF(P15=0,0,(P15*((LOG(P15))/LOG(2))))</f>
        <v>-0.32161154513867807</v>
      </c>
      <c r="T15" s="35">
        <f>N15</f>
        <v>12111</v>
      </c>
      <c r="U15" s="35">
        <f>COUNTIF(L7:L27,T15)</f>
        <v>3</v>
      </c>
      <c r="V15" s="35">
        <f>U15/(W4-U25)</f>
        <v>0.15789473684210525</v>
      </c>
      <c r="W15" s="35">
        <f>IF(V15=0,0,(V15*((LOG(V15))/LOG(2))))</f>
        <v>-0.42046815990354147</v>
      </c>
      <c r="Y15" s="35">
        <f>N15</f>
        <v>12111</v>
      </c>
      <c r="Z15" s="35">
        <f>COUNTIF(L28:L48,Y15)</f>
        <v>2</v>
      </c>
      <c r="AA15" s="35">
        <f>Z15/(AB4-Z25)</f>
        <v>9.5238095238095233E-2</v>
      </c>
      <c r="AB15" s="35">
        <f>IF(AA15=0,0,(AA15*((LOG(AA15))/LOG(2))))</f>
        <v>-0.32307784978845333</v>
      </c>
      <c r="AD15" s="35">
        <f>N15</f>
        <v>12111</v>
      </c>
      <c r="AE15" s="35">
        <f>COUNTIF(L49:L70,AD15)</f>
        <v>1</v>
      </c>
      <c r="AF15" s="35">
        <f>AE15/(AG4-AE25)</f>
        <v>4.7619047619047616E-2</v>
      </c>
      <c r="AG15" s="35">
        <f>IF(AF15=0,0,(AF15*((LOG(AF15))/LOG(2))))</f>
        <v>-0.20915797251327431</v>
      </c>
      <c r="AI15" s="35">
        <f>N15</f>
        <v>12111</v>
      </c>
      <c r="AJ15" s="35">
        <f>COUNTIF(L71:L91,AI15)</f>
        <v>1</v>
      </c>
      <c r="AK15" s="35">
        <f>AJ15/(AL4-AJ25)</f>
        <v>0.05</v>
      </c>
      <c r="AL15" s="35">
        <f>IF(AK15=0,0,(AK15*((LOG(AK15))/LOG(2))))</f>
        <v>-0.21609640474436814</v>
      </c>
      <c r="AN15" s="35">
        <f>N15</f>
        <v>12111</v>
      </c>
      <c r="AO15" s="35">
        <f>COUNTIF(L92:L112,AN15)</f>
        <v>2</v>
      </c>
      <c r="AP15" s="35">
        <f>AO15/(AQ4-AO25)</f>
        <v>0.10526315789473684</v>
      </c>
      <c r="AQ15" s="35">
        <f>IF(AP15=0,0,(AP15*((LOG(AP15))/LOG(2))))</f>
        <v>-0.34188710667827216</v>
      </c>
      <c r="AS15" s="35">
        <f>N15</f>
        <v>12111</v>
      </c>
      <c r="AT15" s="35">
        <f>COUNTIF(L113:L133,AS15)</f>
        <v>3</v>
      </c>
      <c r="AU15" s="35">
        <f>AT15/(AV4-AT25)</f>
        <v>0.14285714285714285</v>
      </c>
      <c r="AV15" s="35">
        <f>IF(AU15=0,0,(AU15*((LOG(AU15))/LOG(2))))</f>
        <v>-0.40105070315108626</v>
      </c>
    </row>
    <row r="16" spans="1:48" x14ac:dyDescent="0.3">
      <c r="A16" s="57">
        <v>21</v>
      </c>
      <c r="B16" s="57">
        <v>1711</v>
      </c>
      <c r="C16" s="60">
        <v>11</v>
      </c>
      <c r="D16" s="57">
        <v>1730</v>
      </c>
      <c r="E16" s="60">
        <v>11</v>
      </c>
      <c r="F16" s="57">
        <v>1751</v>
      </c>
      <c r="G16" s="63">
        <v>21</v>
      </c>
      <c r="H16" s="63">
        <v>1765</v>
      </c>
      <c r="I16" s="41">
        <v>11</v>
      </c>
      <c r="J16" s="41">
        <v>1778</v>
      </c>
      <c r="K16" s="42">
        <v>1</v>
      </c>
      <c r="L16">
        <v>21121</v>
      </c>
      <c r="N16" s="35">
        <v>12112</v>
      </c>
      <c r="O16" s="35">
        <f>COUNTIF($L$7:$L$500,N16)</f>
        <v>8</v>
      </c>
      <c r="P16" s="35">
        <f>O16/$Q$4</f>
        <v>6.2992125984251968E-2</v>
      </c>
      <c r="Q16" s="35">
        <f>IF(P16=0,0,(P16*((LOG(P16))/LOG(2))))</f>
        <v>-0.25125572830060888</v>
      </c>
      <c r="T16" s="35">
        <f>N16</f>
        <v>12112</v>
      </c>
      <c r="U16" s="35">
        <f>COUNTIF(L7:L27,T16)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COUNTIF(L28:L48,Y16)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COUNTIF(L49:L70,AD16)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COUNTIF(L71:L91,AI16)</f>
        <v>2</v>
      </c>
      <c r="AK16" s="35">
        <f>AJ16/(AL4-AJ25)</f>
        <v>0.1</v>
      </c>
      <c r="AL16" s="35">
        <f>IF(AK16=0,0,(AK16*((LOG(AK16))/LOG(2))))</f>
        <v>-0.33219280948873625</v>
      </c>
      <c r="AN16" s="35">
        <f>N16</f>
        <v>12112</v>
      </c>
      <c r="AO16" s="35">
        <f>COUNTIF(L92:L112,AN16)</f>
        <v>4</v>
      </c>
      <c r="AP16" s="35">
        <f>AO16/(AQ4-AO25)</f>
        <v>0.21052631578947367</v>
      </c>
      <c r="AQ16" s="35">
        <f>IF(AP16=0,0,(AP16*((LOG(AP16))/LOG(2))))</f>
        <v>-0.47324789756707064</v>
      </c>
      <c r="AS16" s="35">
        <f>N16</f>
        <v>12112</v>
      </c>
      <c r="AT16" s="35">
        <f>COUNTIF(L113:L133,AS16)</f>
        <v>2</v>
      </c>
      <c r="AU16" s="35">
        <f>AT16/(AV4-AT25)</f>
        <v>9.5238095238095233E-2</v>
      </c>
      <c r="AV16" s="35">
        <f>IF(AU16=0,0,(AU16*((LOG(AU16))/LOG(2))))</f>
        <v>-0.32307784978845333</v>
      </c>
    </row>
    <row r="17" spans="1:48" x14ac:dyDescent="0.3">
      <c r="A17" s="57">
        <v>12</v>
      </c>
      <c r="B17" s="57">
        <v>1927</v>
      </c>
      <c r="C17" s="60">
        <v>13</v>
      </c>
      <c r="D17" s="57">
        <v>1957</v>
      </c>
      <c r="E17" s="60">
        <v>13</v>
      </c>
      <c r="F17" s="57">
        <v>1984</v>
      </c>
      <c r="G17" s="63">
        <v>14</v>
      </c>
      <c r="H17" s="63">
        <v>2008</v>
      </c>
      <c r="I17" s="41">
        <v>13</v>
      </c>
      <c r="J17" s="41">
        <v>2016</v>
      </c>
      <c r="K17" s="42">
        <v>0</v>
      </c>
      <c r="L17">
        <v>11111</v>
      </c>
      <c r="N17" s="35">
        <v>12121</v>
      </c>
      <c r="O17" s="35">
        <f>COUNTIF($L$7:$L$500,N17)</f>
        <v>16</v>
      </c>
      <c r="P17" s="35">
        <f>O17/$Q$4</f>
        <v>0.12598425196850394</v>
      </c>
      <c r="Q17" s="35">
        <f>IF(P17=0,0,(P17*((LOG(P17))/LOG(2))))</f>
        <v>-0.37652720463271383</v>
      </c>
      <c r="T17" s="35">
        <f>N17</f>
        <v>12121</v>
      </c>
      <c r="U17" s="35">
        <f>COUNTIF(L7:L27,T17)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COUNTIF(L28:L48,Y17)</f>
        <v>3</v>
      </c>
      <c r="AA17" s="35">
        <f>Z17/(AB4-Z25)</f>
        <v>0.14285714285714285</v>
      </c>
      <c r="AB17" s="35">
        <f>IF(AA17=0,0,(AA17*((LOG(AA17))/LOG(2))))</f>
        <v>-0.40105070315108626</v>
      </c>
      <c r="AD17" s="35">
        <f>N17</f>
        <v>12121</v>
      </c>
      <c r="AE17" s="35">
        <f>COUNTIF(L49:L70,AD17)</f>
        <v>2</v>
      </c>
      <c r="AF17" s="35">
        <f>AE17/(AG4-AE25)</f>
        <v>9.5238095238095233E-2</v>
      </c>
      <c r="AG17" s="35">
        <f>IF(AF17=0,0,(AF17*((LOG(AF17))/LOG(2))))</f>
        <v>-0.32307784978845333</v>
      </c>
      <c r="AI17" s="35">
        <f>N17</f>
        <v>12121</v>
      </c>
      <c r="AJ17" s="35">
        <f>COUNTIF(L71:L91,AI17)</f>
        <v>3</v>
      </c>
      <c r="AK17" s="35">
        <f>AJ17/(AL4-AJ25)</f>
        <v>0.15</v>
      </c>
      <c r="AL17" s="35">
        <f>IF(AK17=0,0,(AK17*((LOG(AK17))/LOG(2))))</f>
        <v>-0.41054483912493089</v>
      </c>
      <c r="AN17" s="35">
        <f>N17</f>
        <v>12121</v>
      </c>
      <c r="AO17" s="35">
        <f>COUNTIF(L92:L112,AN17)</f>
        <v>2</v>
      </c>
      <c r="AP17" s="35">
        <f>AO17/(AQ4-AO25)</f>
        <v>0.10526315789473684</v>
      </c>
      <c r="AQ17" s="35">
        <f>IF(AP17=0,0,(AP17*((LOG(AP17))/LOG(2))))</f>
        <v>-0.34188710667827216</v>
      </c>
      <c r="AS17" s="35">
        <f>N17</f>
        <v>12121</v>
      </c>
      <c r="AT17" s="35">
        <f>COUNTIF(L113:L133,AS17)</f>
        <v>6</v>
      </c>
      <c r="AU17" s="35">
        <f>AT17/(AV4-AT25)</f>
        <v>0.2857142857142857</v>
      </c>
      <c r="AV17" s="35">
        <f>IF(AU17=0,0,(AU17*((LOG(AU17))/LOG(2))))</f>
        <v>-0.51638712058788683</v>
      </c>
    </row>
    <row r="18" spans="1:48" x14ac:dyDescent="0.3">
      <c r="A18" s="57">
        <v>12</v>
      </c>
      <c r="B18" s="57">
        <v>2182</v>
      </c>
      <c r="C18" s="60">
        <v>13</v>
      </c>
      <c r="D18" s="57">
        <v>2199</v>
      </c>
      <c r="E18" s="60">
        <v>24</v>
      </c>
      <c r="F18" s="57">
        <v>2223</v>
      </c>
      <c r="G18" s="63">
        <v>14</v>
      </c>
      <c r="H18" s="63">
        <v>2240</v>
      </c>
      <c r="I18" s="41">
        <v>13</v>
      </c>
      <c r="J18" s="41">
        <v>2248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COUNTIF(L49:L70,AD18)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COUNTIF(L71:L91,AI18)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COUNTIF(L92:L112,AN18)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COUNTIF(L113:L133,AS18)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2418</v>
      </c>
      <c r="C19" s="60">
        <v>13</v>
      </c>
      <c r="D19" s="57">
        <v>2429</v>
      </c>
      <c r="E19" s="60">
        <v>24</v>
      </c>
      <c r="F19" s="57">
        <v>2463</v>
      </c>
      <c r="G19" s="63">
        <v>14</v>
      </c>
      <c r="H19" s="63">
        <v>2487</v>
      </c>
      <c r="I19" s="41">
        <v>13</v>
      </c>
      <c r="J19" s="41">
        <v>2497</v>
      </c>
      <c r="K19" s="42">
        <v>0</v>
      </c>
      <c r="L19">
        <v>11211</v>
      </c>
      <c r="N19" s="35">
        <v>12211</v>
      </c>
      <c r="O19" s="35">
        <f>COUNTIF($L$7:$L$500,N19)</f>
        <v>2</v>
      </c>
      <c r="P19" s="35">
        <f>O19/$Q$4</f>
        <v>1.5748031496062992E-2</v>
      </c>
      <c r="Q19" s="35">
        <f>IF(P19=0,0,(P19*((LOG(P19))/LOG(2))))</f>
        <v>-9.4309995067278204E-2</v>
      </c>
      <c r="T19" s="35">
        <f>N19</f>
        <v>12211</v>
      </c>
      <c r="U19" s="35">
        <f>COUNTIF(L7:L27,T19)</f>
        <v>1</v>
      </c>
      <c r="V19" s="35">
        <f>U19/(W4-U25)</f>
        <v>5.2631578947368418E-2</v>
      </c>
      <c r="W19" s="35">
        <f>IF(V19=0,0,(V19*((LOG(V19))/LOG(2))))</f>
        <v>-0.22357513228650452</v>
      </c>
      <c r="Y19" s="35">
        <f>N19</f>
        <v>12211</v>
      </c>
      <c r="Z19" s="35">
        <f>COUNTIF(L28:L48,Y19)</f>
        <v>1</v>
      </c>
      <c r="AA19" s="35">
        <f>Z19/(AB4-Z25)</f>
        <v>4.7619047619047616E-2</v>
      </c>
      <c r="AB19" s="35">
        <f>IF(AA19=0,0,(AA19*((LOG(AA19))/LOG(2))))</f>
        <v>-0.20915797251327431</v>
      </c>
      <c r="AD19" s="35">
        <f>N19</f>
        <v>12211</v>
      </c>
      <c r="AE19" s="35">
        <f>COUNTIF(L49:L70,AD19)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COUNTIF(L71:L91,AI19)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COUNTIF(L92:L112,AN19)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COUNTIF(L113:L133,AS19)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2615</v>
      </c>
      <c r="C20" s="60">
        <v>13</v>
      </c>
      <c r="D20" s="57">
        <v>2619</v>
      </c>
      <c r="E20" s="60">
        <v>24</v>
      </c>
      <c r="F20" s="57">
        <v>2642</v>
      </c>
      <c r="G20" s="63">
        <v>14</v>
      </c>
      <c r="H20" s="63">
        <v>2658</v>
      </c>
      <c r="I20" s="41">
        <v>24</v>
      </c>
      <c r="J20" s="41">
        <v>2669</v>
      </c>
      <c r="K20" s="42">
        <v>0</v>
      </c>
      <c r="L20">
        <v>11212</v>
      </c>
      <c r="N20" s="35">
        <v>12212</v>
      </c>
      <c r="O20" s="35">
        <f>COUNTIF($L$7:$L$500,N20)</f>
        <v>2</v>
      </c>
      <c r="P20" s="35">
        <f>O20/$Q$4</f>
        <v>1.5748031496062992E-2</v>
      </c>
      <c r="Q20" s="35">
        <f>IF(P20=0,0,(P20*((LOG(P20))/LOG(2))))</f>
        <v>-9.4309995067278204E-2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COUNTIF(L28:L48,Y20)</f>
        <v>1</v>
      </c>
      <c r="AA20" s="35">
        <f>Z20/(AB4-Z25)</f>
        <v>4.7619047619047616E-2</v>
      </c>
      <c r="AB20" s="35">
        <f>IF(AA20=0,0,(AA20*((LOG(AA20))/LOG(2))))</f>
        <v>-0.20915797251327431</v>
      </c>
      <c r="AD20" s="35">
        <f>N20</f>
        <v>12212</v>
      </c>
      <c r="AE20" s="35">
        <f>COUNTIF(L49:L70,AD20)</f>
        <v>1</v>
      </c>
      <c r="AF20" s="35">
        <f>AE20/(AG4-AE25)</f>
        <v>4.7619047619047616E-2</v>
      </c>
      <c r="AG20" s="35">
        <f>IF(AF20=0,0,(AF20*((LOG(AF20))/LOG(2))))</f>
        <v>-0.20915797251327431</v>
      </c>
      <c r="AI20" s="35">
        <f>N20</f>
        <v>12212</v>
      </c>
      <c r="AJ20" s="35">
        <f>COUNTIF(L71:L91,AI20)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COUNTIF(L92:L112,AN20)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COUNTIF(L113:L133,AS20)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2798</v>
      </c>
      <c r="C21" s="60">
        <v>13</v>
      </c>
      <c r="D21" s="57">
        <v>2803</v>
      </c>
      <c r="E21" s="60">
        <v>13</v>
      </c>
      <c r="F21" s="57">
        <v>2831</v>
      </c>
      <c r="G21" s="63">
        <v>14</v>
      </c>
      <c r="H21" s="63">
        <v>2871</v>
      </c>
      <c r="I21" s="41">
        <v>24</v>
      </c>
      <c r="J21" s="41">
        <v>2894</v>
      </c>
      <c r="K21" s="42">
        <v>0</v>
      </c>
      <c r="L21">
        <v>11112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COUNTIF(L49:L70,AD21)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COUNTIF(L71:L91,AI21)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COUNTIF(L92:L112,AN21)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COUNTIF(L113:L133,AS21)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3093</v>
      </c>
      <c r="C22" s="60">
        <v>24</v>
      </c>
      <c r="D22" s="57">
        <v>3104</v>
      </c>
      <c r="E22" s="60">
        <v>13</v>
      </c>
      <c r="F22" s="57">
        <v>3119</v>
      </c>
      <c r="G22" s="63">
        <v>14</v>
      </c>
      <c r="H22" s="63">
        <v>3144</v>
      </c>
      <c r="I22" s="41">
        <v>13</v>
      </c>
      <c r="J22" s="41">
        <v>3168</v>
      </c>
      <c r="K22" s="42">
        <v>0</v>
      </c>
      <c r="L22">
        <v>12111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COUNTIF(L49:L70,AD22)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COUNTIF(L71:L91,AI22)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COUNTIF(L92:L112,AN22)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COUNTIF(L113:L133,AS22)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3290</v>
      </c>
      <c r="C23" s="60">
        <v>22</v>
      </c>
      <c r="D23" s="57">
        <v>3305</v>
      </c>
      <c r="E23" s="60">
        <v>13</v>
      </c>
      <c r="F23" s="57">
        <v>3321</v>
      </c>
      <c r="G23" s="63">
        <v>14</v>
      </c>
      <c r="H23" s="63">
        <v>3329</v>
      </c>
      <c r="I23" s="41">
        <v>24</v>
      </c>
      <c r="J23" s="41">
        <v>3339</v>
      </c>
      <c r="K23" s="42">
        <v>0</v>
      </c>
      <c r="L23">
        <v>22112</v>
      </c>
      <c r="N23" s="35">
        <v>21111</v>
      </c>
      <c r="O23" s="35">
        <f>COUNTIF($L$7:$L$500,N23)</f>
        <v>4</v>
      </c>
      <c r="P23" s="35">
        <f>O23/$Q$4</f>
        <v>3.1496062992125984E-2</v>
      </c>
      <c r="Q23" s="35">
        <f>IF(P23=0,0,(P23*((LOG(P23))/LOG(2))))</f>
        <v>-0.15712392714243043</v>
      </c>
      <c r="T23" s="35">
        <f>N23</f>
        <v>21111</v>
      </c>
      <c r="U23" s="35">
        <f>COUNTIF(L7:L27,T23)</f>
        <v>1</v>
      </c>
      <c r="V23" s="35">
        <f>U23/(W4-U25)</f>
        <v>5.2631578947368418E-2</v>
      </c>
      <c r="W23" s="35">
        <f>IF(V23=0,0,(V23*((LOG(V23))/LOG(2))))</f>
        <v>-0.22357513228650452</v>
      </c>
      <c r="Y23" s="35">
        <f>N23</f>
        <v>21111</v>
      </c>
      <c r="Z23" s="35">
        <f>COUNTIF(L28:L48,Y23)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COUNTIF(L49:L70,AD23)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COUNTIF(L71:L91,AI23)</f>
        <v>1</v>
      </c>
      <c r="AK23" s="35">
        <f>AJ23/(AL4-AJ25)</f>
        <v>0.05</v>
      </c>
      <c r="AL23" s="35">
        <f>IF(AK23=0,0,(AK23*((LOG(AK23))/LOG(2))))</f>
        <v>-0.21609640474436814</v>
      </c>
      <c r="AN23" s="35">
        <f>N23</f>
        <v>21111</v>
      </c>
      <c r="AO23" s="35">
        <f>COUNTIF(L92:L112,AN23)</f>
        <v>1</v>
      </c>
      <c r="AP23" s="35">
        <f>AO23/(AQ4-AO25)</f>
        <v>5.2631578947368418E-2</v>
      </c>
      <c r="AQ23" s="35">
        <f>IF(AP23=0,0,(AP23*((LOG(AP23))/LOG(2))))</f>
        <v>-0.22357513228650452</v>
      </c>
      <c r="AS23" s="35">
        <f>N23</f>
        <v>21111</v>
      </c>
      <c r="AT23" s="35">
        <f>COUNTIF(L113:L133,AS23)</f>
        <v>1</v>
      </c>
      <c r="AU23" s="35">
        <f>AT23/(AV4-AT25)</f>
        <v>4.7619047619047616E-2</v>
      </c>
      <c r="AV23" s="35">
        <f>IF(AU23=0,0,(AU23*((LOG(AU23))/LOG(2))))</f>
        <v>-0.20915797251327431</v>
      </c>
    </row>
    <row r="24" spans="1:48" x14ac:dyDescent="0.3">
      <c r="A24" s="57">
        <v>21</v>
      </c>
      <c r="B24" s="57">
        <v>3451</v>
      </c>
      <c r="C24" s="60">
        <v>11</v>
      </c>
      <c r="D24" s="57">
        <v>3473</v>
      </c>
      <c r="E24" s="60">
        <v>22</v>
      </c>
      <c r="F24" s="57">
        <v>3491</v>
      </c>
      <c r="G24" s="63">
        <v>14</v>
      </c>
      <c r="H24" s="63">
        <v>3508</v>
      </c>
      <c r="I24" s="41">
        <v>13</v>
      </c>
      <c r="J24" s="41">
        <v>3536</v>
      </c>
      <c r="K24" s="42">
        <v>0</v>
      </c>
      <c r="L24">
        <v>21211</v>
      </c>
      <c r="N24" s="35">
        <v>21112</v>
      </c>
      <c r="O24" s="35">
        <f>COUNTIF($L$7:$L$500,N24)</f>
        <v>4</v>
      </c>
      <c r="P24" s="35">
        <f>O24/$Q$4</f>
        <v>3.1496062992125984E-2</v>
      </c>
      <c r="Q24" s="35">
        <f>IF(P24=0,0,(P24*((LOG(P24))/LOG(2))))</f>
        <v>-0.15712392714243043</v>
      </c>
      <c r="T24" s="35">
        <f>N24</f>
        <v>21112</v>
      </c>
      <c r="U24" s="35">
        <f>COUNTIF(L7:L27,T24)</f>
        <v>1</v>
      </c>
      <c r="V24" s="35">
        <f>U24/(W4-U25)</f>
        <v>5.2631578947368418E-2</v>
      </c>
      <c r="W24" s="35">
        <f>IF(V24=0,0,(V24*((LOG(V24))/LOG(2))))</f>
        <v>-0.22357513228650452</v>
      </c>
      <c r="Y24" s="35">
        <f>N24</f>
        <v>21112</v>
      </c>
      <c r="Z24" s="35">
        <f>COUNTIF(L28:L48,Y24)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COUNTIF(L49:L70,AD24)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COUNTIF(L71:L91,AI24)</f>
        <v>3</v>
      </c>
      <c r="AK24" s="35">
        <f>AJ24/(AL4-AJ25)</f>
        <v>0.15</v>
      </c>
      <c r="AL24" s="35">
        <f>IF(AK24=0,0,(AK24*((LOG(AK24))/LOG(2))))</f>
        <v>-0.41054483912493089</v>
      </c>
      <c r="AN24" s="35">
        <f>N24</f>
        <v>21112</v>
      </c>
      <c r="AO24" s="35">
        <f>COUNTIF(L92:L112,AN24)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COUNTIF(L113:L133,AS24)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3736</v>
      </c>
      <c r="C25" s="60">
        <v>11</v>
      </c>
      <c r="D25" s="57">
        <v>3750</v>
      </c>
      <c r="E25" s="60">
        <v>11</v>
      </c>
      <c r="F25" s="57">
        <v>3782</v>
      </c>
      <c r="G25" s="63">
        <v>21</v>
      </c>
      <c r="H25" s="63">
        <v>3793</v>
      </c>
      <c r="I25" s="41">
        <v>11</v>
      </c>
      <c r="J25" s="41">
        <v>3809</v>
      </c>
      <c r="K25" s="42">
        <v>1</v>
      </c>
      <c r="L25">
        <v>21121</v>
      </c>
      <c r="N25" s="35">
        <v>21121</v>
      </c>
      <c r="O25" s="35">
        <f>COUNTIF($L$7:$L$500,N25)</f>
        <v>6</v>
      </c>
      <c r="P25" s="35">
        <f>O25/$Q$4</f>
        <v>4.7244094488188976E-2</v>
      </c>
      <c r="Q25" s="35">
        <f>IF(P25=0,0,(P25*((LOG(P25))/LOG(2))))</f>
        <v>-0.20804986705752801</v>
      </c>
      <c r="T25" s="35">
        <f>N25</f>
        <v>21121</v>
      </c>
      <c r="U25" s="35">
        <f>COUNTIF(L7:L27,T25)</f>
        <v>2</v>
      </c>
      <c r="V25" s="54"/>
      <c r="W25" s="55"/>
      <c r="Y25" s="35">
        <f>N25</f>
        <v>21121</v>
      </c>
      <c r="Z25" s="35">
        <f>COUNTIF(L28:L48,Y25)</f>
        <v>0</v>
      </c>
      <c r="AA25" s="54"/>
      <c r="AB25" s="55"/>
      <c r="AD25" s="35">
        <f>N25</f>
        <v>21121</v>
      </c>
      <c r="AE25" s="35">
        <f>COUNTIF(L49:L70,AD25)</f>
        <v>1</v>
      </c>
      <c r="AF25" s="54"/>
      <c r="AG25" s="55"/>
      <c r="AI25" s="35">
        <f>N25</f>
        <v>21121</v>
      </c>
      <c r="AJ25" s="35">
        <f>COUNTIF(L71:L91,AI25)</f>
        <v>1</v>
      </c>
      <c r="AK25" s="54"/>
      <c r="AL25" s="55"/>
      <c r="AN25" s="35">
        <f>N25</f>
        <v>21121</v>
      </c>
      <c r="AO25" s="35">
        <f>COUNTIF(L92:L112,AN25)</f>
        <v>2</v>
      </c>
      <c r="AP25" s="54"/>
      <c r="AQ25" s="55"/>
      <c r="AS25" s="35">
        <f>N25</f>
        <v>21121</v>
      </c>
      <c r="AT25" s="35">
        <f>COUNTIF(L113:L133,AS25)</f>
        <v>0</v>
      </c>
      <c r="AU25" s="54"/>
      <c r="AV25" s="55"/>
    </row>
    <row r="26" spans="1:48" x14ac:dyDescent="0.3">
      <c r="A26" s="57">
        <v>12</v>
      </c>
      <c r="B26" s="57">
        <v>3944</v>
      </c>
      <c r="C26" s="60">
        <v>24</v>
      </c>
      <c r="D26" s="57">
        <v>3956</v>
      </c>
      <c r="E26" s="60">
        <v>13</v>
      </c>
      <c r="F26" s="57">
        <v>3965</v>
      </c>
      <c r="G26" s="63">
        <v>14</v>
      </c>
      <c r="H26" s="63">
        <v>3969</v>
      </c>
      <c r="I26" s="41">
        <v>13</v>
      </c>
      <c r="J26" s="41">
        <v>3985</v>
      </c>
      <c r="K26" s="42">
        <v>0</v>
      </c>
      <c r="L26">
        <v>12111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COUNTIF(L49:L70,AD26)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COUNTIF(L71:L91,AI26)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COUNTIF(L92:L112,AN26)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COUNTIF(L113:L133,AS26)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4125</v>
      </c>
      <c r="C27" s="60">
        <v>11</v>
      </c>
      <c r="D27" s="57">
        <v>4142</v>
      </c>
      <c r="E27" s="60">
        <v>11</v>
      </c>
      <c r="F27" s="57">
        <v>4163</v>
      </c>
      <c r="G27" s="63">
        <v>12</v>
      </c>
      <c r="H27" s="63">
        <v>4171</v>
      </c>
      <c r="I27" s="41">
        <v>13</v>
      </c>
      <c r="J27" s="41">
        <v>4194</v>
      </c>
      <c r="K27" s="42">
        <v>0</v>
      </c>
      <c r="L27">
        <v>21111</v>
      </c>
      <c r="N27" s="35">
        <v>21211</v>
      </c>
      <c r="O27" s="35">
        <f>COUNTIF($L$7:$L$500,N27)</f>
        <v>12</v>
      </c>
      <c r="P27" s="35">
        <f>O27/$Q$4</f>
        <v>9.4488188976377951E-2</v>
      </c>
      <c r="Q27" s="35">
        <f>IF(P27=0,0,(P27*((LOG(P27))/LOG(2))))</f>
        <v>-0.32161154513867807</v>
      </c>
      <c r="T27" s="35">
        <f>N27</f>
        <v>21211</v>
      </c>
      <c r="U27" s="35">
        <f>COUNTIF(L7:L27,T27)</f>
        <v>2</v>
      </c>
      <c r="V27" s="35">
        <f>U27/(W4-U25)</f>
        <v>0.10526315789473684</v>
      </c>
      <c r="W27" s="35">
        <f>IF(V27=0,0,(V27*((LOG(V27))/LOG(2))))</f>
        <v>-0.34188710667827216</v>
      </c>
      <c r="Y27" s="35">
        <f>N27</f>
        <v>21211</v>
      </c>
      <c r="Z27" s="35">
        <f>COUNTIF(L28:L48,Y27)</f>
        <v>1</v>
      </c>
      <c r="AA27" s="35">
        <f>Z27/(AB4-Z25)</f>
        <v>4.7619047619047616E-2</v>
      </c>
      <c r="AB27" s="35">
        <f>IF(AA27=0,0,(AA27*((LOG(AA27))/LOG(2))))</f>
        <v>-0.20915797251327431</v>
      </c>
      <c r="AD27" s="35">
        <f>N27</f>
        <v>21211</v>
      </c>
      <c r="AE27" s="35">
        <f>COUNTIF(L49:L70,AD27)</f>
        <v>3</v>
      </c>
      <c r="AF27" s="35">
        <f>AE27/(AG4-AE25)</f>
        <v>0.14285714285714285</v>
      </c>
      <c r="AG27" s="35">
        <f>IF(AF27=0,0,(AF27*((LOG(AF27))/LOG(2))))</f>
        <v>-0.40105070315108626</v>
      </c>
      <c r="AI27" s="35">
        <f>N27</f>
        <v>21211</v>
      </c>
      <c r="AJ27" s="35">
        <f>COUNTIF(L71:L91,AI27)</f>
        <v>3</v>
      </c>
      <c r="AK27" s="35">
        <f>AJ27/(AL4-AJ25)</f>
        <v>0.15</v>
      </c>
      <c r="AL27" s="35">
        <f>IF(AK27=0,0,(AK27*((LOG(AK27))/LOG(2))))</f>
        <v>-0.41054483912493089</v>
      </c>
      <c r="AN27" s="35">
        <f>N27</f>
        <v>21211</v>
      </c>
      <c r="AO27" s="35">
        <f>COUNTIF(L92:L112,AN27)</f>
        <v>1</v>
      </c>
      <c r="AP27" s="35">
        <f>AO27/(AQ4-AO25)</f>
        <v>5.2631578947368418E-2</v>
      </c>
      <c r="AQ27" s="35">
        <f>IF(AP27=0,0,(AP27*((LOG(AP27))/LOG(2))))</f>
        <v>-0.22357513228650452</v>
      </c>
      <c r="AS27" s="35">
        <f>N27</f>
        <v>21211</v>
      </c>
      <c r="AT27" s="35">
        <f>COUNTIF(L113:L133,AS27)</f>
        <v>2</v>
      </c>
      <c r="AU27" s="35">
        <f>AT27/(AV4-AT25)</f>
        <v>9.5238095238095233E-2</v>
      </c>
      <c r="AV27" s="35">
        <f>IF(AU27=0,0,(AU27*((LOG(AU27))/LOG(2))))</f>
        <v>-0.32307784978845333</v>
      </c>
    </row>
    <row r="28" spans="1:48" x14ac:dyDescent="0.3">
      <c r="A28" s="58">
        <v>12</v>
      </c>
      <c r="B28" s="58">
        <v>4344</v>
      </c>
      <c r="C28" s="61">
        <v>13</v>
      </c>
      <c r="D28" s="58">
        <v>4367</v>
      </c>
      <c r="E28" s="61">
        <v>24</v>
      </c>
      <c r="F28" s="58">
        <v>4377</v>
      </c>
      <c r="G28" s="64">
        <v>14</v>
      </c>
      <c r="H28" s="64">
        <v>4389</v>
      </c>
      <c r="I28" s="40">
        <v>13</v>
      </c>
      <c r="J28" s="40">
        <v>4409</v>
      </c>
      <c r="K28" s="50">
        <v>0</v>
      </c>
      <c r="L28">
        <v>11211</v>
      </c>
      <c r="N28" s="35">
        <v>21212</v>
      </c>
      <c r="O28" s="35">
        <f>COUNTIF($L$7:$L$500,N28)</f>
        <v>14</v>
      </c>
      <c r="P28" s="35">
        <f>O28/$Q$4</f>
        <v>0.11023622047244094</v>
      </c>
      <c r="Q28" s="35">
        <f>IF(P28=0,0,(P28*((LOG(P28))/LOG(2))))</f>
        <v>-0.35069776933861307</v>
      </c>
      <c r="T28" s="35">
        <f>N28</f>
        <v>21212</v>
      </c>
      <c r="U28" s="35">
        <f>COUNTIF(L7:L27,T28)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COUNTIF(L28:L48,Y28)</f>
        <v>5</v>
      </c>
      <c r="AA28" s="35">
        <f>Z28/(AB4-Z25)</f>
        <v>0.23809523809523808</v>
      </c>
      <c r="AB28" s="35">
        <f>IF(AA28=0,0,(AA28*((LOG(AA28))/LOG(2))))</f>
        <v>-0.49294983997414238</v>
      </c>
      <c r="AD28" s="35">
        <f>N28</f>
        <v>21212</v>
      </c>
      <c r="AE28" s="35">
        <f>COUNTIF(L49:L70,AD28)</f>
        <v>5</v>
      </c>
      <c r="AF28" s="35">
        <f>AE28/(AG4-AE25)</f>
        <v>0.23809523809523808</v>
      </c>
      <c r="AG28" s="35">
        <f>IF(AF28=0,0,(AF28*((LOG(AF28))/LOG(2))))</f>
        <v>-0.49294983997414238</v>
      </c>
      <c r="AI28" s="35">
        <f>N28</f>
        <v>21212</v>
      </c>
      <c r="AJ28" s="35">
        <f>COUNTIF(L71:L91,AI28)</f>
        <v>2</v>
      </c>
      <c r="AK28" s="35">
        <f>AJ28/(AL4-AJ25)</f>
        <v>0.1</v>
      </c>
      <c r="AL28" s="35">
        <f>IF(AK28=0,0,(AK28*((LOG(AK28))/LOG(2))))</f>
        <v>-0.33219280948873625</v>
      </c>
      <c r="AN28" s="35">
        <f>N28</f>
        <v>21212</v>
      </c>
      <c r="AO28" s="35">
        <f>COUNTIF(L92:L112,AN28)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COUNTIF(L113:L133,AS28)</f>
        <v>2</v>
      </c>
      <c r="AU28" s="35">
        <f>AT28/(AV4-AT25)</f>
        <v>9.5238095238095233E-2</v>
      </c>
      <c r="AV28" s="35">
        <f>IF(AU28=0,0,(AU28*((LOG(AU28))/LOG(2))))</f>
        <v>-0.32307784978845333</v>
      </c>
    </row>
    <row r="29" spans="1:48" x14ac:dyDescent="0.3">
      <c r="A29" s="58">
        <v>12</v>
      </c>
      <c r="B29" s="58">
        <v>4539</v>
      </c>
      <c r="C29" s="61">
        <v>13</v>
      </c>
      <c r="D29" s="58">
        <v>4562</v>
      </c>
      <c r="E29" s="61">
        <v>13</v>
      </c>
      <c r="F29" s="58">
        <v>4586</v>
      </c>
      <c r="G29" s="64">
        <v>23</v>
      </c>
      <c r="H29" s="64">
        <v>4596</v>
      </c>
      <c r="I29" s="40">
        <v>13</v>
      </c>
      <c r="J29" s="40">
        <v>4609</v>
      </c>
      <c r="K29" s="50">
        <v>0</v>
      </c>
      <c r="L29">
        <v>11121</v>
      </c>
      <c r="N29" s="35">
        <v>21221</v>
      </c>
      <c r="O29" s="35">
        <f>COUNTIF($L$7:$L$500,N29)</f>
        <v>3</v>
      </c>
      <c r="P29" s="35">
        <f>O29/$Q$4</f>
        <v>2.3622047244094488E-2</v>
      </c>
      <c r="Q29" s="35">
        <f>IF(P29=0,0,(P29*((LOG(P29))/LOG(2))))</f>
        <v>-0.12764698077285849</v>
      </c>
      <c r="T29" s="35">
        <f>N29</f>
        <v>21221</v>
      </c>
      <c r="U29" s="35">
        <f>COUNTIF(L7:L27,T29)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COUNTIF(L28:L48,Y29)</f>
        <v>3</v>
      </c>
      <c r="AA29" s="35">
        <f>Z29/(AB4-Z25)</f>
        <v>0.14285714285714285</v>
      </c>
      <c r="AB29" s="35">
        <f>IF(AA29=0,0,(AA29*((LOG(AA29))/LOG(2))))</f>
        <v>-0.40105070315108626</v>
      </c>
      <c r="AD29" s="35">
        <f>N29</f>
        <v>21221</v>
      </c>
      <c r="AE29" s="35">
        <f>COUNTIF(L49:L70,AD29)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COUNTIF(L71:L91,AI29)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COUNTIF(L92:L112,AN29)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COUNTIF(L113:L133,AS29)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4739</v>
      </c>
      <c r="C30" s="61">
        <v>13</v>
      </c>
      <c r="D30" s="58">
        <v>4762</v>
      </c>
      <c r="E30" s="61">
        <v>24</v>
      </c>
      <c r="F30" s="58">
        <v>4771</v>
      </c>
      <c r="G30" s="64">
        <v>14</v>
      </c>
      <c r="H30" s="64">
        <v>4790</v>
      </c>
      <c r="I30" s="40">
        <v>24</v>
      </c>
      <c r="J30" s="40">
        <v>4801</v>
      </c>
      <c r="K30" s="50">
        <v>0</v>
      </c>
      <c r="L30">
        <v>11212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COUNTIF(L49:L70,AD30)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COUNTIF(L71:L91,AI30)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COUNTIF(L92:L112,AN30)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COUNTIF(L113:L133,AS30)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4931</v>
      </c>
      <c r="C31" s="61">
        <v>11</v>
      </c>
      <c r="D31" s="58">
        <v>4941</v>
      </c>
      <c r="E31" s="61">
        <v>22</v>
      </c>
      <c r="F31" s="58">
        <v>4951</v>
      </c>
      <c r="G31" s="64">
        <v>14</v>
      </c>
      <c r="H31" s="64">
        <v>4964</v>
      </c>
      <c r="I31" s="40">
        <v>24</v>
      </c>
      <c r="J31" s="40">
        <v>4974</v>
      </c>
      <c r="K31" s="50">
        <v>0</v>
      </c>
      <c r="L31">
        <v>21212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COUNTIF(L28:L48,Y31)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COUNTIF(L49:L70,AD31)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COUNTIF(L71:L91,AI31)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COUNTIF(L92:L112,AN31)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COUNTIF(L113:L133,AS31)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5083</v>
      </c>
      <c r="C32" s="61">
        <v>11</v>
      </c>
      <c r="D32" s="58">
        <v>5123</v>
      </c>
      <c r="E32" s="61">
        <v>22</v>
      </c>
      <c r="F32" s="58">
        <v>5132</v>
      </c>
      <c r="G32" s="64">
        <v>23</v>
      </c>
      <c r="H32" s="64">
        <v>5155</v>
      </c>
      <c r="I32" s="40">
        <v>13</v>
      </c>
      <c r="J32" s="40">
        <v>5169</v>
      </c>
      <c r="K32" s="50">
        <v>0</v>
      </c>
      <c r="L32">
        <v>21221</v>
      </c>
      <c r="N32" s="35">
        <v>22112</v>
      </c>
      <c r="O32" s="35">
        <f>COUNTIF($L$7:$L$500,N32)</f>
        <v>1</v>
      </c>
      <c r="P32" s="35">
        <f>O32/$Q$4</f>
        <v>7.874015748031496E-3</v>
      </c>
      <c r="Q32" s="35">
        <f>IF(P32=0,0,(P32*((LOG(P32))/LOG(2))))</f>
        <v>-5.5029013281670591E-2</v>
      </c>
      <c r="T32" s="35">
        <f>N32</f>
        <v>22112</v>
      </c>
      <c r="U32" s="35">
        <f>COUNTIF(L7:L27,T32)</f>
        <v>1</v>
      </c>
      <c r="V32" s="35">
        <f>U32/(W4-U25)</f>
        <v>5.2631578947368418E-2</v>
      </c>
      <c r="W32" s="35">
        <f>IF(V32=0,0,(V32*((LOG(V32))/LOG(2))))</f>
        <v>-0.22357513228650452</v>
      </c>
      <c r="Y32" s="35">
        <f>N32</f>
        <v>22112</v>
      </c>
      <c r="Z32" s="35">
        <f>COUNTIF(L28:L48,Y32)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COUNTIF(L49:L70,AD32)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COUNTIF(L71:L91,AI32)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COUNTIF(L92:L112,AN32)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COUNTIF(L113:L133,AS32)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5289</v>
      </c>
      <c r="C33" s="61">
        <v>11</v>
      </c>
      <c r="D33" s="58">
        <v>5311</v>
      </c>
      <c r="E33" s="61">
        <v>22</v>
      </c>
      <c r="F33" s="58">
        <v>5320</v>
      </c>
      <c r="G33" s="64">
        <v>14</v>
      </c>
      <c r="H33" s="64">
        <v>5333</v>
      </c>
      <c r="I33" s="40">
        <v>24</v>
      </c>
      <c r="J33" s="40">
        <v>5341</v>
      </c>
      <c r="K33" s="50">
        <v>0</v>
      </c>
      <c r="L33">
        <v>21212</v>
      </c>
      <c r="N33" s="35">
        <v>22121</v>
      </c>
      <c r="O33" s="35">
        <f>COUNTIF($L$7:$L$500,N33)</f>
        <v>7</v>
      </c>
      <c r="P33" s="35">
        <f>O33/$Q$4</f>
        <v>5.5118110236220472E-2</v>
      </c>
      <c r="Q33" s="35">
        <f>IF(P33=0,0,(P33*((LOG(P33))/LOG(2))))</f>
        <v>-0.23046699490552702</v>
      </c>
      <c r="T33" s="35">
        <f>N33</f>
        <v>22121</v>
      </c>
      <c r="U33" s="35">
        <f>COUNTIF(L7:L27,T33)</f>
        <v>1</v>
      </c>
      <c r="V33" s="35">
        <f>U33/(W4-U25)</f>
        <v>5.2631578947368418E-2</v>
      </c>
      <c r="W33" s="35">
        <f>IF(V33=0,0,(V33*((LOG(V33))/LOG(2))))</f>
        <v>-0.22357513228650452</v>
      </c>
      <c r="Y33" s="35">
        <f>N33</f>
        <v>22121</v>
      </c>
      <c r="Z33" s="35">
        <f>COUNTIF(L28:L48,Y33)</f>
        <v>2</v>
      </c>
      <c r="AA33" s="35">
        <f>Z33/(AB4-Z25)</f>
        <v>9.5238095238095233E-2</v>
      </c>
      <c r="AB33" s="35">
        <f>IF(AA33=0,0,(AA33*((LOG(AA33))/LOG(2))))</f>
        <v>-0.32307784978845333</v>
      </c>
      <c r="AD33" s="35">
        <f>N33</f>
        <v>22121</v>
      </c>
      <c r="AE33" s="35">
        <f>COUNTIF(L49:L70,AD33)</f>
        <v>2</v>
      </c>
      <c r="AF33" s="35">
        <f>AE33/(AG4-AE25)</f>
        <v>9.5238095238095233E-2</v>
      </c>
      <c r="AG33" s="35">
        <f>IF(AF33=0,0,(AF33*((LOG(AF33))/LOG(2))))</f>
        <v>-0.32307784978845333</v>
      </c>
      <c r="AI33" s="35">
        <f>N33</f>
        <v>22121</v>
      </c>
      <c r="AJ33" s="35">
        <f>COUNTIF(L71:L91,AI33)</f>
        <v>1</v>
      </c>
      <c r="AK33" s="35">
        <f>AJ33/(AL4-AJ25)</f>
        <v>0.05</v>
      </c>
      <c r="AL33" s="35">
        <f>IF(AK33=0,0,(AK33*((LOG(AK33))/LOG(2))))</f>
        <v>-0.21609640474436814</v>
      </c>
      <c r="AN33" s="35">
        <f>N33</f>
        <v>22121</v>
      </c>
      <c r="AO33" s="35">
        <f>COUNTIF(L92:L112,AN33)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COUNTIF(L113:L133,AS33)</f>
        <v>1</v>
      </c>
      <c r="AU33" s="35">
        <f>AT33/(AV4-AT25)</f>
        <v>4.7619047619047616E-2</v>
      </c>
      <c r="AV33" s="35">
        <f>IF(AU33=0,0,(AU33*((LOG(AU33))/LOG(2))))</f>
        <v>-0.20915797251327431</v>
      </c>
    </row>
    <row r="34" spans="1:48" x14ac:dyDescent="0.3">
      <c r="A34" s="58">
        <v>21</v>
      </c>
      <c r="B34" s="58">
        <v>5457</v>
      </c>
      <c r="C34" s="61">
        <v>11</v>
      </c>
      <c r="D34" s="58">
        <v>5474</v>
      </c>
      <c r="E34" s="61">
        <v>22</v>
      </c>
      <c r="F34" s="58">
        <v>5484</v>
      </c>
      <c r="G34" s="64">
        <v>23</v>
      </c>
      <c r="H34" s="64">
        <v>5493</v>
      </c>
      <c r="I34" s="40">
        <v>13</v>
      </c>
      <c r="J34" s="40">
        <v>5511</v>
      </c>
      <c r="K34" s="50">
        <v>0</v>
      </c>
      <c r="L34">
        <v>21221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COUNTIF(L49:L70,AD34)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COUNTIF(L71:L91,AI34)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COUNTIF(L92:L112,AN34)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COUNTIF(L113:L133,AS34)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5622</v>
      </c>
      <c r="C35" s="61">
        <v>22</v>
      </c>
      <c r="D35" s="58">
        <v>5629</v>
      </c>
      <c r="E35" s="61">
        <v>13</v>
      </c>
      <c r="F35" s="58">
        <v>5644</v>
      </c>
      <c r="G35" s="64">
        <v>23</v>
      </c>
      <c r="H35" s="64">
        <v>5652</v>
      </c>
      <c r="I35" s="40">
        <v>13</v>
      </c>
      <c r="J35" s="40">
        <v>5666</v>
      </c>
      <c r="K35" s="50">
        <v>0</v>
      </c>
      <c r="L35">
        <v>22121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COUNTIF(L28:L48,Y35)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COUNTIF(L49:L70,AD35)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COUNTIF(L71:L91,AI35)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COUNTIF(L92:L112,AN35)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COUNTIF(L113:L133,AS35)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5784</v>
      </c>
      <c r="C36" s="61">
        <v>11</v>
      </c>
      <c r="D36" s="58">
        <v>5813</v>
      </c>
      <c r="E36" s="61">
        <v>22</v>
      </c>
      <c r="F36" s="58">
        <v>5821</v>
      </c>
      <c r="G36" s="64">
        <v>14</v>
      </c>
      <c r="H36" s="64">
        <v>5837</v>
      </c>
      <c r="I36" s="40">
        <v>24</v>
      </c>
      <c r="J36" s="40">
        <v>5848</v>
      </c>
      <c r="K36" s="50">
        <v>0</v>
      </c>
      <c r="L36">
        <v>21212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COUNTIF(L49:L70,AD36)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COUNTIF(L71:L91,AI36)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COUNTIF(L92:L112,AN36)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COUNTIF(L113:L133,AS36)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5955</v>
      </c>
      <c r="C37" s="61">
        <v>11</v>
      </c>
      <c r="D37" s="58">
        <v>5974</v>
      </c>
      <c r="E37" s="61">
        <v>22</v>
      </c>
      <c r="F37" s="58">
        <v>5984</v>
      </c>
      <c r="G37" s="64">
        <v>23</v>
      </c>
      <c r="H37" s="64">
        <v>5989</v>
      </c>
      <c r="I37" s="40">
        <v>13</v>
      </c>
      <c r="J37" s="40">
        <v>6006</v>
      </c>
      <c r="K37" s="50">
        <v>0</v>
      </c>
      <c r="L37">
        <v>21221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COUNTIF(L49:L70,AD37)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COUNTIF(L71:L91,AI37)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COUNTIF(L92:L112,AN37)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COUNTIF(L113:L133,AS37)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6141</v>
      </c>
      <c r="C38" s="61">
        <v>24</v>
      </c>
      <c r="D38" s="58">
        <v>6151</v>
      </c>
      <c r="E38" s="61">
        <v>13</v>
      </c>
      <c r="F38" s="58">
        <v>6163</v>
      </c>
      <c r="G38" s="64">
        <v>14</v>
      </c>
      <c r="H38" s="64">
        <v>6178</v>
      </c>
      <c r="I38" s="40">
        <v>13</v>
      </c>
      <c r="J38" s="40">
        <v>6196</v>
      </c>
      <c r="K38" s="50">
        <v>0</v>
      </c>
      <c r="L38">
        <v>12111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COUNTIF(L49:L70,AD38)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COUNTIF(L71:L91,AI38)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COUNTIF(L92:L112,AN38)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COUNTIF(L113:L133,AS38)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6399</v>
      </c>
      <c r="C39" s="61">
        <v>11</v>
      </c>
      <c r="D39" s="58">
        <v>6413</v>
      </c>
      <c r="E39" s="61">
        <v>22</v>
      </c>
      <c r="F39" s="58">
        <v>6421</v>
      </c>
      <c r="G39" s="64">
        <v>14</v>
      </c>
      <c r="H39" s="64">
        <v>6438</v>
      </c>
      <c r="I39" s="40">
        <v>13</v>
      </c>
      <c r="J39" s="40">
        <v>6462</v>
      </c>
      <c r="K39" s="50">
        <v>0</v>
      </c>
      <c r="L39">
        <v>21211</v>
      </c>
      <c r="P39" s="27">
        <f>SUM(P7:P38)</f>
        <v>0.99999999999999989</v>
      </c>
      <c r="Q39" s="27">
        <f>-SUM(Q7:Q38)</f>
        <v>3.8976733416292082</v>
      </c>
      <c r="V39" s="27">
        <f>SUM(V7:V38)</f>
        <v>0.99999999999999978</v>
      </c>
      <c r="W39" s="27">
        <f>-SUM(W7:W38)</f>
        <v>3.3660913291191936</v>
      </c>
      <c r="AA39" s="27">
        <f>SUM(AA7:AA38)</f>
        <v>0.99999999999999989</v>
      </c>
      <c r="AB39" s="27">
        <f>-SUM(AB7:AB38)</f>
        <v>3.1961547809328681</v>
      </c>
      <c r="AF39" s="27">
        <f>SUM(AF7:AF38)</f>
        <v>0.99999999999999989</v>
      </c>
      <c r="AG39" s="27">
        <f>-SUM(AG7:AG38)</f>
        <v>3.1368637096073186</v>
      </c>
      <c r="AK39" s="27">
        <f>SUM(AK7:AK38)</f>
        <v>1</v>
      </c>
      <c r="AL39" s="27">
        <f>-SUM(AL7:AL38)</f>
        <v>3.4086949695628426</v>
      </c>
      <c r="AP39" s="27">
        <f>SUM(AP7:AP38)</f>
        <v>1</v>
      </c>
      <c r="AQ39" s="27">
        <f>-SUM(AQ7:AQ38)</f>
        <v>3.0105709342684843</v>
      </c>
      <c r="AU39" s="27">
        <f>SUM(AU7:AU38)</f>
        <v>1</v>
      </c>
      <c r="AV39" s="27">
        <f>-SUM(AV7:AV38)</f>
        <v>2.9151959937952423</v>
      </c>
    </row>
    <row r="40" spans="1:48" x14ac:dyDescent="0.3">
      <c r="A40" s="58">
        <v>12</v>
      </c>
      <c r="B40" s="58">
        <v>6588</v>
      </c>
      <c r="C40" s="61">
        <v>24</v>
      </c>
      <c r="D40" s="58">
        <v>6596</v>
      </c>
      <c r="E40" s="61">
        <v>13</v>
      </c>
      <c r="F40" s="58">
        <v>6615</v>
      </c>
      <c r="G40" s="64">
        <v>23</v>
      </c>
      <c r="H40" s="64">
        <v>6625</v>
      </c>
      <c r="I40" s="40">
        <v>13</v>
      </c>
      <c r="J40" s="40">
        <v>6638</v>
      </c>
      <c r="K40" s="50">
        <v>0</v>
      </c>
      <c r="L40">
        <v>12121</v>
      </c>
      <c r="P40" s="28" t="s">
        <v>88</v>
      </c>
      <c r="Q40" s="28">
        <f>Q39/(LOG(Q4)/LOG(2))</f>
        <v>0.55771200394925957</v>
      </c>
      <c r="V40" s="28" t="s">
        <v>115</v>
      </c>
      <c r="W40" s="28">
        <f>W39/(LOG(W4)/LOG(2))</f>
        <v>0.76635885003722382</v>
      </c>
      <c r="AA40" s="28" t="s">
        <v>118</v>
      </c>
      <c r="AB40" s="28">
        <f>AB39/(LOG(AB4)/LOG(2))</f>
        <v>0.72766935384894138</v>
      </c>
      <c r="AF40" s="28" t="s">
        <v>119</v>
      </c>
      <c r="AG40" s="28">
        <f>AG39/(LOG(AG4)/LOG(2))</f>
        <v>0.70342231429167512</v>
      </c>
      <c r="AK40" s="28" t="s">
        <v>120</v>
      </c>
      <c r="AL40" s="28">
        <f>AL39/(LOG(AL4)/LOG(2))</f>
        <v>0.77605843145242492</v>
      </c>
      <c r="AP40" s="28" t="s">
        <v>121</v>
      </c>
      <c r="AQ40" s="28">
        <f>AQ39/(LOG(AQ4)/LOG(2))</f>
        <v>0.68541743332472393</v>
      </c>
      <c r="AU40" s="28" t="s">
        <v>122</v>
      </c>
      <c r="AV40" s="28">
        <f>AV39/(LOG(AV4)/LOG(2))</f>
        <v>0.66370339690772384</v>
      </c>
    </row>
    <row r="41" spans="1:48" x14ac:dyDescent="0.3">
      <c r="A41" s="58">
        <v>12</v>
      </c>
      <c r="B41" s="58">
        <v>6744</v>
      </c>
      <c r="C41" s="61">
        <v>24</v>
      </c>
      <c r="D41" s="58">
        <v>6761</v>
      </c>
      <c r="E41" s="61">
        <v>24</v>
      </c>
      <c r="F41" s="58">
        <v>6768</v>
      </c>
      <c r="G41" s="64">
        <v>14</v>
      </c>
      <c r="H41" s="64">
        <v>6782</v>
      </c>
      <c r="I41" s="40">
        <v>13</v>
      </c>
      <c r="J41" s="40">
        <v>6804</v>
      </c>
      <c r="K41" s="50">
        <v>0</v>
      </c>
      <c r="L41">
        <v>12211</v>
      </c>
    </row>
    <row r="42" spans="1:48" x14ac:dyDescent="0.3">
      <c r="A42" s="58">
        <v>12</v>
      </c>
      <c r="B42" s="58">
        <v>6937</v>
      </c>
      <c r="C42" s="61">
        <v>24</v>
      </c>
      <c r="D42" s="58">
        <v>6952</v>
      </c>
      <c r="E42" s="61">
        <v>24</v>
      </c>
      <c r="F42" s="58">
        <v>6964</v>
      </c>
      <c r="G42" s="64">
        <v>14</v>
      </c>
      <c r="H42" s="64">
        <v>6977</v>
      </c>
      <c r="I42" s="40">
        <v>24</v>
      </c>
      <c r="J42" s="40">
        <v>6984</v>
      </c>
      <c r="K42" s="50">
        <v>0</v>
      </c>
      <c r="L42">
        <v>12212</v>
      </c>
    </row>
    <row r="43" spans="1:48" x14ac:dyDescent="0.3">
      <c r="A43" s="58">
        <v>12</v>
      </c>
      <c r="B43" s="58">
        <v>7167</v>
      </c>
      <c r="C43" s="61">
        <v>24</v>
      </c>
      <c r="D43" s="58">
        <v>7178</v>
      </c>
      <c r="E43" s="61">
        <v>13</v>
      </c>
      <c r="F43" s="58">
        <v>7190</v>
      </c>
      <c r="G43" s="64">
        <v>14</v>
      </c>
      <c r="H43" s="64">
        <v>7213</v>
      </c>
      <c r="I43" s="40">
        <v>13</v>
      </c>
      <c r="J43" s="40">
        <v>7232</v>
      </c>
      <c r="K43" s="50">
        <v>0</v>
      </c>
      <c r="L43">
        <v>12111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7357</v>
      </c>
      <c r="C44" s="61">
        <v>24</v>
      </c>
      <c r="D44" s="58">
        <v>7365</v>
      </c>
      <c r="E44" s="61">
        <v>13</v>
      </c>
      <c r="F44" s="58">
        <v>7381</v>
      </c>
      <c r="G44" s="64">
        <v>23</v>
      </c>
      <c r="H44" s="64">
        <v>7391</v>
      </c>
      <c r="I44" s="40">
        <v>13</v>
      </c>
      <c r="J44" s="40">
        <v>7404</v>
      </c>
      <c r="K44" s="50">
        <v>0</v>
      </c>
      <c r="L44">
        <v>12121</v>
      </c>
      <c r="N44" s="39">
        <f>COUNTIF(L7:L133,G3)</f>
        <v>6</v>
      </c>
      <c r="O44" s="39"/>
      <c r="P44" s="46">
        <v>21</v>
      </c>
      <c r="Q44" s="46">
        <v>21</v>
      </c>
      <c r="R44" s="46">
        <v>22</v>
      </c>
      <c r="S44" s="46">
        <v>21</v>
      </c>
      <c r="T44" s="46">
        <v>21</v>
      </c>
      <c r="U44" s="46">
        <v>21</v>
      </c>
      <c r="V44" s="45"/>
    </row>
    <row r="45" spans="1:48" x14ac:dyDescent="0.3">
      <c r="A45" s="58">
        <v>21</v>
      </c>
      <c r="B45" s="58">
        <v>7510</v>
      </c>
      <c r="C45" s="61">
        <v>11</v>
      </c>
      <c r="D45" s="58">
        <v>7528</v>
      </c>
      <c r="E45" s="61">
        <v>22</v>
      </c>
      <c r="F45" s="58">
        <v>7536</v>
      </c>
      <c r="G45" s="64">
        <v>14</v>
      </c>
      <c r="H45" s="64">
        <v>7549</v>
      </c>
      <c r="I45" s="40">
        <v>24</v>
      </c>
      <c r="J45" s="40">
        <v>7558</v>
      </c>
      <c r="K45" s="50">
        <v>0</v>
      </c>
      <c r="L45">
        <v>21212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7667</v>
      </c>
      <c r="C46" s="61">
        <v>11</v>
      </c>
      <c r="D46" s="58">
        <v>7681</v>
      </c>
      <c r="E46" s="61">
        <v>22</v>
      </c>
      <c r="F46" s="58">
        <v>7690</v>
      </c>
      <c r="G46" s="64">
        <v>14</v>
      </c>
      <c r="H46" s="64">
        <v>7700</v>
      </c>
      <c r="I46" s="40">
        <v>24</v>
      </c>
      <c r="J46" s="40">
        <v>7710</v>
      </c>
      <c r="K46" s="50">
        <v>0</v>
      </c>
      <c r="L46">
        <v>21212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7846</v>
      </c>
      <c r="C47" s="61">
        <v>24</v>
      </c>
      <c r="D47" s="58">
        <v>7853</v>
      </c>
      <c r="E47" s="61">
        <v>13</v>
      </c>
      <c r="F47" s="58">
        <v>7872</v>
      </c>
      <c r="G47" s="64">
        <v>23</v>
      </c>
      <c r="H47" s="64">
        <v>7885</v>
      </c>
      <c r="I47" s="40">
        <v>13</v>
      </c>
      <c r="J47" s="40">
        <v>7898</v>
      </c>
      <c r="K47" s="50">
        <v>0</v>
      </c>
      <c r="L47">
        <v>12121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8012</v>
      </c>
      <c r="C48" s="61">
        <v>22</v>
      </c>
      <c r="D48" s="58">
        <v>8035</v>
      </c>
      <c r="E48" s="61">
        <v>13</v>
      </c>
      <c r="F48" s="58">
        <v>8045</v>
      </c>
      <c r="G48" s="64">
        <v>23</v>
      </c>
      <c r="H48" s="64">
        <v>8055</v>
      </c>
      <c r="I48" s="40">
        <v>13</v>
      </c>
      <c r="J48" s="40">
        <v>8067</v>
      </c>
      <c r="K48" s="50">
        <v>0</v>
      </c>
      <c r="L48">
        <v>22121</v>
      </c>
      <c r="O48" s="44" t="s">
        <v>104</v>
      </c>
      <c r="P48" s="46">
        <f>U25</f>
        <v>2</v>
      </c>
      <c r="Q48" s="46">
        <f>Z25</f>
        <v>0</v>
      </c>
      <c r="R48" s="46">
        <f>AE25</f>
        <v>1</v>
      </c>
      <c r="S48" s="46">
        <f>AJ25</f>
        <v>1</v>
      </c>
      <c r="T48" s="46">
        <f>AO25</f>
        <v>2</v>
      </c>
      <c r="U48" s="46">
        <f>AT25</f>
        <v>0</v>
      </c>
      <c r="V48" s="44"/>
    </row>
    <row r="49" spans="1:22" x14ac:dyDescent="0.3">
      <c r="A49" s="57">
        <v>21</v>
      </c>
      <c r="B49" s="57">
        <v>8183</v>
      </c>
      <c r="C49" s="60">
        <v>11</v>
      </c>
      <c r="D49" s="57">
        <v>8200</v>
      </c>
      <c r="E49" s="60">
        <v>22</v>
      </c>
      <c r="F49" s="57">
        <v>8207</v>
      </c>
      <c r="G49" s="63">
        <v>14</v>
      </c>
      <c r="H49" s="63">
        <v>8223</v>
      </c>
      <c r="I49" s="41">
        <v>24</v>
      </c>
      <c r="J49" s="41">
        <v>8233</v>
      </c>
      <c r="K49" s="42">
        <v>0</v>
      </c>
      <c r="L49">
        <v>21212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8355</v>
      </c>
      <c r="C50" s="60">
        <v>11</v>
      </c>
      <c r="D50" s="57">
        <v>8365</v>
      </c>
      <c r="E50" s="60">
        <v>22</v>
      </c>
      <c r="F50" s="57">
        <v>8374</v>
      </c>
      <c r="G50" s="63">
        <v>14</v>
      </c>
      <c r="H50" s="63">
        <v>8393</v>
      </c>
      <c r="I50" s="41">
        <v>24</v>
      </c>
      <c r="J50" s="41">
        <v>8403</v>
      </c>
      <c r="K50" s="42">
        <v>0</v>
      </c>
      <c r="L50">
        <v>21212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8523</v>
      </c>
      <c r="C51" s="60">
        <v>11</v>
      </c>
      <c r="D51" s="57">
        <v>8542</v>
      </c>
      <c r="E51" s="60">
        <v>22</v>
      </c>
      <c r="F51" s="57">
        <v>8550</v>
      </c>
      <c r="G51" s="63">
        <v>14</v>
      </c>
      <c r="H51" s="63">
        <v>8560</v>
      </c>
      <c r="I51" s="41">
        <v>13</v>
      </c>
      <c r="J51" s="41">
        <v>8591</v>
      </c>
      <c r="K51" s="42">
        <v>0</v>
      </c>
      <c r="L51">
        <v>21211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8722</v>
      </c>
      <c r="C52" s="60">
        <v>13</v>
      </c>
      <c r="D52" s="57">
        <v>8752</v>
      </c>
      <c r="E52" s="60">
        <v>24</v>
      </c>
      <c r="F52" s="57">
        <v>8760</v>
      </c>
      <c r="G52" s="63">
        <v>14</v>
      </c>
      <c r="H52" s="63">
        <v>8769</v>
      </c>
      <c r="I52" s="41">
        <v>24</v>
      </c>
      <c r="J52" s="41">
        <v>8790</v>
      </c>
      <c r="K52" s="42">
        <v>0</v>
      </c>
      <c r="L52">
        <v>11212</v>
      </c>
      <c r="N52" s="40"/>
      <c r="O52" s="49" t="s">
        <v>108</v>
      </c>
      <c r="P52">
        <f>J27/P44</f>
        <v>199.71428571428572</v>
      </c>
      <c r="Q52">
        <f>(J48-J27)/Q44</f>
        <v>184.42857142857142</v>
      </c>
      <c r="R52">
        <f>(J70-J48)/R44</f>
        <v>189.36363636363637</v>
      </c>
      <c r="S52">
        <f>(J91-J70)/S44</f>
        <v>176.42857142857142</v>
      </c>
      <c r="T52">
        <f>(J112-J91)/T44</f>
        <v>194.0952380952381</v>
      </c>
      <c r="U52">
        <f>(J133-J112)/U44</f>
        <v>183.38095238095238</v>
      </c>
    </row>
    <row r="53" spans="1:22" x14ac:dyDescent="0.3">
      <c r="A53" s="57">
        <v>21</v>
      </c>
      <c r="B53" s="57">
        <v>8901</v>
      </c>
      <c r="C53" s="60">
        <v>11</v>
      </c>
      <c r="D53" s="57">
        <v>8984</v>
      </c>
      <c r="E53" s="60">
        <v>22</v>
      </c>
      <c r="F53" s="57">
        <v>8993</v>
      </c>
      <c r="G53" s="63">
        <v>14</v>
      </c>
      <c r="H53" s="63">
        <v>9006</v>
      </c>
      <c r="I53" s="41">
        <v>24</v>
      </c>
      <c r="J53" s="41">
        <v>9018</v>
      </c>
      <c r="K53" s="42">
        <v>0</v>
      </c>
      <c r="L53">
        <v>21212</v>
      </c>
    </row>
    <row r="54" spans="1:22" x14ac:dyDescent="0.3">
      <c r="A54" s="57">
        <v>12</v>
      </c>
      <c r="B54" s="57">
        <v>9128</v>
      </c>
      <c r="C54" s="60">
        <v>24</v>
      </c>
      <c r="D54" s="57">
        <v>9148</v>
      </c>
      <c r="E54" s="60">
        <v>24</v>
      </c>
      <c r="F54" s="57">
        <v>9156</v>
      </c>
      <c r="G54" s="63">
        <v>14</v>
      </c>
      <c r="H54" s="63">
        <v>9173</v>
      </c>
      <c r="I54" s="41">
        <v>24</v>
      </c>
      <c r="J54" s="41">
        <v>9184</v>
      </c>
      <c r="K54" s="42">
        <v>0</v>
      </c>
      <c r="L54">
        <v>12212</v>
      </c>
    </row>
    <row r="55" spans="1:22" x14ac:dyDescent="0.3">
      <c r="A55" s="57">
        <v>12</v>
      </c>
      <c r="B55" s="57">
        <v>9328</v>
      </c>
      <c r="C55" s="60">
        <v>13</v>
      </c>
      <c r="D55" s="57">
        <v>9368</v>
      </c>
      <c r="E55" s="60">
        <v>13</v>
      </c>
      <c r="F55" s="57">
        <v>9388</v>
      </c>
      <c r="G55" s="63">
        <v>14</v>
      </c>
      <c r="H55" s="63">
        <v>9399</v>
      </c>
      <c r="I55" s="41">
        <v>24</v>
      </c>
      <c r="J55" s="41">
        <v>9410</v>
      </c>
      <c r="K55" s="42">
        <v>0</v>
      </c>
      <c r="L55">
        <v>11112</v>
      </c>
    </row>
    <row r="56" spans="1:22" x14ac:dyDescent="0.3">
      <c r="A56" s="57">
        <v>21</v>
      </c>
      <c r="B56" s="57">
        <v>9526</v>
      </c>
      <c r="C56" s="60">
        <v>11</v>
      </c>
      <c r="D56" s="57">
        <v>9546</v>
      </c>
      <c r="E56" s="60">
        <v>22</v>
      </c>
      <c r="F56" s="57">
        <v>9554</v>
      </c>
      <c r="G56" s="63">
        <v>14</v>
      </c>
      <c r="H56" s="63">
        <v>9574</v>
      </c>
      <c r="I56" s="41">
        <v>13</v>
      </c>
      <c r="J56" s="41">
        <v>9595</v>
      </c>
      <c r="K56" s="42">
        <v>0</v>
      </c>
      <c r="L56">
        <v>21211</v>
      </c>
    </row>
    <row r="57" spans="1:22" x14ac:dyDescent="0.3">
      <c r="A57" s="57">
        <v>12</v>
      </c>
      <c r="B57" s="57">
        <v>9729</v>
      </c>
      <c r="C57" s="60">
        <v>13</v>
      </c>
      <c r="D57" s="57">
        <v>9748</v>
      </c>
      <c r="E57" s="60">
        <v>13</v>
      </c>
      <c r="F57" s="57">
        <v>9769</v>
      </c>
      <c r="G57" s="63">
        <v>14</v>
      </c>
      <c r="H57" s="63">
        <v>9780</v>
      </c>
      <c r="I57" s="41">
        <v>24</v>
      </c>
      <c r="J57" s="41">
        <v>9796</v>
      </c>
      <c r="K57" s="42">
        <v>0</v>
      </c>
      <c r="L57">
        <v>11112</v>
      </c>
    </row>
    <row r="58" spans="1:22" x14ac:dyDescent="0.3">
      <c r="A58" s="57">
        <v>12</v>
      </c>
      <c r="B58" s="57">
        <v>9935</v>
      </c>
      <c r="C58" s="60">
        <v>13</v>
      </c>
      <c r="D58" s="57">
        <v>9949</v>
      </c>
      <c r="E58" s="60">
        <v>24</v>
      </c>
      <c r="F58" s="57">
        <v>9959</v>
      </c>
      <c r="G58" s="63">
        <v>14</v>
      </c>
      <c r="H58" s="63">
        <v>9971</v>
      </c>
      <c r="I58" s="41">
        <v>13</v>
      </c>
      <c r="J58" s="41">
        <v>9986</v>
      </c>
      <c r="K58" s="42">
        <v>0</v>
      </c>
      <c r="L58">
        <v>11211</v>
      </c>
    </row>
    <row r="59" spans="1:22" x14ac:dyDescent="0.3">
      <c r="A59" s="57">
        <v>21</v>
      </c>
      <c r="B59" s="57">
        <v>10100</v>
      </c>
      <c r="C59" s="60">
        <v>22</v>
      </c>
      <c r="D59" s="57">
        <v>10119</v>
      </c>
      <c r="E59" s="60">
        <v>13</v>
      </c>
      <c r="F59" s="57">
        <v>10129</v>
      </c>
      <c r="G59" s="63">
        <v>23</v>
      </c>
      <c r="H59" s="63">
        <v>10137</v>
      </c>
      <c r="I59" s="41">
        <v>13</v>
      </c>
      <c r="J59" s="41">
        <v>10149</v>
      </c>
      <c r="K59" s="42">
        <v>0</v>
      </c>
      <c r="L59">
        <v>22121</v>
      </c>
    </row>
    <row r="60" spans="1:22" x14ac:dyDescent="0.3">
      <c r="A60" s="57">
        <v>12</v>
      </c>
      <c r="B60" s="57">
        <v>10287</v>
      </c>
      <c r="C60" s="60">
        <v>24</v>
      </c>
      <c r="D60" s="57">
        <v>10308</v>
      </c>
      <c r="E60" s="60">
        <v>13</v>
      </c>
      <c r="F60" s="57">
        <v>10324</v>
      </c>
      <c r="G60" s="63">
        <v>14</v>
      </c>
      <c r="H60" s="63">
        <v>10346</v>
      </c>
      <c r="I60" s="41">
        <v>13</v>
      </c>
      <c r="J60" s="41">
        <v>10368</v>
      </c>
      <c r="K60" s="42">
        <v>0</v>
      </c>
      <c r="L60">
        <v>12111</v>
      </c>
    </row>
    <row r="61" spans="1:22" x14ac:dyDescent="0.3">
      <c r="A61" s="57">
        <v>12</v>
      </c>
      <c r="B61" s="57">
        <v>10517</v>
      </c>
      <c r="C61" s="60">
        <v>13</v>
      </c>
      <c r="D61" s="57">
        <v>10529</v>
      </c>
      <c r="E61" s="60">
        <v>24</v>
      </c>
      <c r="F61" s="57">
        <v>10538</v>
      </c>
      <c r="G61" s="63">
        <v>14</v>
      </c>
      <c r="H61" s="63">
        <v>10550</v>
      </c>
      <c r="I61" s="41">
        <v>13</v>
      </c>
      <c r="J61" s="41">
        <v>10560</v>
      </c>
      <c r="K61" s="42">
        <v>0</v>
      </c>
      <c r="L61">
        <v>11211</v>
      </c>
    </row>
    <row r="62" spans="1:22" x14ac:dyDescent="0.3">
      <c r="A62" s="57">
        <v>21</v>
      </c>
      <c r="B62" s="57">
        <v>10689</v>
      </c>
      <c r="C62" s="60">
        <v>22</v>
      </c>
      <c r="D62" s="57">
        <v>10701</v>
      </c>
      <c r="E62" s="60">
        <v>13</v>
      </c>
      <c r="F62" s="57">
        <v>10718</v>
      </c>
      <c r="G62" s="63">
        <v>23</v>
      </c>
      <c r="H62" s="63">
        <v>10729</v>
      </c>
      <c r="I62" s="41">
        <v>13</v>
      </c>
      <c r="J62" s="41">
        <v>10746</v>
      </c>
      <c r="K62" s="42">
        <v>0</v>
      </c>
      <c r="L62">
        <v>22121</v>
      </c>
    </row>
    <row r="63" spans="1:22" x14ac:dyDescent="0.3">
      <c r="A63" s="57">
        <v>12</v>
      </c>
      <c r="B63" s="57">
        <v>10874</v>
      </c>
      <c r="C63" s="60">
        <v>13</v>
      </c>
      <c r="D63" s="57">
        <v>10899</v>
      </c>
      <c r="E63" s="60">
        <v>24</v>
      </c>
      <c r="F63" s="57">
        <v>10906</v>
      </c>
      <c r="G63" s="63">
        <v>14</v>
      </c>
      <c r="H63" s="63">
        <v>10916</v>
      </c>
      <c r="I63" s="41">
        <v>24</v>
      </c>
      <c r="J63" s="41">
        <v>10925</v>
      </c>
      <c r="K63" s="42">
        <v>0</v>
      </c>
      <c r="L63">
        <v>11212</v>
      </c>
    </row>
    <row r="64" spans="1:22" x14ac:dyDescent="0.3">
      <c r="A64" s="57">
        <v>21</v>
      </c>
      <c r="B64" s="57">
        <v>11054</v>
      </c>
      <c r="C64" s="60">
        <v>11</v>
      </c>
      <c r="D64" s="57">
        <v>11073</v>
      </c>
      <c r="E64" s="60">
        <v>11</v>
      </c>
      <c r="F64" s="57">
        <v>11087</v>
      </c>
      <c r="G64" s="63">
        <v>21</v>
      </c>
      <c r="H64" s="63">
        <v>11096</v>
      </c>
      <c r="I64" s="41">
        <v>11</v>
      </c>
      <c r="J64" s="41">
        <v>11107</v>
      </c>
      <c r="K64" s="42">
        <v>1</v>
      </c>
      <c r="L64">
        <v>21121</v>
      </c>
    </row>
    <row r="65" spans="1:12" x14ac:dyDescent="0.3">
      <c r="A65" s="57">
        <v>12</v>
      </c>
      <c r="B65" s="57">
        <v>11312</v>
      </c>
      <c r="C65" s="60">
        <v>24</v>
      </c>
      <c r="D65" s="57">
        <v>11324</v>
      </c>
      <c r="E65" s="60">
        <v>13</v>
      </c>
      <c r="F65" s="57">
        <v>11358</v>
      </c>
      <c r="G65" s="63">
        <v>23</v>
      </c>
      <c r="H65" s="63">
        <v>11372</v>
      </c>
      <c r="I65" s="41">
        <v>13</v>
      </c>
      <c r="J65" s="41">
        <v>11389</v>
      </c>
      <c r="K65" s="42">
        <v>0</v>
      </c>
      <c r="L65">
        <v>12121</v>
      </c>
    </row>
    <row r="66" spans="1:12" x14ac:dyDescent="0.3">
      <c r="A66" s="57">
        <v>21</v>
      </c>
      <c r="B66" s="57">
        <v>11528</v>
      </c>
      <c r="C66" s="60">
        <v>11</v>
      </c>
      <c r="D66" s="57">
        <v>11540</v>
      </c>
      <c r="E66" s="60">
        <v>22</v>
      </c>
      <c r="F66" s="57">
        <v>11550</v>
      </c>
      <c r="G66" s="63">
        <v>14</v>
      </c>
      <c r="H66" s="63">
        <v>11561</v>
      </c>
      <c r="I66" s="41">
        <v>13</v>
      </c>
      <c r="J66" s="41">
        <v>11579</v>
      </c>
      <c r="K66" s="42">
        <v>0</v>
      </c>
      <c r="L66">
        <v>21211</v>
      </c>
    </row>
    <row r="67" spans="1:12" x14ac:dyDescent="0.3">
      <c r="A67" s="57">
        <v>12</v>
      </c>
      <c r="B67" s="57">
        <v>11717</v>
      </c>
      <c r="C67" s="60">
        <v>24</v>
      </c>
      <c r="D67" s="57">
        <v>11725</v>
      </c>
      <c r="E67" s="60">
        <v>13</v>
      </c>
      <c r="F67" s="57">
        <v>11735</v>
      </c>
      <c r="G67" s="63">
        <v>23</v>
      </c>
      <c r="H67" s="63">
        <v>11745</v>
      </c>
      <c r="I67" s="41">
        <v>13</v>
      </c>
      <c r="J67" s="41">
        <v>11757</v>
      </c>
      <c r="K67" s="42">
        <v>0</v>
      </c>
      <c r="L67">
        <v>12121</v>
      </c>
    </row>
    <row r="68" spans="1:12" x14ac:dyDescent="0.3">
      <c r="A68" s="57">
        <v>21</v>
      </c>
      <c r="B68" s="57">
        <v>11870</v>
      </c>
      <c r="C68" s="60">
        <v>11</v>
      </c>
      <c r="D68" s="57">
        <v>11884</v>
      </c>
      <c r="E68" s="60">
        <v>22</v>
      </c>
      <c r="F68" s="57">
        <v>11892</v>
      </c>
      <c r="G68" s="63">
        <v>14</v>
      </c>
      <c r="H68" s="63">
        <v>11905</v>
      </c>
      <c r="I68" s="41">
        <v>24</v>
      </c>
      <c r="J68" s="41">
        <v>11915</v>
      </c>
      <c r="K68" s="42">
        <v>0</v>
      </c>
      <c r="L68">
        <v>21212</v>
      </c>
    </row>
    <row r="69" spans="1:12" x14ac:dyDescent="0.3">
      <c r="A69" s="57">
        <v>21</v>
      </c>
      <c r="B69" s="57">
        <v>12028</v>
      </c>
      <c r="C69" s="60">
        <v>11</v>
      </c>
      <c r="D69" s="57">
        <v>12041</v>
      </c>
      <c r="E69" s="60">
        <v>22</v>
      </c>
      <c r="F69" s="57">
        <v>12050</v>
      </c>
      <c r="G69" s="63">
        <v>14</v>
      </c>
      <c r="H69" s="63">
        <v>12059</v>
      </c>
      <c r="I69" s="41">
        <v>24</v>
      </c>
      <c r="J69" s="41">
        <v>12070</v>
      </c>
      <c r="K69" s="42">
        <v>0</v>
      </c>
      <c r="L69">
        <v>21212</v>
      </c>
    </row>
    <row r="70" spans="1:12" x14ac:dyDescent="0.3">
      <c r="A70" s="57">
        <v>12</v>
      </c>
      <c r="B70" s="57">
        <v>12191</v>
      </c>
      <c r="C70" s="60">
        <v>13</v>
      </c>
      <c r="D70" s="57">
        <v>12201</v>
      </c>
      <c r="E70" s="60">
        <v>13</v>
      </c>
      <c r="F70" s="57">
        <v>12205</v>
      </c>
      <c r="G70" s="63">
        <v>23</v>
      </c>
      <c r="H70" s="63">
        <v>12216</v>
      </c>
      <c r="I70" s="41">
        <v>13</v>
      </c>
      <c r="J70" s="41">
        <v>12233</v>
      </c>
      <c r="K70" s="42">
        <v>0</v>
      </c>
      <c r="L70">
        <v>11121</v>
      </c>
    </row>
    <row r="71" spans="1:12" x14ac:dyDescent="0.3">
      <c r="A71" s="58">
        <v>21</v>
      </c>
      <c r="B71" s="58">
        <v>12351</v>
      </c>
      <c r="C71" s="61">
        <v>11</v>
      </c>
      <c r="D71" s="58">
        <v>12365</v>
      </c>
      <c r="E71" s="61">
        <v>22</v>
      </c>
      <c r="F71" s="58">
        <v>12374</v>
      </c>
      <c r="G71" s="64">
        <v>14</v>
      </c>
      <c r="H71" s="64">
        <v>12386</v>
      </c>
      <c r="I71" s="40">
        <v>24</v>
      </c>
      <c r="J71" s="40">
        <v>12395</v>
      </c>
      <c r="K71" s="50">
        <v>0</v>
      </c>
      <c r="L71">
        <v>21212</v>
      </c>
    </row>
    <row r="72" spans="1:12" x14ac:dyDescent="0.3">
      <c r="A72" s="58">
        <v>12</v>
      </c>
      <c r="B72" s="58">
        <v>12531</v>
      </c>
      <c r="C72" s="61">
        <v>24</v>
      </c>
      <c r="D72" s="58">
        <v>12541</v>
      </c>
      <c r="E72" s="61">
        <v>13</v>
      </c>
      <c r="F72" s="58">
        <v>12551</v>
      </c>
      <c r="G72" s="64">
        <v>23</v>
      </c>
      <c r="H72" s="64">
        <v>12561</v>
      </c>
      <c r="I72" s="40">
        <v>13</v>
      </c>
      <c r="J72" s="40">
        <v>12573</v>
      </c>
      <c r="K72" s="50">
        <v>0</v>
      </c>
      <c r="L72">
        <v>12121</v>
      </c>
    </row>
    <row r="73" spans="1:12" x14ac:dyDescent="0.3">
      <c r="A73" s="58">
        <v>21</v>
      </c>
      <c r="B73" s="58">
        <v>12684</v>
      </c>
      <c r="C73" s="61">
        <v>22</v>
      </c>
      <c r="D73" s="58">
        <v>12707</v>
      </c>
      <c r="E73" s="61">
        <v>13</v>
      </c>
      <c r="F73" s="58">
        <v>12717</v>
      </c>
      <c r="G73" s="64">
        <v>23</v>
      </c>
      <c r="H73" s="64">
        <v>12726</v>
      </c>
      <c r="I73" s="40">
        <v>13</v>
      </c>
      <c r="J73" s="40">
        <v>12734</v>
      </c>
      <c r="K73" s="50">
        <v>0</v>
      </c>
      <c r="L73">
        <v>22121</v>
      </c>
    </row>
    <row r="74" spans="1:12" x14ac:dyDescent="0.3">
      <c r="A74" s="58">
        <v>21</v>
      </c>
      <c r="B74" s="58">
        <v>12852</v>
      </c>
      <c r="C74" s="61">
        <v>11</v>
      </c>
      <c r="D74" s="58">
        <v>12871</v>
      </c>
      <c r="E74" s="61">
        <v>22</v>
      </c>
      <c r="F74" s="58">
        <v>12880</v>
      </c>
      <c r="G74" s="64">
        <v>14</v>
      </c>
      <c r="H74" s="64">
        <v>12891</v>
      </c>
      <c r="I74" s="40">
        <v>13</v>
      </c>
      <c r="J74" s="40">
        <v>12900</v>
      </c>
      <c r="K74" s="50">
        <v>0</v>
      </c>
      <c r="L74">
        <v>21211</v>
      </c>
    </row>
    <row r="75" spans="1:12" x14ac:dyDescent="0.3">
      <c r="A75" s="58">
        <v>12</v>
      </c>
      <c r="B75" s="58">
        <v>13026</v>
      </c>
      <c r="C75" s="61">
        <v>24</v>
      </c>
      <c r="D75" s="58">
        <v>13035</v>
      </c>
      <c r="E75" s="61">
        <v>13</v>
      </c>
      <c r="F75" s="58">
        <v>13045</v>
      </c>
      <c r="G75" s="64">
        <v>14</v>
      </c>
      <c r="H75" s="64">
        <v>13052</v>
      </c>
      <c r="I75" s="40">
        <v>24</v>
      </c>
      <c r="J75" s="40">
        <v>13063</v>
      </c>
      <c r="K75" s="50">
        <v>0</v>
      </c>
      <c r="L75">
        <v>12112</v>
      </c>
    </row>
    <row r="76" spans="1:12" x14ac:dyDescent="0.3">
      <c r="A76" s="58">
        <v>21</v>
      </c>
      <c r="B76" s="58">
        <v>13182</v>
      </c>
      <c r="C76" s="61">
        <v>11</v>
      </c>
      <c r="D76" s="58">
        <v>13197</v>
      </c>
      <c r="E76" s="61">
        <v>22</v>
      </c>
      <c r="F76" s="58">
        <v>13206</v>
      </c>
      <c r="G76" s="64">
        <v>14</v>
      </c>
      <c r="H76" s="64">
        <v>13218</v>
      </c>
      <c r="I76" s="40">
        <v>24</v>
      </c>
      <c r="J76" s="40">
        <v>13228</v>
      </c>
      <c r="K76" s="50">
        <v>0</v>
      </c>
      <c r="L76">
        <v>21212</v>
      </c>
    </row>
    <row r="77" spans="1:12" x14ac:dyDescent="0.3">
      <c r="A77" s="58">
        <v>21</v>
      </c>
      <c r="B77" s="58">
        <v>13374</v>
      </c>
      <c r="C77" s="61">
        <v>11</v>
      </c>
      <c r="D77" s="58">
        <v>13383</v>
      </c>
      <c r="E77" s="61">
        <v>22</v>
      </c>
      <c r="F77" s="58">
        <v>13393</v>
      </c>
      <c r="G77" s="64">
        <v>14</v>
      </c>
      <c r="H77" s="64">
        <v>13406</v>
      </c>
      <c r="I77" s="40">
        <v>13</v>
      </c>
      <c r="J77" s="40">
        <v>13418</v>
      </c>
      <c r="K77" s="50">
        <v>0</v>
      </c>
      <c r="L77">
        <v>21211</v>
      </c>
    </row>
    <row r="78" spans="1:12" x14ac:dyDescent="0.3">
      <c r="A78" s="58">
        <v>12</v>
      </c>
      <c r="B78" s="58">
        <v>13546</v>
      </c>
      <c r="C78" s="61">
        <v>24</v>
      </c>
      <c r="D78" s="58">
        <v>13555</v>
      </c>
      <c r="E78" s="61">
        <v>13</v>
      </c>
      <c r="F78" s="58">
        <v>13565</v>
      </c>
      <c r="G78" s="64">
        <v>23</v>
      </c>
      <c r="H78" s="64">
        <v>13575</v>
      </c>
      <c r="I78" s="40">
        <v>13</v>
      </c>
      <c r="J78" s="40">
        <v>13588</v>
      </c>
      <c r="K78" s="50">
        <v>0</v>
      </c>
      <c r="L78">
        <v>12121</v>
      </c>
    </row>
    <row r="79" spans="1:12" x14ac:dyDescent="0.3">
      <c r="A79" s="58">
        <v>21</v>
      </c>
      <c r="B79" s="58">
        <v>13694</v>
      </c>
      <c r="C79" s="61">
        <v>11</v>
      </c>
      <c r="D79" s="58">
        <v>13711</v>
      </c>
      <c r="E79" s="61">
        <v>11</v>
      </c>
      <c r="F79" s="58">
        <v>13724</v>
      </c>
      <c r="G79" s="64">
        <v>12</v>
      </c>
      <c r="H79" s="64">
        <v>13744</v>
      </c>
      <c r="I79" s="40">
        <v>24</v>
      </c>
      <c r="J79" s="40">
        <v>13755</v>
      </c>
      <c r="K79" s="50">
        <v>0</v>
      </c>
      <c r="L79">
        <v>21112</v>
      </c>
    </row>
    <row r="80" spans="1:12" x14ac:dyDescent="0.3">
      <c r="A80" s="58">
        <v>21</v>
      </c>
      <c r="B80" s="58">
        <v>13879</v>
      </c>
      <c r="C80" s="61">
        <v>11</v>
      </c>
      <c r="D80" s="58">
        <v>13893</v>
      </c>
      <c r="E80" s="61">
        <v>11</v>
      </c>
      <c r="F80" s="58">
        <v>13902</v>
      </c>
      <c r="G80" s="64">
        <v>12</v>
      </c>
      <c r="H80" s="64">
        <v>13920</v>
      </c>
      <c r="I80" s="40">
        <v>24</v>
      </c>
      <c r="J80" s="40">
        <v>13929</v>
      </c>
      <c r="K80" s="50">
        <v>0</v>
      </c>
      <c r="L80">
        <v>21112</v>
      </c>
    </row>
    <row r="81" spans="1:12" x14ac:dyDescent="0.3">
      <c r="A81" s="58">
        <v>12</v>
      </c>
      <c r="B81" s="58">
        <v>14083</v>
      </c>
      <c r="C81" s="61">
        <v>24</v>
      </c>
      <c r="D81" s="58">
        <v>14091</v>
      </c>
      <c r="E81" s="61">
        <v>13</v>
      </c>
      <c r="F81" s="58">
        <v>14104</v>
      </c>
      <c r="G81" s="64">
        <v>14</v>
      </c>
      <c r="H81" s="64">
        <v>14118</v>
      </c>
      <c r="I81" s="40">
        <v>24</v>
      </c>
      <c r="J81" s="40">
        <v>14131</v>
      </c>
      <c r="K81" s="50">
        <v>0</v>
      </c>
      <c r="L81">
        <v>12112</v>
      </c>
    </row>
    <row r="82" spans="1:12" x14ac:dyDescent="0.3">
      <c r="A82" s="58">
        <v>21</v>
      </c>
      <c r="B82" s="58">
        <v>14281</v>
      </c>
      <c r="C82" s="61">
        <v>11</v>
      </c>
      <c r="D82" s="58">
        <v>14291</v>
      </c>
      <c r="E82" s="61">
        <v>11</v>
      </c>
      <c r="F82" s="58">
        <v>14305</v>
      </c>
      <c r="G82" s="64">
        <v>12</v>
      </c>
      <c r="H82" s="64">
        <v>14319</v>
      </c>
      <c r="I82" s="40">
        <v>13</v>
      </c>
      <c r="J82" s="40">
        <v>14342</v>
      </c>
      <c r="K82" s="50">
        <v>0</v>
      </c>
      <c r="L82">
        <v>21111</v>
      </c>
    </row>
    <row r="83" spans="1:12" x14ac:dyDescent="0.3">
      <c r="A83" s="58">
        <v>21</v>
      </c>
      <c r="B83" s="58">
        <v>14475</v>
      </c>
      <c r="C83" s="61">
        <v>11</v>
      </c>
      <c r="D83" s="58">
        <v>14497</v>
      </c>
      <c r="E83" s="61">
        <v>11</v>
      </c>
      <c r="F83" s="58">
        <v>14511</v>
      </c>
      <c r="G83" s="64">
        <v>12</v>
      </c>
      <c r="H83" s="64">
        <v>14519</v>
      </c>
      <c r="I83" s="40">
        <v>24</v>
      </c>
      <c r="J83" s="40">
        <v>14530</v>
      </c>
      <c r="K83" s="50">
        <v>0</v>
      </c>
      <c r="L83">
        <v>21112</v>
      </c>
    </row>
    <row r="84" spans="1:12" x14ac:dyDescent="0.3">
      <c r="A84" s="58">
        <v>12</v>
      </c>
      <c r="B84" s="58">
        <v>14650</v>
      </c>
      <c r="C84" s="61">
        <v>13</v>
      </c>
      <c r="D84" s="58">
        <v>14665</v>
      </c>
      <c r="E84" s="61">
        <v>24</v>
      </c>
      <c r="F84" s="58">
        <v>14672</v>
      </c>
      <c r="G84" s="64">
        <v>14</v>
      </c>
      <c r="H84" s="64">
        <v>14694</v>
      </c>
      <c r="I84" s="40">
        <v>13</v>
      </c>
      <c r="J84" s="40">
        <v>14712</v>
      </c>
      <c r="K84" s="50">
        <v>0</v>
      </c>
      <c r="L84">
        <v>11211</v>
      </c>
    </row>
    <row r="85" spans="1:12" x14ac:dyDescent="0.3">
      <c r="A85" s="58">
        <v>21</v>
      </c>
      <c r="B85" s="58">
        <v>14824</v>
      </c>
      <c r="C85" s="61">
        <v>11</v>
      </c>
      <c r="D85" s="58">
        <v>14843</v>
      </c>
      <c r="E85" s="61">
        <v>11</v>
      </c>
      <c r="F85" s="58">
        <v>14858</v>
      </c>
      <c r="G85" s="64">
        <v>21</v>
      </c>
      <c r="H85" s="64">
        <v>14868</v>
      </c>
      <c r="I85" s="40">
        <v>11</v>
      </c>
      <c r="J85" s="40">
        <v>14878</v>
      </c>
      <c r="K85" s="50">
        <v>1</v>
      </c>
      <c r="L85">
        <v>21121</v>
      </c>
    </row>
    <row r="86" spans="1:12" x14ac:dyDescent="0.3">
      <c r="A86" s="58">
        <v>12</v>
      </c>
      <c r="B86" s="58">
        <v>14995</v>
      </c>
      <c r="C86" s="61">
        <v>24</v>
      </c>
      <c r="D86" s="58">
        <v>15005</v>
      </c>
      <c r="E86" s="61">
        <v>13</v>
      </c>
      <c r="F86" s="58">
        <v>15018</v>
      </c>
      <c r="G86" s="64">
        <v>23</v>
      </c>
      <c r="H86" s="64">
        <v>15026</v>
      </c>
      <c r="I86" s="40">
        <v>13</v>
      </c>
      <c r="J86" s="40">
        <v>15036</v>
      </c>
      <c r="K86" s="50">
        <v>0</v>
      </c>
      <c r="L86">
        <v>12121</v>
      </c>
    </row>
    <row r="87" spans="1:12" x14ac:dyDescent="0.3">
      <c r="A87" s="58">
        <v>12</v>
      </c>
      <c r="B87" s="58">
        <v>15180</v>
      </c>
      <c r="C87" s="61">
        <v>13</v>
      </c>
      <c r="D87" s="58">
        <v>15196</v>
      </c>
      <c r="E87" s="61">
        <v>13</v>
      </c>
      <c r="F87" s="58">
        <v>15206</v>
      </c>
      <c r="G87" s="64">
        <v>14</v>
      </c>
      <c r="H87" s="64">
        <v>15224</v>
      </c>
      <c r="I87" s="40">
        <v>24</v>
      </c>
      <c r="J87" s="40">
        <v>15237</v>
      </c>
      <c r="K87" s="50">
        <v>0</v>
      </c>
      <c r="L87">
        <v>11112</v>
      </c>
    </row>
    <row r="88" spans="1:12" x14ac:dyDescent="0.3">
      <c r="A88" s="58">
        <v>12</v>
      </c>
      <c r="B88" s="58">
        <v>15369</v>
      </c>
      <c r="C88" s="61">
        <v>13</v>
      </c>
      <c r="D88" s="58">
        <v>15386</v>
      </c>
      <c r="E88" s="61">
        <v>13</v>
      </c>
      <c r="F88" s="58">
        <v>15400</v>
      </c>
      <c r="G88" s="64">
        <v>14</v>
      </c>
      <c r="H88" s="64">
        <v>15414</v>
      </c>
      <c r="I88" s="40">
        <v>13</v>
      </c>
      <c r="J88" s="40">
        <v>15425</v>
      </c>
      <c r="K88" s="50">
        <v>0</v>
      </c>
      <c r="L88">
        <v>11111</v>
      </c>
    </row>
    <row r="89" spans="1:12" x14ac:dyDescent="0.3">
      <c r="A89" s="58">
        <v>12</v>
      </c>
      <c r="B89" s="58">
        <v>15564</v>
      </c>
      <c r="C89" s="61">
        <v>24</v>
      </c>
      <c r="D89" s="58">
        <v>15575</v>
      </c>
      <c r="E89" s="61">
        <v>13</v>
      </c>
      <c r="F89" s="58">
        <v>15587</v>
      </c>
      <c r="G89" s="64">
        <v>14</v>
      </c>
      <c r="H89" s="64">
        <v>15602</v>
      </c>
      <c r="I89" s="40">
        <v>13</v>
      </c>
      <c r="J89" s="40">
        <v>15611</v>
      </c>
      <c r="K89" s="50">
        <v>0</v>
      </c>
      <c r="L89">
        <v>12111</v>
      </c>
    </row>
    <row r="90" spans="1:12" x14ac:dyDescent="0.3">
      <c r="A90" s="58">
        <v>21</v>
      </c>
      <c r="B90" s="58">
        <v>15721</v>
      </c>
      <c r="C90" s="61">
        <v>11</v>
      </c>
      <c r="D90" s="58">
        <v>15739</v>
      </c>
      <c r="E90" s="61">
        <v>22</v>
      </c>
      <c r="F90" s="58">
        <v>15748</v>
      </c>
      <c r="G90" s="64">
        <v>14</v>
      </c>
      <c r="H90" s="64">
        <v>15758</v>
      </c>
      <c r="I90" s="40">
        <v>13</v>
      </c>
      <c r="J90" s="40">
        <v>15768</v>
      </c>
      <c r="K90" s="50">
        <v>0</v>
      </c>
      <c r="L90">
        <v>21211</v>
      </c>
    </row>
    <row r="91" spans="1:12" x14ac:dyDescent="0.3">
      <c r="A91" s="58">
        <v>12</v>
      </c>
      <c r="B91" s="58">
        <v>15895</v>
      </c>
      <c r="C91" s="61">
        <v>13</v>
      </c>
      <c r="D91" s="58">
        <v>15909</v>
      </c>
      <c r="E91" s="61">
        <v>13</v>
      </c>
      <c r="F91" s="58">
        <v>15918</v>
      </c>
      <c r="G91" s="64">
        <v>23</v>
      </c>
      <c r="H91" s="64">
        <v>15928</v>
      </c>
      <c r="I91" s="40">
        <v>13</v>
      </c>
      <c r="J91" s="40">
        <v>15938</v>
      </c>
      <c r="K91" s="50">
        <v>0</v>
      </c>
      <c r="L91">
        <v>11121</v>
      </c>
    </row>
    <row r="92" spans="1:12" x14ac:dyDescent="0.3">
      <c r="A92" s="57">
        <v>21</v>
      </c>
      <c r="B92" s="57">
        <v>16057</v>
      </c>
      <c r="C92" s="60">
        <v>11</v>
      </c>
      <c r="D92" s="57">
        <v>16072</v>
      </c>
      <c r="E92" s="60">
        <v>22</v>
      </c>
      <c r="F92" s="57">
        <v>16080</v>
      </c>
      <c r="G92" s="63">
        <v>14</v>
      </c>
      <c r="H92" s="63">
        <v>16090</v>
      </c>
      <c r="I92" s="41">
        <v>13</v>
      </c>
      <c r="J92" s="41">
        <v>16097</v>
      </c>
      <c r="K92" s="42">
        <v>0</v>
      </c>
      <c r="L92">
        <v>21211</v>
      </c>
    </row>
    <row r="93" spans="1:12" x14ac:dyDescent="0.3">
      <c r="A93" s="57">
        <v>21</v>
      </c>
      <c r="B93" s="57">
        <v>16237</v>
      </c>
      <c r="C93" s="60">
        <v>11</v>
      </c>
      <c r="D93" s="57">
        <v>16250</v>
      </c>
      <c r="E93" s="60">
        <v>11</v>
      </c>
      <c r="F93" s="57">
        <v>16265</v>
      </c>
      <c r="G93" s="63">
        <v>12</v>
      </c>
      <c r="H93" s="63">
        <v>16283</v>
      </c>
      <c r="I93" s="41">
        <v>13</v>
      </c>
      <c r="J93" s="41">
        <v>16301</v>
      </c>
      <c r="K93" s="42">
        <v>0</v>
      </c>
      <c r="L93">
        <v>21111</v>
      </c>
    </row>
    <row r="94" spans="1:12" x14ac:dyDescent="0.3">
      <c r="A94" s="57">
        <v>12</v>
      </c>
      <c r="B94" s="57">
        <v>16450</v>
      </c>
      <c r="C94" s="60">
        <v>24</v>
      </c>
      <c r="D94" s="57">
        <v>16458</v>
      </c>
      <c r="E94" s="60">
        <v>13</v>
      </c>
      <c r="F94" s="57">
        <v>16465</v>
      </c>
      <c r="G94" s="63">
        <v>14</v>
      </c>
      <c r="H94" s="63">
        <v>16474</v>
      </c>
      <c r="I94" s="41">
        <v>24</v>
      </c>
      <c r="J94" s="41">
        <v>16485</v>
      </c>
      <c r="K94" s="42">
        <v>0</v>
      </c>
      <c r="L94">
        <v>12112</v>
      </c>
    </row>
    <row r="95" spans="1:12" x14ac:dyDescent="0.3">
      <c r="A95" s="57">
        <v>12</v>
      </c>
      <c r="B95" s="57">
        <v>16611</v>
      </c>
      <c r="C95" s="60">
        <v>24</v>
      </c>
      <c r="D95" s="57">
        <v>16619</v>
      </c>
      <c r="E95" s="60">
        <v>13</v>
      </c>
      <c r="F95" s="57">
        <v>16628</v>
      </c>
      <c r="G95" s="63">
        <v>14</v>
      </c>
      <c r="H95" s="63">
        <v>16638</v>
      </c>
      <c r="I95" s="41">
        <v>24</v>
      </c>
      <c r="J95" s="41">
        <v>16669</v>
      </c>
      <c r="K95" s="42">
        <v>0</v>
      </c>
      <c r="L95">
        <v>12112</v>
      </c>
    </row>
    <row r="96" spans="1:12" x14ac:dyDescent="0.3">
      <c r="A96" s="57">
        <v>12</v>
      </c>
      <c r="B96" s="57">
        <v>16797</v>
      </c>
      <c r="C96" s="60">
        <v>13</v>
      </c>
      <c r="D96" s="57">
        <v>16811</v>
      </c>
      <c r="E96" s="60">
        <v>13</v>
      </c>
      <c r="F96" s="57">
        <v>16830</v>
      </c>
      <c r="G96" s="63">
        <v>14</v>
      </c>
      <c r="H96" s="63">
        <v>16854</v>
      </c>
      <c r="I96" s="41">
        <v>24</v>
      </c>
      <c r="J96" s="41">
        <v>16865</v>
      </c>
      <c r="K96" s="42">
        <v>0</v>
      </c>
      <c r="L96">
        <v>11112</v>
      </c>
    </row>
    <row r="97" spans="1:12" x14ac:dyDescent="0.3">
      <c r="A97" s="57">
        <v>12</v>
      </c>
      <c r="B97" s="57">
        <v>16994</v>
      </c>
      <c r="C97" s="60">
        <v>24</v>
      </c>
      <c r="D97" s="57">
        <v>17008</v>
      </c>
      <c r="E97" s="60">
        <v>13</v>
      </c>
      <c r="F97" s="57">
        <v>17017</v>
      </c>
      <c r="G97" s="63">
        <v>14</v>
      </c>
      <c r="H97" s="63">
        <v>17027</v>
      </c>
      <c r="I97" s="41">
        <v>13</v>
      </c>
      <c r="J97" s="41">
        <v>17044</v>
      </c>
      <c r="K97" s="42">
        <v>0</v>
      </c>
      <c r="L97">
        <v>12111</v>
      </c>
    </row>
    <row r="98" spans="1:12" x14ac:dyDescent="0.3">
      <c r="A98" s="57">
        <v>12</v>
      </c>
      <c r="B98" s="57">
        <v>17200</v>
      </c>
      <c r="C98" s="60">
        <v>13</v>
      </c>
      <c r="D98" s="57">
        <v>17209</v>
      </c>
      <c r="E98" s="60">
        <v>13</v>
      </c>
      <c r="F98" s="57">
        <v>17215</v>
      </c>
      <c r="G98" s="63">
        <v>23</v>
      </c>
      <c r="H98" s="63">
        <v>17225</v>
      </c>
      <c r="I98" s="41">
        <v>13</v>
      </c>
      <c r="J98" s="41">
        <v>17238</v>
      </c>
      <c r="K98" s="42">
        <v>0</v>
      </c>
      <c r="L98">
        <v>11121</v>
      </c>
    </row>
    <row r="99" spans="1:12" x14ac:dyDescent="0.3">
      <c r="A99" s="57">
        <v>12</v>
      </c>
      <c r="B99" s="57">
        <v>17410</v>
      </c>
      <c r="C99" s="60">
        <v>13</v>
      </c>
      <c r="D99" s="57">
        <v>17463</v>
      </c>
      <c r="E99" s="60">
        <v>13</v>
      </c>
      <c r="F99" s="57">
        <v>17473</v>
      </c>
      <c r="G99" s="63">
        <v>23</v>
      </c>
      <c r="H99" s="63">
        <v>17483</v>
      </c>
      <c r="I99" s="41">
        <v>13</v>
      </c>
      <c r="J99" s="41">
        <v>17509</v>
      </c>
      <c r="K99" s="42">
        <v>0</v>
      </c>
      <c r="L99">
        <v>11121</v>
      </c>
    </row>
    <row r="100" spans="1:12" x14ac:dyDescent="0.3">
      <c r="A100" s="57">
        <v>12</v>
      </c>
      <c r="B100" s="57">
        <v>17662</v>
      </c>
      <c r="C100" s="60">
        <v>24</v>
      </c>
      <c r="D100" s="57">
        <v>17671</v>
      </c>
      <c r="E100" s="60">
        <v>13</v>
      </c>
      <c r="F100" s="57">
        <v>17683</v>
      </c>
      <c r="G100" s="63">
        <v>23</v>
      </c>
      <c r="H100" s="63">
        <v>17694</v>
      </c>
      <c r="I100" s="41">
        <v>13</v>
      </c>
      <c r="J100" s="41">
        <v>17730</v>
      </c>
      <c r="K100" s="42">
        <v>0</v>
      </c>
      <c r="L100">
        <v>12121</v>
      </c>
    </row>
    <row r="101" spans="1:12" x14ac:dyDescent="0.3">
      <c r="A101" s="57">
        <v>12</v>
      </c>
      <c r="B101" s="57">
        <v>17861</v>
      </c>
      <c r="C101" s="60">
        <v>13</v>
      </c>
      <c r="D101" s="57">
        <v>17868</v>
      </c>
      <c r="E101" s="60">
        <v>13</v>
      </c>
      <c r="F101" s="57">
        <v>17894</v>
      </c>
      <c r="G101" s="63">
        <v>14</v>
      </c>
      <c r="H101" s="63">
        <v>17905</v>
      </c>
      <c r="I101" s="41">
        <v>13</v>
      </c>
      <c r="J101" s="41">
        <v>17912</v>
      </c>
      <c r="K101" s="42">
        <v>0</v>
      </c>
      <c r="L101">
        <v>11111</v>
      </c>
    </row>
    <row r="102" spans="1:12" x14ac:dyDescent="0.3">
      <c r="A102" s="57">
        <v>12</v>
      </c>
      <c r="B102" s="57">
        <v>18048</v>
      </c>
      <c r="C102" s="60">
        <v>13</v>
      </c>
      <c r="D102" s="57">
        <v>18052</v>
      </c>
      <c r="E102" s="60">
        <v>13</v>
      </c>
      <c r="F102" s="57">
        <v>18059</v>
      </c>
      <c r="G102" s="63">
        <v>14</v>
      </c>
      <c r="H102" s="63">
        <v>18071</v>
      </c>
      <c r="I102" s="41">
        <v>13</v>
      </c>
      <c r="J102" s="41">
        <v>18092</v>
      </c>
      <c r="K102" s="42">
        <v>0</v>
      </c>
      <c r="L102">
        <v>11111</v>
      </c>
    </row>
    <row r="103" spans="1:12" x14ac:dyDescent="0.3">
      <c r="A103" s="57">
        <v>12</v>
      </c>
      <c r="B103" s="57">
        <v>18213</v>
      </c>
      <c r="C103" s="60">
        <v>24</v>
      </c>
      <c r="D103" s="57">
        <v>18222</v>
      </c>
      <c r="E103" s="60">
        <v>13</v>
      </c>
      <c r="F103" s="57">
        <v>18232</v>
      </c>
      <c r="G103" s="63">
        <v>23</v>
      </c>
      <c r="H103" s="63">
        <v>18241</v>
      </c>
      <c r="I103" s="41">
        <v>13</v>
      </c>
      <c r="J103" s="41">
        <v>18254</v>
      </c>
      <c r="K103" s="42">
        <v>0</v>
      </c>
      <c r="L103">
        <v>12121</v>
      </c>
    </row>
    <row r="104" spans="1:12" x14ac:dyDescent="0.3">
      <c r="A104" s="57">
        <v>12</v>
      </c>
      <c r="B104" s="57">
        <v>18409</v>
      </c>
      <c r="C104" s="60">
        <v>13</v>
      </c>
      <c r="D104" s="57">
        <v>18422</v>
      </c>
      <c r="E104" s="60">
        <v>13</v>
      </c>
      <c r="F104" s="57">
        <v>18450</v>
      </c>
      <c r="G104" s="63">
        <v>14</v>
      </c>
      <c r="H104" s="63">
        <v>18471</v>
      </c>
      <c r="I104" s="41">
        <v>13</v>
      </c>
      <c r="J104" s="41">
        <v>18489</v>
      </c>
      <c r="K104" s="42">
        <v>0</v>
      </c>
      <c r="L104">
        <v>11111</v>
      </c>
    </row>
    <row r="105" spans="1:12" x14ac:dyDescent="0.3">
      <c r="A105" s="57">
        <v>12</v>
      </c>
      <c r="B105" s="57">
        <v>18608</v>
      </c>
      <c r="C105" s="60">
        <v>13</v>
      </c>
      <c r="D105" s="57">
        <v>18635</v>
      </c>
      <c r="E105" s="60">
        <v>24</v>
      </c>
      <c r="F105" s="57">
        <v>18643</v>
      </c>
      <c r="G105" s="63">
        <v>14</v>
      </c>
      <c r="H105" s="63">
        <v>18654</v>
      </c>
      <c r="I105" s="41">
        <v>13</v>
      </c>
      <c r="J105" s="41">
        <v>18666</v>
      </c>
      <c r="K105" s="42">
        <v>0</v>
      </c>
      <c r="L105">
        <v>11211</v>
      </c>
    </row>
    <row r="106" spans="1:12" x14ac:dyDescent="0.3">
      <c r="A106" s="57">
        <v>12</v>
      </c>
      <c r="B106" s="57">
        <v>18792</v>
      </c>
      <c r="C106" s="60">
        <v>24</v>
      </c>
      <c r="D106" s="57">
        <v>18817</v>
      </c>
      <c r="E106" s="60">
        <v>13</v>
      </c>
      <c r="F106" s="57">
        <v>18832</v>
      </c>
      <c r="G106" s="63">
        <v>14</v>
      </c>
      <c r="H106" s="63">
        <v>18853</v>
      </c>
      <c r="I106" s="41">
        <v>24</v>
      </c>
      <c r="J106" s="41">
        <v>18862</v>
      </c>
      <c r="K106" s="42">
        <v>0</v>
      </c>
      <c r="L106">
        <v>12112</v>
      </c>
    </row>
    <row r="107" spans="1:12" x14ac:dyDescent="0.3">
      <c r="A107" s="57">
        <v>12</v>
      </c>
      <c r="B107" s="57">
        <v>19010</v>
      </c>
      <c r="C107" s="60">
        <v>24</v>
      </c>
      <c r="D107" s="57">
        <v>19019</v>
      </c>
      <c r="E107" s="60">
        <v>13</v>
      </c>
      <c r="F107" s="57">
        <v>19029</v>
      </c>
      <c r="G107" s="63">
        <v>14</v>
      </c>
      <c r="H107" s="63">
        <v>19049</v>
      </c>
      <c r="I107" s="41">
        <v>24</v>
      </c>
      <c r="J107" s="41">
        <v>19060</v>
      </c>
      <c r="K107" s="42">
        <v>0</v>
      </c>
      <c r="L107">
        <v>12112</v>
      </c>
    </row>
    <row r="108" spans="1:12" x14ac:dyDescent="0.3">
      <c r="A108" s="57">
        <v>21</v>
      </c>
      <c r="B108" s="57">
        <v>19175</v>
      </c>
      <c r="C108" s="60">
        <v>11</v>
      </c>
      <c r="D108" s="57">
        <v>19198</v>
      </c>
      <c r="E108" s="60">
        <v>11</v>
      </c>
      <c r="F108" s="57">
        <v>19216</v>
      </c>
      <c r="G108" s="63">
        <v>21</v>
      </c>
      <c r="H108" s="63">
        <v>19226</v>
      </c>
      <c r="I108" s="41">
        <v>11</v>
      </c>
      <c r="J108" s="41">
        <v>19240</v>
      </c>
      <c r="K108" s="42">
        <v>1</v>
      </c>
      <c r="L108">
        <v>21121</v>
      </c>
    </row>
    <row r="109" spans="1:12" x14ac:dyDescent="0.3">
      <c r="A109" s="57">
        <v>12</v>
      </c>
      <c r="B109" s="57">
        <v>19373</v>
      </c>
      <c r="C109" s="60">
        <v>13</v>
      </c>
      <c r="D109" s="57">
        <v>19399</v>
      </c>
      <c r="E109" s="60">
        <v>24</v>
      </c>
      <c r="F109" s="57">
        <v>19409</v>
      </c>
      <c r="G109" s="63">
        <v>14</v>
      </c>
      <c r="H109" s="63">
        <v>19419</v>
      </c>
      <c r="I109" s="41">
        <v>13</v>
      </c>
      <c r="J109" s="41">
        <v>19429</v>
      </c>
      <c r="K109" s="42">
        <v>0</v>
      </c>
      <c r="L109">
        <v>11211</v>
      </c>
    </row>
    <row r="110" spans="1:12" x14ac:dyDescent="0.3">
      <c r="A110" s="57">
        <v>12</v>
      </c>
      <c r="B110" s="57">
        <v>19581</v>
      </c>
      <c r="C110" s="60">
        <v>13</v>
      </c>
      <c r="D110" s="57">
        <v>19592</v>
      </c>
      <c r="E110" s="60">
        <v>24</v>
      </c>
      <c r="F110" s="57">
        <v>19601</v>
      </c>
      <c r="G110" s="63">
        <v>14</v>
      </c>
      <c r="H110" s="63">
        <v>19613</v>
      </c>
      <c r="I110" s="41">
        <v>13</v>
      </c>
      <c r="J110" s="41">
        <v>19620</v>
      </c>
      <c r="K110" s="42">
        <v>0</v>
      </c>
      <c r="L110">
        <v>11211</v>
      </c>
    </row>
    <row r="111" spans="1:12" x14ac:dyDescent="0.3">
      <c r="A111" s="57">
        <v>21</v>
      </c>
      <c r="B111" s="57">
        <v>19737</v>
      </c>
      <c r="C111" s="60">
        <v>11</v>
      </c>
      <c r="D111" s="57">
        <v>19767</v>
      </c>
      <c r="E111" s="60">
        <v>11</v>
      </c>
      <c r="F111" s="57">
        <v>19780</v>
      </c>
      <c r="G111" s="63">
        <v>21</v>
      </c>
      <c r="H111" s="63">
        <v>19789</v>
      </c>
      <c r="I111" s="41">
        <v>11</v>
      </c>
      <c r="J111" s="41">
        <v>19800</v>
      </c>
      <c r="K111" s="42">
        <v>1</v>
      </c>
      <c r="L111">
        <v>21121</v>
      </c>
    </row>
    <row r="112" spans="1:12" x14ac:dyDescent="0.3">
      <c r="A112" s="57">
        <v>12</v>
      </c>
      <c r="B112" s="57">
        <v>19956</v>
      </c>
      <c r="C112" s="60">
        <v>24</v>
      </c>
      <c r="D112" s="57">
        <v>19964</v>
      </c>
      <c r="E112" s="60">
        <v>13</v>
      </c>
      <c r="F112" s="57">
        <v>19980</v>
      </c>
      <c r="G112" s="63">
        <v>14</v>
      </c>
      <c r="H112" s="63">
        <v>19994</v>
      </c>
      <c r="I112" s="41">
        <v>13</v>
      </c>
      <c r="J112" s="41">
        <v>20014</v>
      </c>
      <c r="K112" s="42">
        <v>0</v>
      </c>
      <c r="L112">
        <v>12111</v>
      </c>
    </row>
    <row r="113" spans="1:12" x14ac:dyDescent="0.3">
      <c r="A113" s="58">
        <v>12</v>
      </c>
      <c r="B113" s="58">
        <v>20167</v>
      </c>
      <c r="C113" s="61">
        <v>13</v>
      </c>
      <c r="D113" s="58">
        <v>20188</v>
      </c>
      <c r="E113" s="61">
        <v>24</v>
      </c>
      <c r="F113" s="58">
        <v>20204</v>
      </c>
      <c r="G113" s="64">
        <v>14</v>
      </c>
      <c r="H113" s="64">
        <v>20218</v>
      </c>
      <c r="I113" s="40">
        <v>24</v>
      </c>
      <c r="J113" s="40">
        <v>20227</v>
      </c>
      <c r="K113" s="50">
        <v>0</v>
      </c>
      <c r="L113">
        <v>11212</v>
      </c>
    </row>
    <row r="114" spans="1:12" x14ac:dyDescent="0.3">
      <c r="A114" s="58">
        <v>12</v>
      </c>
      <c r="B114" s="58">
        <v>20352</v>
      </c>
      <c r="C114" s="61">
        <v>24</v>
      </c>
      <c r="D114" s="58">
        <v>20360</v>
      </c>
      <c r="E114" s="61">
        <v>13</v>
      </c>
      <c r="F114" s="58">
        <v>20372</v>
      </c>
      <c r="G114" s="64">
        <v>23</v>
      </c>
      <c r="H114" s="64">
        <v>20380</v>
      </c>
      <c r="I114" s="40">
        <v>13</v>
      </c>
      <c r="J114" s="40">
        <v>20390</v>
      </c>
      <c r="K114" s="50">
        <v>0</v>
      </c>
      <c r="L114">
        <v>12121</v>
      </c>
    </row>
    <row r="115" spans="1:12" x14ac:dyDescent="0.3">
      <c r="A115" s="58">
        <v>12</v>
      </c>
      <c r="B115" s="58">
        <v>20539</v>
      </c>
      <c r="C115" s="61">
        <v>24</v>
      </c>
      <c r="D115" s="58">
        <v>20548</v>
      </c>
      <c r="E115" s="61">
        <v>13</v>
      </c>
      <c r="F115" s="58">
        <v>20558</v>
      </c>
      <c r="G115" s="64">
        <v>23</v>
      </c>
      <c r="H115" s="64">
        <v>20568</v>
      </c>
      <c r="I115" s="40">
        <v>13</v>
      </c>
      <c r="J115" s="40">
        <v>20584</v>
      </c>
      <c r="K115" s="50">
        <v>0</v>
      </c>
      <c r="L115">
        <v>12121</v>
      </c>
    </row>
    <row r="116" spans="1:12" x14ac:dyDescent="0.3">
      <c r="A116" s="58">
        <v>21</v>
      </c>
      <c r="B116" s="58">
        <v>20704</v>
      </c>
      <c r="C116" s="61">
        <v>11</v>
      </c>
      <c r="D116" s="58">
        <v>20721</v>
      </c>
      <c r="E116" s="61">
        <v>22</v>
      </c>
      <c r="F116" s="58">
        <v>20729</v>
      </c>
      <c r="G116" s="64">
        <v>14</v>
      </c>
      <c r="H116" s="64">
        <v>20753</v>
      </c>
      <c r="I116" s="40">
        <v>13</v>
      </c>
      <c r="J116" s="40">
        <v>20762</v>
      </c>
      <c r="K116" s="50">
        <v>0</v>
      </c>
      <c r="L116">
        <v>21211</v>
      </c>
    </row>
    <row r="117" spans="1:12" x14ac:dyDescent="0.3">
      <c r="A117" s="58">
        <v>21</v>
      </c>
      <c r="B117" s="58">
        <v>20877</v>
      </c>
      <c r="C117" s="61">
        <v>11</v>
      </c>
      <c r="D117" s="58">
        <v>20886</v>
      </c>
      <c r="E117" s="61">
        <v>22</v>
      </c>
      <c r="F117" s="58">
        <v>20894</v>
      </c>
      <c r="G117" s="64">
        <v>14</v>
      </c>
      <c r="H117" s="64">
        <v>20907</v>
      </c>
      <c r="I117" s="40">
        <v>24</v>
      </c>
      <c r="J117" s="40">
        <v>20918</v>
      </c>
      <c r="K117" s="50">
        <v>0</v>
      </c>
      <c r="L117">
        <v>21212</v>
      </c>
    </row>
    <row r="118" spans="1:12" x14ac:dyDescent="0.3">
      <c r="A118" s="58">
        <v>21</v>
      </c>
      <c r="B118" s="58">
        <v>21036</v>
      </c>
      <c r="C118" s="61">
        <v>11</v>
      </c>
      <c r="D118" s="58">
        <v>21051</v>
      </c>
      <c r="E118" s="61">
        <v>22</v>
      </c>
      <c r="F118" s="58">
        <v>21060</v>
      </c>
      <c r="G118" s="64">
        <v>14</v>
      </c>
      <c r="H118" s="64">
        <v>21070</v>
      </c>
      <c r="I118" s="40">
        <v>13</v>
      </c>
      <c r="J118" s="40">
        <v>21076</v>
      </c>
      <c r="K118" s="50">
        <v>0</v>
      </c>
      <c r="L118">
        <v>21211</v>
      </c>
    </row>
    <row r="119" spans="1:12" x14ac:dyDescent="0.3">
      <c r="A119" s="58">
        <v>12</v>
      </c>
      <c r="B119" s="58">
        <v>21200</v>
      </c>
      <c r="C119" s="61">
        <v>24</v>
      </c>
      <c r="D119" s="58">
        <v>21208</v>
      </c>
      <c r="E119" s="61">
        <v>13</v>
      </c>
      <c r="F119" s="58">
        <v>21217</v>
      </c>
      <c r="G119" s="64">
        <v>23</v>
      </c>
      <c r="H119" s="64">
        <v>21227</v>
      </c>
      <c r="I119" s="40">
        <v>13</v>
      </c>
      <c r="J119" s="40">
        <v>21237</v>
      </c>
      <c r="K119" s="50">
        <v>0</v>
      </c>
      <c r="L119">
        <v>12121</v>
      </c>
    </row>
    <row r="120" spans="1:12" x14ac:dyDescent="0.3">
      <c r="A120" s="58">
        <v>21</v>
      </c>
      <c r="B120" s="58">
        <v>21349</v>
      </c>
      <c r="C120" s="61">
        <v>11</v>
      </c>
      <c r="D120" s="58">
        <v>21369</v>
      </c>
      <c r="E120" s="61">
        <v>22</v>
      </c>
      <c r="F120" s="58">
        <v>21376</v>
      </c>
      <c r="G120" s="64">
        <v>14</v>
      </c>
      <c r="H120" s="64">
        <v>21385</v>
      </c>
      <c r="I120" s="40">
        <v>24</v>
      </c>
      <c r="J120" s="40">
        <v>21395</v>
      </c>
      <c r="K120" s="50">
        <v>0</v>
      </c>
      <c r="L120">
        <v>21212</v>
      </c>
    </row>
    <row r="121" spans="1:12" x14ac:dyDescent="0.3">
      <c r="A121" s="58">
        <v>12</v>
      </c>
      <c r="B121" s="58">
        <v>21539</v>
      </c>
      <c r="C121" s="61">
        <v>24</v>
      </c>
      <c r="D121" s="58">
        <v>21547</v>
      </c>
      <c r="E121" s="61">
        <v>13</v>
      </c>
      <c r="F121" s="58">
        <v>21558</v>
      </c>
      <c r="G121" s="64">
        <v>14</v>
      </c>
      <c r="H121" s="64">
        <v>21569</v>
      </c>
      <c r="I121" s="40">
        <v>13</v>
      </c>
      <c r="J121" s="40">
        <v>21576</v>
      </c>
      <c r="K121" s="50">
        <v>0</v>
      </c>
      <c r="L121">
        <v>12111</v>
      </c>
    </row>
    <row r="122" spans="1:12" x14ac:dyDescent="0.3">
      <c r="A122" s="58">
        <v>12</v>
      </c>
      <c r="B122" s="58">
        <v>21696</v>
      </c>
      <c r="C122" s="61">
        <v>13</v>
      </c>
      <c r="D122" s="58">
        <v>21704</v>
      </c>
      <c r="E122" s="61">
        <v>24</v>
      </c>
      <c r="F122" s="58">
        <v>21711</v>
      </c>
      <c r="G122" s="64">
        <v>14</v>
      </c>
      <c r="H122" s="64">
        <v>21724</v>
      </c>
      <c r="I122" s="40">
        <v>24</v>
      </c>
      <c r="J122" s="40">
        <v>21734</v>
      </c>
      <c r="K122" s="50">
        <v>0</v>
      </c>
      <c r="L122">
        <v>11212</v>
      </c>
    </row>
    <row r="123" spans="1:12" x14ac:dyDescent="0.3">
      <c r="A123" s="58">
        <v>12</v>
      </c>
      <c r="B123" s="58">
        <v>21861</v>
      </c>
      <c r="C123" s="61">
        <v>24</v>
      </c>
      <c r="D123" s="58">
        <v>21868</v>
      </c>
      <c r="E123" s="61">
        <v>13</v>
      </c>
      <c r="F123" s="58">
        <v>21888</v>
      </c>
      <c r="G123" s="64">
        <v>14</v>
      </c>
      <c r="H123" s="64">
        <v>21898</v>
      </c>
      <c r="I123" s="40">
        <v>13</v>
      </c>
      <c r="J123" s="40">
        <v>21926</v>
      </c>
      <c r="K123" s="50">
        <v>0</v>
      </c>
      <c r="L123">
        <v>12111</v>
      </c>
    </row>
    <row r="124" spans="1:12" x14ac:dyDescent="0.3">
      <c r="A124" s="58">
        <v>12</v>
      </c>
      <c r="B124" s="58">
        <v>22080</v>
      </c>
      <c r="C124" s="61">
        <v>24</v>
      </c>
      <c r="D124" s="58">
        <v>22091</v>
      </c>
      <c r="E124" s="61">
        <v>13</v>
      </c>
      <c r="F124" s="58">
        <v>22101</v>
      </c>
      <c r="G124" s="64">
        <v>14</v>
      </c>
      <c r="H124" s="64">
        <v>22115</v>
      </c>
      <c r="I124" s="40">
        <v>13</v>
      </c>
      <c r="J124" s="40">
        <v>22125</v>
      </c>
      <c r="K124" s="50">
        <v>0</v>
      </c>
      <c r="L124">
        <v>12111</v>
      </c>
    </row>
    <row r="125" spans="1:12" x14ac:dyDescent="0.3">
      <c r="A125" s="58">
        <v>12</v>
      </c>
      <c r="B125" s="58">
        <v>22256</v>
      </c>
      <c r="C125" s="61">
        <v>13</v>
      </c>
      <c r="D125" s="58">
        <v>22269</v>
      </c>
      <c r="E125" s="61">
        <v>24</v>
      </c>
      <c r="F125" s="58">
        <v>22277</v>
      </c>
      <c r="G125" s="64">
        <v>14</v>
      </c>
      <c r="H125" s="64">
        <v>22287</v>
      </c>
      <c r="I125" s="40">
        <v>13</v>
      </c>
      <c r="J125" s="40">
        <v>22297</v>
      </c>
      <c r="K125" s="50">
        <v>0</v>
      </c>
      <c r="L125">
        <v>11211</v>
      </c>
    </row>
    <row r="126" spans="1:12" x14ac:dyDescent="0.3">
      <c r="A126" s="58">
        <v>21</v>
      </c>
      <c r="B126" s="58">
        <v>22409</v>
      </c>
      <c r="C126" s="61">
        <v>11</v>
      </c>
      <c r="D126" s="58">
        <v>22422</v>
      </c>
      <c r="E126" s="61">
        <v>11</v>
      </c>
      <c r="F126" s="58">
        <v>22450</v>
      </c>
      <c r="G126" s="64">
        <v>12</v>
      </c>
      <c r="H126" s="64">
        <v>22470</v>
      </c>
      <c r="I126" s="40">
        <v>13</v>
      </c>
      <c r="J126" s="40">
        <v>22480</v>
      </c>
      <c r="K126" s="50">
        <v>0</v>
      </c>
      <c r="L126">
        <v>21111</v>
      </c>
    </row>
    <row r="127" spans="1:12" x14ac:dyDescent="0.3">
      <c r="A127" s="58">
        <v>12</v>
      </c>
      <c r="B127" s="58">
        <v>22607</v>
      </c>
      <c r="C127" s="61">
        <v>24</v>
      </c>
      <c r="D127" s="58">
        <v>22618</v>
      </c>
      <c r="E127" s="61">
        <v>13</v>
      </c>
      <c r="F127" s="58">
        <v>22627</v>
      </c>
      <c r="G127" s="64">
        <v>23</v>
      </c>
      <c r="H127" s="64">
        <v>22638</v>
      </c>
      <c r="I127" s="40">
        <v>13</v>
      </c>
      <c r="J127" s="40">
        <v>22654</v>
      </c>
      <c r="K127" s="50">
        <v>0</v>
      </c>
      <c r="L127">
        <v>12121</v>
      </c>
    </row>
    <row r="128" spans="1:12" x14ac:dyDescent="0.3">
      <c r="A128" s="58">
        <v>12</v>
      </c>
      <c r="B128" s="58">
        <v>22794</v>
      </c>
      <c r="C128" s="61">
        <v>24</v>
      </c>
      <c r="D128" s="58">
        <v>22803</v>
      </c>
      <c r="E128" s="61">
        <v>13</v>
      </c>
      <c r="F128" s="58">
        <v>22817</v>
      </c>
      <c r="G128" s="64">
        <v>23</v>
      </c>
      <c r="H128" s="64">
        <v>22831</v>
      </c>
      <c r="I128" s="40">
        <v>13</v>
      </c>
      <c r="J128" s="40">
        <v>22848</v>
      </c>
      <c r="K128" s="50">
        <v>0</v>
      </c>
      <c r="L128">
        <v>12121</v>
      </c>
    </row>
    <row r="129" spans="1:12" x14ac:dyDescent="0.3">
      <c r="A129" s="58">
        <v>12</v>
      </c>
      <c r="B129" s="58">
        <v>23011</v>
      </c>
      <c r="C129" s="61">
        <v>24</v>
      </c>
      <c r="D129" s="58">
        <v>23019</v>
      </c>
      <c r="E129" s="61">
        <v>13</v>
      </c>
      <c r="F129" s="58">
        <v>23030</v>
      </c>
      <c r="G129" s="64">
        <v>23</v>
      </c>
      <c r="H129" s="64">
        <v>23039</v>
      </c>
      <c r="I129" s="40">
        <v>13</v>
      </c>
      <c r="J129" s="40">
        <v>23051</v>
      </c>
      <c r="K129" s="50">
        <v>0</v>
      </c>
      <c r="L129">
        <v>12121</v>
      </c>
    </row>
    <row r="130" spans="1:12" x14ac:dyDescent="0.3">
      <c r="A130" s="58">
        <v>12</v>
      </c>
      <c r="B130" s="58">
        <v>23174</v>
      </c>
      <c r="C130" s="61">
        <v>24</v>
      </c>
      <c r="D130" s="58">
        <v>23185</v>
      </c>
      <c r="E130" s="61">
        <v>13</v>
      </c>
      <c r="F130" s="58">
        <v>23200</v>
      </c>
      <c r="G130" s="64">
        <v>14</v>
      </c>
      <c r="H130" s="64">
        <v>23236</v>
      </c>
      <c r="I130" s="40">
        <v>24</v>
      </c>
      <c r="J130" s="40">
        <v>23245</v>
      </c>
      <c r="K130" s="50">
        <v>0</v>
      </c>
      <c r="L130">
        <v>12112</v>
      </c>
    </row>
    <row r="131" spans="1:12" x14ac:dyDescent="0.3">
      <c r="A131" s="58">
        <v>12</v>
      </c>
      <c r="B131" s="58">
        <v>23410</v>
      </c>
      <c r="C131" s="61">
        <v>24</v>
      </c>
      <c r="D131" s="58">
        <v>23417</v>
      </c>
      <c r="E131" s="61">
        <v>13</v>
      </c>
      <c r="F131" s="58">
        <v>23430</v>
      </c>
      <c r="G131" s="64">
        <v>14</v>
      </c>
      <c r="H131" s="64">
        <v>23438</v>
      </c>
      <c r="I131" s="40">
        <v>24</v>
      </c>
      <c r="J131" s="40">
        <v>23448</v>
      </c>
      <c r="K131" s="50">
        <v>0</v>
      </c>
      <c r="L131">
        <v>12112</v>
      </c>
    </row>
    <row r="132" spans="1:12" x14ac:dyDescent="0.3">
      <c r="A132" s="58">
        <v>21</v>
      </c>
      <c r="B132" s="58">
        <v>23569</v>
      </c>
      <c r="C132" s="61">
        <v>22</v>
      </c>
      <c r="D132" s="58">
        <v>23582</v>
      </c>
      <c r="E132" s="61">
        <v>13</v>
      </c>
      <c r="F132" s="58">
        <v>23606</v>
      </c>
      <c r="G132" s="64">
        <v>23</v>
      </c>
      <c r="H132" s="64">
        <v>23616</v>
      </c>
      <c r="I132" s="40">
        <v>13</v>
      </c>
      <c r="J132" s="40">
        <v>23628</v>
      </c>
      <c r="K132" s="50">
        <v>0</v>
      </c>
      <c r="L132">
        <v>22121</v>
      </c>
    </row>
    <row r="133" spans="1:12" x14ac:dyDescent="0.3">
      <c r="A133" s="58">
        <v>12</v>
      </c>
      <c r="B133" s="58">
        <v>23827</v>
      </c>
      <c r="C133" s="61">
        <v>13</v>
      </c>
      <c r="D133" s="58">
        <v>23836</v>
      </c>
      <c r="E133" s="61">
        <v>24</v>
      </c>
      <c r="F133" s="58">
        <v>23844</v>
      </c>
      <c r="G133" s="64">
        <v>14</v>
      </c>
      <c r="H133" s="64">
        <v>23854</v>
      </c>
      <c r="I133" s="40">
        <v>24</v>
      </c>
      <c r="J133" s="40">
        <v>23865</v>
      </c>
      <c r="K133" s="50">
        <v>0</v>
      </c>
      <c r="L133">
        <v>11212</v>
      </c>
    </row>
    <row r="134" spans="1:12" x14ac:dyDescent="0.3">
      <c r="A134" s="17"/>
      <c r="B134" s="17"/>
      <c r="C134" s="17"/>
      <c r="D134" s="17"/>
      <c r="E134" s="17"/>
      <c r="F134" s="17"/>
      <c r="G134" s="17"/>
      <c r="H13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154</v>
      </c>
      <c r="V3" s="25" t="s">
        <v>116</v>
      </c>
      <c r="W3">
        <f>COUNTA(L7:L32)</f>
        <v>26</v>
      </c>
      <c r="AA3" s="25" t="s">
        <v>116</v>
      </c>
      <c r="AB3">
        <f>COUNTA(L33:L57)</f>
        <v>25</v>
      </c>
      <c r="AF3" s="25" t="s">
        <v>116</v>
      </c>
      <c r="AG3">
        <f>COUNTA(L58:L83)</f>
        <v>26</v>
      </c>
      <c r="AK3" s="25" t="s">
        <v>116</v>
      </c>
      <c r="AL3">
        <f>COUNTA(L84:L109)</f>
        <v>26</v>
      </c>
      <c r="AP3" s="25" t="s">
        <v>116</v>
      </c>
      <c r="AQ3">
        <f>COUNTA(L110:L134)</f>
        <v>25</v>
      </c>
      <c r="AU3" s="25" t="s">
        <v>116</v>
      </c>
      <c r="AV3">
        <f>COUNTA(L135:L160)</f>
        <v>26</v>
      </c>
    </row>
    <row r="4" spans="1:48" x14ac:dyDescent="0.3">
      <c r="P4" s="25" t="s">
        <v>84</v>
      </c>
      <c r="Q4" s="26">
        <f>SUM(O7:O38)</f>
        <v>154</v>
      </c>
      <c r="V4" s="25" t="s">
        <v>117</v>
      </c>
      <c r="W4">
        <f>SUM(U7:U38)</f>
        <v>26</v>
      </c>
      <c r="AA4" s="25" t="s">
        <v>117</v>
      </c>
      <c r="AB4">
        <f>SUM(Z7:Z38)</f>
        <v>25</v>
      </c>
      <c r="AF4" s="25" t="s">
        <v>117</v>
      </c>
      <c r="AG4">
        <f>SUM(AE7:AE38)</f>
        <v>26</v>
      </c>
      <c r="AK4" s="25" t="s">
        <v>117</v>
      </c>
      <c r="AL4">
        <f>SUM(AJ7:AJ38)</f>
        <v>26</v>
      </c>
      <c r="AP4" s="25" t="s">
        <v>117</v>
      </c>
      <c r="AQ4">
        <f>SUM(AO7:AO38)</f>
        <v>25</v>
      </c>
      <c r="AU4" s="25" t="s">
        <v>117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22</v>
      </c>
      <c r="C7" s="59">
        <v>24</v>
      </c>
      <c r="D7" s="56">
        <v>32</v>
      </c>
      <c r="E7" s="59">
        <v>13</v>
      </c>
      <c r="F7" s="56">
        <v>46</v>
      </c>
      <c r="G7" s="62">
        <v>23</v>
      </c>
      <c r="H7" s="62">
        <v>56</v>
      </c>
      <c r="I7" s="41">
        <v>13</v>
      </c>
      <c r="J7" s="41">
        <v>70</v>
      </c>
      <c r="K7" s="42">
        <v>0</v>
      </c>
      <c r="L7">
        <v>12121</v>
      </c>
      <c r="N7" s="35">
        <v>11111</v>
      </c>
      <c r="O7" s="35">
        <f>COUNTIF($L$7:$L$500,N7)</f>
        <v>3</v>
      </c>
      <c r="P7" s="35">
        <f>O7/$Q$4</f>
        <v>1.948051948051948E-2</v>
      </c>
      <c r="Q7" s="35">
        <f>IF(P7=0,0,(P7*((LOG(P7))/LOG(2))))</f>
        <v>-0.11068488389559245</v>
      </c>
      <c r="T7" s="35">
        <f>N7</f>
        <v>11111</v>
      </c>
      <c r="U7" s="35">
        <f>COUNTIF(L7:L32,T7)</f>
        <v>1</v>
      </c>
      <c r="V7" s="35">
        <f>U7/(W4-U25)</f>
        <v>4.1666666666666664E-2</v>
      </c>
      <c r="W7" s="35">
        <f>IF(V7=0,0,(V7*((LOG(V7))/LOG(2))))</f>
        <v>-0.19104010419671485</v>
      </c>
      <c r="Y7" s="35">
        <f>N7</f>
        <v>11111</v>
      </c>
      <c r="Z7" s="35">
        <f>COUNTIF(L33:L57,Y7)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COUNTIF(L58:L83,AD7)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COUNTIF(L84:L109,AI7)</f>
        <v>1</v>
      </c>
      <c r="AK7" s="35">
        <f>AJ7/(AL4-AJ25)</f>
        <v>4.3478260869565216E-2</v>
      </c>
      <c r="AL7" s="35">
        <f>IF(AK7=0,0,(AK7*((LOG(AK7))/LOG(2))))</f>
        <v>-0.19667660678508753</v>
      </c>
      <c r="AN7" s="35">
        <f>N7</f>
        <v>11111</v>
      </c>
      <c r="AO7" s="35">
        <f>COUNTIF(L110:L134,AN7)</f>
        <v>1</v>
      </c>
      <c r="AP7" s="35">
        <f>AO7/(AQ4-AO25)</f>
        <v>4.5454545454545456E-2</v>
      </c>
      <c r="AQ7" s="35">
        <f>IF(AP7=0,0,(AP7*((LOG(AP7))/LOG(2))))</f>
        <v>-0.20270143721078623</v>
      </c>
      <c r="AS7" s="35">
        <f>N7</f>
        <v>11111</v>
      </c>
      <c r="AT7" s="35">
        <f>COUNTIF(L135:L160,AS7)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170</v>
      </c>
      <c r="C8" s="60">
        <v>24</v>
      </c>
      <c r="D8" s="57">
        <v>188</v>
      </c>
      <c r="E8" s="60">
        <v>13</v>
      </c>
      <c r="F8" s="57">
        <v>202</v>
      </c>
      <c r="G8" s="63">
        <v>23</v>
      </c>
      <c r="H8" s="63">
        <v>209</v>
      </c>
      <c r="I8" s="41">
        <v>13</v>
      </c>
      <c r="J8" s="41">
        <v>222</v>
      </c>
      <c r="K8" s="42">
        <v>0</v>
      </c>
      <c r="L8">
        <v>12121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COUNTIF(L58:L83,AD8)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COUNTIF(L84:L109,AI8)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COUNTIF(L110:L134,AN8)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COUNTIF(L135:L160,AS8)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334</v>
      </c>
      <c r="C9" s="60">
        <v>11</v>
      </c>
      <c r="D9" s="57">
        <v>345</v>
      </c>
      <c r="E9" s="60">
        <v>11</v>
      </c>
      <c r="F9" s="57">
        <v>353</v>
      </c>
      <c r="G9" s="63">
        <v>21</v>
      </c>
      <c r="H9" s="63">
        <v>361</v>
      </c>
      <c r="I9" s="41">
        <v>11</v>
      </c>
      <c r="J9" s="41">
        <v>372</v>
      </c>
      <c r="K9" s="42">
        <v>1</v>
      </c>
      <c r="L9">
        <v>21121</v>
      </c>
      <c r="N9" s="35">
        <v>11121</v>
      </c>
      <c r="O9" s="35">
        <f>COUNTIF($L$7:$L$500,N9)</f>
        <v>5</v>
      </c>
      <c r="P9" s="35">
        <f>O9/$Q$4</f>
        <v>3.2467532467532464E-2</v>
      </c>
      <c r="Q9" s="35">
        <f>IF(P9=0,0,(P9*((LOG(P9))/LOG(2))))</f>
        <v>-0.1605473521366084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COUNTIF(L33:L57,Y9)</f>
        <v>3</v>
      </c>
      <c r="AA9" s="35">
        <f>Z9/(AB4-Z25)</f>
        <v>0.125</v>
      </c>
      <c r="AB9" s="35">
        <f>IF(AA9=0,0,(AA9*((LOG(AA9))/LOG(2))))</f>
        <v>-0.375</v>
      </c>
      <c r="AD9" s="35">
        <f>N9</f>
        <v>11121</v>
      </c>
      <c r="AE9" s="35">
        <f>COUNTIF(L58:L83,AD9)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COUNTIF(L84:L109,AI9)</f>
        <v>1</v>
      </c>
      <c r="AK9" s="35">
        <f>AJ9/(AL4-AJ25)</f>
        <v>4.3478260869565216E-2</v>
      </c>
      <c r="AL9" s="35">
        <f>IF(AK9=0,0,(AK9*((LOG(AK9))/LOG(2))))</f>
        <v>-0.19667660678508753</v>
      </c>
      <c r="AN9" s="35">
        <f>N9</f>
        <v>11121</v>
      </c>
      <c r="AO9" s="35">
        <f>COUNTIF(L110:L134,AN9)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COUNTIF(L135:L160,AS9)</f>
        <v>1</v>
      </c>
      <c r="AU9" s="35">
        <f>AT9/(AV4-AT25)</f>
        <v>3.8461538461538464E-2</v>
      </c>
      <c r="AV9" s="35">
        <f>IF(AU9=0,0,(AU9*((LOG(AU9))/LOG(2))))</f>
        <v>-0.18078614300542661</v>
      </c>
    </row>
    <row r="10" spans="1:48" x14ac:dyDescent="0.3">
      <c r="A10" s="57">
        <v>12</v>
      </c>
      <c r="B10" s="57">
        <v>485</v>
      </c>
      <c r="C10" s="60">
        <v>24</v>
      </c>
      <c r="D10" s="57">
        <v>496</v>
      </c>
      <c r="E10" s="60">
        <v>13</v>
      </c>
      <c r="F10" s="57">
        <v>506</v>
      </c>
      <c r="G10" s="63">
        <v>14</v>
      </c>
      <c r="H10" s="63">
        <v>514</v>
      </c>
      <c r="I10" s="41">
        <v>13</v>
      </c>
      <c r="J10" s="41">
        <v>537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COUNTIF(L84:L109,AI10)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COUNTIF(L110:L134,AN10)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COUNTIF(L135:L160,AS10)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652</v>
      </c>
      <c r="C11" s="60">
        <v>11</v>
      </c>
      <c r="D11" s="57">
        <v>665</v>
      </c>
      <c r="E11" s="60">
        <v>22</v>
      </c>
      <c r="F11" s="57">
        <v>673</v>
      </c>
      <c r="G11" s="63">
        <v>14</v>
      </c>
      <c r="H11" s="63">
        <v>684</v>
      </c>
      <c r="I11" s="41">
        <v>13</v>
      </c>
      <c r="J11" s="41">
        <v>691</v>
      </c>
      <c r="K11" s="42">
        <v>0</v>
      </c>
      <c r="L11">
        <v>21211</v>
      </c>
      <c r="N11" s="35">
        <v>11211</v>
      </c>
      <c r="O11" s="35">
        <f>COUNTIF($L$7:$L$500,N11)</f>
        <v>10</v>
      </c>
      <c r="P11" s="35">
        <f>O11/$Q$4</f>
        <v>6.4935064935064929E-2</v>
      </c>
      <c r="Q11" s="35">
        <f>IF(P11=0,0,(P11*((LOG(P11))/LOG(2))))</f>
        <v>-0.25615963933815183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COUNTIF(L33:L57,Y11)</f>
        <v>4</v>
      </c>
      <c r="AA11" s="35">
        <f>Z11/(AB4-Z25)</f>
        <v>0.16666666666666666</v>
      </c>
      <c r="AB11" s="35">
        <f>IF(AA11=0,0,(AA11*((LOG(AA11))/LOG(2))))</f>
        <v>-0.43082708345352599</v>
      </c>
      <c r="AD11" s="35">
        <f>N11</f>
        <v>11211</v>
      </c>
      <c r="AE11" s="35">
        <f>COUNTIF(L58:L83,AD11)</f>
        <v>6</v>
      </c>
      <c r="AF11" s="35">
        <f>AE11/(AG4-AE25)</f>
        <v>0.24</v>
      </c>
      <c r="AG11" s="35">
        <f>IF(AF11=0,0,(AF11*((LOG(AF11))/LOG(2))))</f>
        <v>-0.49413448537285637</v>
      </c>
      <c r="AI11" s="35">
        <f>N11</f>
        <v>11211</v>
      </c>
      <c r="AJ11" s="35">
        <f>COUNTIF(L84:L109,AI11)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COUNTIF(L110:L134,AN11)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COUNTIF(L135:L160,AS11)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812</v>
      </c>
      <c r="C12" s="60">
        <v>24</v>
      </c>
      <c r="D12" s="57">
        <v>819</v>
      </c>
      <c r="E12" s="60">
        <v>13</v>
      </c>
      <c r="F12" s="57">
        <v>830</v>
      </c>
      <c r="G12" s="63">
        <v>14</v>
      </c>
      <c r="H12" s="63">
        <v>837</v>
      </c>
      <c r="I12" s="41">
        <v>24</v>
      </c>
      <c r="J12" s="41">
        <v>854</v>
      </c>
      <c r="K12" s="42">
        <v>0</v>
      </c>
      <c r="L12">
        <v>12112</v>
      </c>
      <c r="N12" s="35">
        <v>11212</v>
      </c>
      <c r="O12" s="35">
        <f>COUNTIF($L$7:$L$500,N12)</f>
        <v>7</v>
      </c>
      <c r="P12" s="35">
        <f>O12/$Q$4</f>
        <v>4.5454545454545456E-2</v>
      </c>
      <c r="Q12" s="35">
        <f>IF(P12=0,0,(P12*((LOG(P12))/LOG(2))))</f>
        <v>-0.20270143721078623</v>
      </c>
      <c r="T12" s="35">
        <f>N12</f>
        <v>11212</v>
      </c>
      <c r="U12" s="35">
        <f>COUNTIF(L7:L32,T12)</f>
        <v>1</v>
      </c>
      <c r="V12" s="35">
        <f>U12/(W4-U25)</f>
        <v>4.1666666666666664E-2</v>
      </c>
      <c r="W12" s="35">
        <f>IF(V12=0,0,(V12*((LOG(V12))/LOG(2))))</f>
        <v>-0.19104010419671485</v>
      </c>
      <c r="Y12" s="35">
        <f>N12</f>
        <v>11212</v>
      </c>
      <c r="Z12" s="35">
        <f>COUNTIF(L33:L57,Y12)</f>
        <v>1</v>
      </c>
      <c r="AA12" s="35">
        <f>Z12/(AB4-Z25)</f>
        <v>4.1666666666666664E-2</v>
      </c>
      <c r="AB12" s="35">
        <f>IF(AA12=0,0,(AA12*((LOG(AA12))/LOG(2))))</f>
        <v>-0.19104010419671485</v>
      </c>
      <c r="AD12" s="35">
        <f>N12</f>
        <v>11212</v>
      </c>
      <c r="AE12" s="35">
        <f>COUNTIF(L58:L83,AD12)</f>
        <v>2</v>
      </c>
      <c r="AF12" s="35">
        <f>AE12/(AG4-AE25)</f>
        <v>0.08</v>
      </c>
      <c r="AG12" s="35">
        <f>IF(AF12=0,0,(AF12*((LOG(AF12))/LOG(2))))</f>
        <v>-0.29150849518197797</v>
      </c>
      <c r="AI12" s="35">
        <f>N12</f>
        <v>11212</v>
      </c>
      <c r="AJ12" s="35">
        <f>COUNTIF(L84:L109,AI12)</f>
        <v>2</v>
      </c>
      <c r="AK12" s="35">
        <f>AJ12/(AL4-AJ25)</f>
        <v>8.6956521739130432E-2</v>
      </c>
      <c r="AL12" s="35">
        <f>IF(AK12=0,0,(AK12*((LOG(AK12))/LOG(2))))</f>
        <v>-0.30639669183104457</v>
      </c>
      <c r="AN12" s="35">
        <f>N12</f>
        <v>11212</v>
      </c>
      <c r="AO12" s="35">
        <f>COUNTIF(L110:L134,AN12)</f>
        <v>1</v>
      </c>
      <c r="AP12" s="35">
        <f>AO12/(AQ4-AO25)</f>
        <v>4.5454545454545456E-2</v>
      </c>
      <c r="AQ12" s="35">
        <f>IF(AP12=0,0,(AP12*((LOG(AP12))/LOG(2))))</f>
        <v>-0.20270143721078623</v>
      </c>
      <c r="AS12" s="35">
        <f>N12</f>
        <v>11212</v>
      </c>
      <c r="AT12" s="35">
        <f>COUNTIF(L135:L160,AS12)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967</v>
      </c>
      <c r="C13" s="60">
        <v>11</v>
      </c>
      <c r="D13" s="57">
        <v>983</v>
      </c>
      <c r="E13" s="60">
        <v>22</v>
      </c>
      <c r="F13" s="57">
        <v>993</v>
      </c>
      <c r="G13" s="63">
        <v>14</v>
      </c>
      <c r="H13" s="63">
        <v>1002</v>
      </c>
      <c r="I13" s="41">
        <v>13</v>
      </c>
      <c r="J13" s="41">
        <v>1011</v>
      </c>
      <c r="K13" s="42">
        <v>0</v>
      </c>
      <c r="L13">
        <v>21211</v>
      </c>
      <c r="N13" s="35">
        <v>11221</v>
      </c>
      <c r="O13" s="35">
        <f>COUNTIF($L$7:$L$500,N13)</f>
        <v>1</v>
      </c>
      <c r="P13" s="35">
        <f>O13/$Q$4</f>
        <v>6.4935064935064939E-3</v>
      </c>
      <c r="Q13" s="35">
        <f>IF(P13=0,0,(P13*((LOG(P13))/LOG(2))))</f>
        <v>-4.7186925588927932E-2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COUNTIF(L58:L83,AD13)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COUNTIF(L84:L109,AI13)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COUNTIF(L110:L134,AN13)</f>
        <v>1</v>
      </c>
      <c r="AP13" s="35">
        <f>AO13/(AQ4-AO25)</f>
        <v>4.5454545454545456E-2</v>
      </c>
      <c r="AQ13" s="35">
        <f>IF(AP13=0,0,(AP13*((LOG(AP13))/LOG(2))))</f>
        <v>-0.20270143721078623</v>
      </c>
      <c r="AS13" s="35">
        <f>N13</f>
        <v>11221</v>
      </c>
      <c r="AT13" s="35">
        <f>COUNTIF(L135:L160,AS13)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1120</v>
      </c>
      <c r="C14" s="60">
        <v>11</v>
      </c>
      <c r="D14" s="57">
        <v>1131</v>
      </c>
      <c r="E14" s="60">
        <v>22</v>
      </c>
      <c r="F14" s="57">
        <v>1138</v>
      </c>
      <c r="G14" s="63">
        <v>14</v>
      </c>
      <c r="H14" s="63">
        <v>1148</v>
      </c>
      <c r="I14" s="41">
        <v>13</v>
      </c>
      <c r="J14" s="41">
        <v>1156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COUNTIF(L84:L109,AI14)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COUNTIF(L110:L134,AN14)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COUNTIF(L135:L160,AS14)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1279</v>
      </c>
      <c r="C15" s="60">
        <v>24</v>
      </c>
      <c r="D15" s="57">
        <v>1289</v>
      </c>
      <c r="E15" s="60">
        <v>13</v>
      </c>
      <c r="F15" s="57">
        <v>1299</v>
      </c>
      <c r="G15" s="63">
        <v>23</v>
      </c>
      <c r="H15" s="63">
        <v>1309</v>
      </c>
      <c r="I15" s="41">
        <v>13</v>
      </c>
      <c r="J15" s="41">
        <v>1319</v>
      </c>
      <c r="K15" s="42">
        <v>0</v>
      </c>
      <c r="L15">
        <v>12121</v>
      </c>
      <c r="N15" s="35">
        <v>12111</v>
      </c>
      <c r="O15" s="35">
        <f>COUNTIF($L$7:$L$500,N15)</f>
        <v>8</v>
      </c>
      <c r="P15" s="35">
        <f>O15/$Q$4</f>
        <v>5.1948051948051951E-2</v>
      </c>
      <c r="Q15" s="35">
        <f>IF(P15=0,0,(P15*((LOG(P15))/LOG(2))))</f>
        <v>-0.22165124886726764</v>
      </c>
      <c r="T15" s="35">
        <f>N15</f>
        <v>12111</v>
      </c>
      <c r="U15" s="35">
        <f>COUNTIF(L7:L32,T15)</f>
        <v>2</v>
      </c>
      <c r="V15" s="35">
        <f>U15/(W4-U25)</f>
        <v>8.3333333333333329E-2</v>
      </c>
      <c r="W15" s="35">
        <f>IF(V15=0,0,(V15*((LOG(V15))/LOG(2))))</f>
        <v>-0.29874687506009634</v>
      </c>
      <c r="Y15" s="35">
        <f>N15</f>
        <v>12111</v>
      </c>
      <c r="Z15" s="35">
        <f>COUNTIF(L33:L57,Y15)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COUNTIF(L58:L83,AD15)</f>
        <v>1</v>
      </c>
      <c r="AF15" s="35">
        <f>AE15/(AG4-AE25)</f>
        <v>0.04</v>
      </c>
      <c r="AG15" s="35">
        <f>IF(AF15=0,0,(AF15*((LOG(AF15))/LOG(2))))</f>
        <v>-0.18575424759098899</v>
      </c>
      <c r="AI15" s="35">
        <f>N15</f>
        <v>12111</v>
      </c>
      <c r="AJ15" s="35">
        <f>COUNTIF(L84:L109,AI15)</f>
        <v>3</v>
      </c>
      <c r="AK15" s="35">
        <f>AJ15/(AL4-AJ25)</f>
        <v>0.13043478260869565</v>
      </c>
      <c r="AL15" s="35">
        <f>IF(AK15=0,0,(AK15*((LOG(AK15))/LOG(2))))</f>
        <v>-0.3832955811307639</v>
      </c>
      <c r="AN15" s="35">
        <f>N15</f>
        <v>12111</v>
      </c>
      <c r="AO15" s="35">
        <f>COUNTIF(L110:L134,AN15)</f>
        <v>2</v>
      </c>
      <c r="AP15" s="35">
        <f>AO15/(AQ4-AO25)</f>
        <v>9.0909090909090912E-2</v>
      </c>
      <c r="AQ15" s="35">
        <f>IF(AP15=0,0,(AP15*((LOG(AP15))/LOG(2))))</f>
        <v>-0.31449378351248153</v>
      </c>
      <c r="AS15" s="35">
        <f>N15</f>
        <v>12111</v>
      </c>
      <c r="AT15" s="35">
        <f>COUNTIF(L135:L160,AS15)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1425</v>
      </c>
      <c r="C16" s="60">
        <v>11</v>
      </c>
      <c r="D16" s="57">
        <v>1436</v>
      </c>
      <c r="E16" s="60">
        <v>22</v>
      </c>
      <c r="F16" s="57">
        <v>1444</v>
      </c>
      <c r="G16" s="63">
        <v>14</v>
      </c>
      <c r="H16" s="63">
        <v>1451</v>
      </c>
      <c r="I16" s="41">
        <v>24</v>
      </c>
      <c r="J16" s="41">
        <v>1469</v>
      </c>
      <c r="K16" s="42">
        <v>0</v>
      </c>
      <c r="L16">
        <v>21212</v>
      </c>
      <c r="N16" s="35">
        <v>12112</v>
      </c>
      <c r="O16" s="35">
        <f>COUNTIF($L$7:$L$500,N16)</f>
        <v>12</v>
      </c>
      <c r="P16" s="35">
        <f>O16/$Q$4</f>
        <v>7.792207792207792E-2</v>
      </c>
      <c r="Q16" s="35">
        <f>IF(P16=0,0,(P16*((LOG(P16))/LOG(2))))</f>
        <v>-0.28689537973821388</v>
      </c>
      <c r="T16" s="35">
        <f>N16</f>
        <v>12112</v>
      </c>
      <c r="U16" s="35">
        <f>COUNTIF(L7:L32,T16)</f>
        <v>1</v>
      </c>
      <c r="V16" s="35">
        <f>U16/(W4-U25)</f>
        <v>4.1666666666666664E-2</v>
      </c>
      <c r="W16" s="35">
        <f>IF(V16=0,0,(V16*((LOG(V16))/LOG(2))))</f>
        <v>-0.19104010419671485</v>
      </c>
      <c r="Y16" s="35">
        <f>N16</f>
        <v>12112</v>
      </c>
      <c r="Z16" s="35">
        <f>COUNTIF(L33:L57,Y16)</f>
        <v>5</v>
      </c>
      <c r="AA16" s="35">
        <f>Z16/(AB4-Z25)</f>
        <v>0.20833333333333334</v>
      </c>
      <c r="AB16" s="35">
        <f>IF(AA16=0,0,(AA16*((LOG(AA16))/LOG(2))))</f>
        <v>-0.47146550121537367</v>
      </c>
      <c r="AD16" s="35">
        <f>N16</f>
        <v>12112</v>
      </c>
      <c r="AE16" s="35">
        <f>COUNTIF(L58:L83,AD16)</f>
        <v>4</v>
      </c>
      <c r="AF16" s="35">
        <f>AE16/(AG4-AE25)</f>
        <v>0.16</v>
      </c>
      <c r="AG16" s="35">
        <f>IF(AF16=0,0,(AF16*((LOG(AF16))/LOG(2))))</f>
        <v>-0.42301699036395596</v>
      </c>
      <c r="AI16" s="35">
        <f>N16</f>
        <v>12112</v>
      </c>
      <c r="AJ16" s="35">
        <f>COUNTIF(L84:L109,AI16)</f>
        <v>1</v>
      </c>
      <c r="AK16" s="35">
        <f>AJ16/(AL4-AJ25)</f>
        <v>4.3478260869565216E-2</v>
      </c>
      <c r="AL16" s="35">
        <f>IF(AK16=0,0,(AK16*((LOG(AK16))/LOG(2))))</f>
        <v>-0.19667660678508753</v>
      </c>
      <c r="AN16" s="35">
        <f>N16</f>
        <v>12112</v>
      </c>
      <c r="AO16" s="35">
        <f>COUNTIF(L110:L134,AN16)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COUNTIF(L135:L160,AS16)</f>
        <v>1</v>
      </c>
      <c r="AU16" s="35">
        <f>AT16/(AV4-AT25)</f>
        <v>3.8461538461538464E-2</v>
      </c>
      <c r="AV16" s="35">
        <f>IF(AU16=0,0,(AU16*((LOG(AU16))/LOG(2))))</f>
        <v>-0.18078614300542661</v>
      </c>
    </row>
    <row r="17" spans="1:48" x14ac:dyDescent="0.3">
      <c r="A17" s="57">
        <v>12</v>
      </c>
      <c r="B17" s="57">
        <v>1608</v>
      </c>
      <c r="C17" s="60">
        <v>13</v>
      </c>
      <c r="D17" s="57">
        <v>1626</v>
      </c>
      <c r="E17" s="60">
        <v>24</v>
      </c>
      <c r="F17" s="57">
        <v>1639</v>
      </c>
      <c r="G17" s="63">
        <v>14</v>
      </c>
      <c r="H17" s="63">
        <v>1653</v>
      </c>
      <c r="I17" s="41">
        <v>24</v>
      </c>
      <c r="J17" s="41">
        <v>1670</v>
      </c>
      <c r="K17" s="42">
        <v>0</v>
      </c>
      <c r="L17">
        <v>11212</v>
      </c>
      <c r="N17" s="35">
        <v>12121</v>
      </c>
      <c r="O17" s="35">
        <f>COUNTIF($L$7:$L$500,N17)</f>
        <v>34</v>
      </c>
      <c r="P17" s="35">
        <f>O17/$Q$4</f>
        <v>0.22077922077922077</v>
      </c>
      <c r="Q17" s="35">
        <f>IF(P17=0,0,(P17*((LOG(P17))/LOG(2))))</f>
        <v>-0.48114938818905911</v>
      </c>
      <c r="T17" s="35">
        <f>N17</f>
        <v>12121</v>
      </c>
      <c r="U17" s="35">
        <f>COUNTIF(L7:L32,T17)</f>
        <v>11</v>
      </c>
      <c r="V17" s="35">
        <f>U17/(W4-U25)</f>
        <v>0.45833333333333331</v>
      </c>
      <c r="W17" s="35">
        <f>IF(V17=0,0,(V17*((LOG(V17))/LOG(2))))</f>
        <v>-0.51586832095510204</v>
      </c>
      <c r="Y17" s="35">
        <f>N17</f>
        <v>12121</v>
      </c>
      <c r="Z17" s="35">
        <f>COUNTIF(L33:L57,Y17)</f>
        <v>6</v>
      </c>
      <c r="AA17" s="35">
        <f>Z17/(AB4-Z25)</f>
        <v>0.25</v>
      </c>
      <c r="AB17" s="35">
        <f>IF(AA17=0,0,(AA17*((LOG(AA17))/LOG(2))))</f>
        <v>-0.5</v>
      </c>
      <c r="AD17" s="35">
        <f>N17</f>
        <v>12121</v>
      </c>
      <c r="AE17" s="35">
        <f>COUNTIF(L58:L83,AD17)</f>
        <v>1</v>
      </c>
      <c r="AF17" s="35">
        <f>AE17/(AG4-AE25)</f>
        <v>0.04</v>
      </c>
      <c r="AG17" s="35">
        <f>IF(AF17=0,0,(AF17*((LOG(AF17))/LOG(2))))</f>
        <v>-0.18575424759098899</v>
      </c>
      <c r="AI17" s="35">
        <f>N17</f>
        <v>12121</v>
      </c>
      <c r="AJ17" s="35">
        <f>COUNTIF(L84:L109,AI17)</f>
        <v>4</v>
      </c>
      <c r="AK17" s="35">
        <f>AJ17/(AL4-AJ25)</f>
        <v>0.17391304347826086</v>
      </c>
      <c r="AL17" s="35">
        <f>IF(AK17=0,0,(AK17*((LOG(AK17))/LOG(2))))</f>
        <v>-0.43888034018382832</v>
      </c>
      <c r="AN17" s="35">
        <f>N17</f>
        <v>12121</v>
      </c>
      <c r="AO17" s="35">
        <f>COUNTIF(L110:L134,AN17)</f>
        <v>4</v>
      </c>
      <c r="AP17" s="35">
        <f>AO17/(AQ4-AO25)</f>
        <v>0.18181818181818182</v>
      </c>
      <c r="AQ17" s="35">
        <f>IF(AP17=0,0,(AP17*((LOG(AP17))/LOG(2))))</f>
        <v>-0.44716938520678134</v>
      </c>
      <c r="AS17" s="35">
        <f>N17</f>
        <v>12121</v>
      </c>
      <c r="AT17" s="35">
        <f>COUNTIF(L135:L160,AS17)</f>
        <v>8</v>
      </c>
      <c r="AU17" s="35">
        <f>AT17/(AV4-AT25)</f>
        <v>0.30769230769230771</v>
      </c>
      <c r="AV17" s="35">
        <f>IF(AU17=0,0,(AU17*((LOG(AU17))/LOG(2))))</f>
        <v>-0.52321222096648989</v>
      </c>
    </row>
    <row r="18" spans="1:48" x14ac:dyDescent="0.3">
      <c r="A18" s="57">
        <v>12</v>
      </c>
      <c r="B18" s="57">
        <v>1804</v>
      </c>
      <c r="C18" s="60">
        <v>24</v>
      </c>
      <c r="D18" s="57">
        <v>1813</v>
      </c>
      <c r="E18" s="60">
        <v>13</v>
      </c>
      <c r="F18" s="57">
        <v>1824</v>
      </c>
      <c r="G18" s="63">
        <v>23</v>
      </c>
      <c r="H18" s="63">
        <v>1835</v>
      </c>
      <c r="I18" s="41">
        <v>13</v>
      </c>
      <c r="J18" s="41">
        <v>1848</v>
      </c>
      <c r="K18" s="42">
        <v>0</v>
      </c>
      <c r="L18">
        <v>12121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COUNTIF(L58:L83,AD18)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COUNTIF(L84:L109,AI18)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COUNTIF(L110:L134,AN18)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COUNTIF(L135:L160,AS18)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1996</v>
      </c>
      <c r="C19" s="60">
        <v>11</v>
      </c>
      <c r="D19" s="57">
        <v>2004</v>
      </c>
      <c r="E19" s="60">
        <v>11</v>
      </c>
      <c r="F19" s="57">
        <v>2011</v>
      </c>
      <c r="G19" s="63">
        <v>21</v>
      </c>
      <c r="H19" s="63">
        <v>2021</v>
      </c>
      <c r="I19" s="41">
        <v>11</v>
      </c>
      <c r="J19" s="41">
        <v>2034</v>
      </c>
      <c r="K19" s="42">
        <v>1</v>
      </c>
      <c r="L19">
        <v>21121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COUNTIF(L58:L83,AD19)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COUNTIF(L84:L109,AI19)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COUNTIF(L110:L134,AN19)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COUNTIF(L135:L160,AS19)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2147</v>
      </c>
      <c r="C20" s="60">
        <v>24</v>
      </c>
      <c r="D20" s="57">
        <v>2157</v>
      </c>
      <c r="E20" s="60">
        <v>13</v>
      </c>
      <c r="F20" s="57">
        <v>2167</v>
      </c>
      <c r="G20" s="63">
        <v>23</v>
      </c>
      <c r="H20" s="63">
        <v>2177</v>
      </c>
      <c r="I20" s="41">
        <v>13</v>
      </c>
      <c r="J20" s="41">
        <v>2186</v>
      </c>
      <c r="K20" s="42">
        <v>0</v>
      </c>
      <c r="L20">
        <v>12121</v>
      </c>
      <c r="N20" s="35">
        <v>12212</v>
      </c>
      <c r="O20" s="35">
        <f>COUNTIF($L$7:$L$500,N20)</f>
        <v>2</v>
      </c>
      <c r="P20" s="35">
        <f>O20/$Q$4</f>
        <v>1.2987012987012988E-2</v>
      </c>
      <c r="Q20" s="35">
        <f>IF(P20=0,0,(P20*((LOG(P20))/LOG(2))))</f>
        <v>-8.1386838190842872E-2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COUNTIF(L33:L57,Y20)</f>
        <v>1</v>
      </c>
      <c r="AA20" s="35">
        <f>Z20/(AB4-Z25)</f>
        <v>4.1666666666666664E-2</v>
      </c>
      <c r="AB20" s="35">
        <f>IF(AA20=0,0,(AA20*((LOG(AA20))/LOG(2))))</f>
        <v>-0.19104010419671485</v>
      </c>
      <c r="AD20" s="35">
        <f>N20</f>
        <v>12212</v>
      </c>
      <c r="AE20" s="35">
        <f>COUNTIF(L58:L83,AD20)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COUNTIF(L84:L109,AI20)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COUNTIF(L110:L134,AN20)</f>
        <v>1</v>
      </c>
      <c r="AP20" s="35">
        <f>AO20/(AQ4-AO25)</f>
        <v>4.5454545454545456E-2</v>
      </c>
      <c r="AQ20" s="35">
        <f>IF(AP20=0,0,(AP20*((LOG(AP20))/LOG(2))))</f>
        <v>-0.20270143721078623</v>
      </c>
      <c r="AS20" s="35">
        <f>N20</f>
        <v>12212</v>
      </c>
      <c r="AT20" s="35">
        <f>COUNTIF(L135:L160,AS20)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2311</v>
      </c>
      <c r="C21" s="60">
        <v>11</v>
      </c>
      <c r="D21" s="57">
        <v>2324</v>
      </c>
      <c r="E21" s="60">
        <v>11</v>
      </c>
      <c r="F21" s="57">
        <v>2338</v>
      </c>
      <c r="G21" s="63">
        <v>12</v>
      </c>
      <c r="H21" s="63">
        <v>2348</v>
      </c>
      <c r="I21" s="41">
        <v>24</v>
      </c>
      <c r="J21" s="41">
        <v>2356</v>
      </c>
      <c r="K21" s="42">
        <v>0</v>
      </c>
      <c r="L21">
        <v>21112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COUNTIF(L58:L83,AD21)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COUNTIF(L84:L109,AI21)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COUNTIF(L110:L134,AN21)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COUNTIF(L135:L160,AS21)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2520</v>
      </c>
      <c r="C22" s="60">
        <v>13</v>
      </c>
      <c r="D22" s="57">
        <v>2543</v>
      </c>
      <c r="E22" s="60">
        <v>13</v>
      </c>
      <c r="F22" s="57">
        <v>2566</v>
      </c>
      <c r="G22" s="63">
        <v>14</v>
      </c>
      <c r="H22" s="63">
        <v>2574</v>
      </c>
      <c r="I22" s="41">
        <v>13</v>
      </c>
      <c r="J22" s="41">
        <v>2597</v>
      </c>
      <c r="K22" s="42">
        <v>0</v>
      </c>
      <c r="L22">
        <v>11111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COUNTIF(L84:L109,AI22)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COUNTIF(L110:L134,AN22)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COUNTIF(L135:L160,AS22)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2705</v>
      </c>
      <c r="C23" s="60">
        <v>11</v>
      </c>
      <c r="D23" s="57">
        <v>2717</v>
      </c>
      <c r="E23" s="60">
        <v>22</v>
      </c>
      <c r="F23" s="57">
        <v>2725</v>
      </c>
      <c r="G23" s="63">
        <v>14</v>
      </c>
      <c r="H23" s="63">
        <v>2735</v>
      </c>
      <c r="I23" s="41">
        <v>24</v>
      </c>
      <c r="J23" s="41">
        <v>2745</v>
      </c>
      <c r="K23" s="42">
        <v>0</v>
      </c>
      <c r="L23">
        <v>21212</v>
      </c>
      <c r="N23" s="35">
        <v>21111</v>
      </c>
      <c r="O23" s="35">
        <f>COUNTIF($L$7:$L$500,N23)</f>
        <v>2</v>
      </c>
      <c r="P23" s="35">
        <f>O23/$Q$4</f>
        <v>1.2987012987012988E-2</v>
      </c>
      <c r="Q23" s="35">
        <f>IF(P23=0,0,(P23*((LOG(P23))/LOG(2))))</f>
        <v>-8.1386838190842872E-2</v>
      </c>
      <c r="T23" s="35">
        <f>N23</f>
        <v>21111</v>
      </c>
      <c r="U23" s="35">
        <f>COUNTIF(L7:L32,T23)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COUNTIF(L33:L57,Y23)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COUNTIF(L58:L83,AD23)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COUNTIF(L84:L109,AI23)</f>
        <v>2</v>
      </c>
      <c r="AK23" s="35">
        <f>AJ23/(AL4-AJ25)</f>
        <v>8.6956521739130432E-2</v>
      </c>
      <c r="AL23" s="35">
        <f>IF(AK23=0,0,(AK23*((LOG(AK23))/LOG(2))))</f>
        <v>-0.30639669183104457</v>
      </c>
      <c r="AN23" s="35">
        <f>N23</f>
        <v>21111</v>
      </c>
      <c r="AO23" s="35">
        <f>COUNTIF(L110:L134,AN23)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COUNTIF(L135:L160,AS23)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12</v>
      </c>
      <c r="B24" s="57">
        <v>2845</v>
      </c>
      <c r="C24" s="60">
        <v>24</v>
      </c>
      <c r="D24" s="57">
        <v>2852</v>
      </c>
      <c r="E24" s="60">
        <v>13</v>
      </c>
      <c r="F24" s="57">
        <v>2863</v>
      </c>
      <c r="G24" s="63">
        <v>23</v>
      </c>
      <c r="H24" s="63">
        <v>2873</v>
      </c>
      <c r="I24" s="41">
        <v>13</v>
      </c>
      <c r="J24" s="41">
        <v>2882</v>
      </c>
      <c r="K24" s="42">
        <v>0</v>
      </c>
      <c r="L24">
        <v>12121</v>
      </c>
      <c r="N24" s="35">
        <v>21112</v>
      </c>
      <c r="O24" s="35">
        <f>COUNTIF($L$7:$L$500,N24)</f>
        <v>4</v>
      </c>
      <c r="P24" s="35">
        <f>O24/$Q$4</f>
        <v>2.5974025974025976E-2</v>
      </c>
      <c r="Q24" s="35">
        <f>IF(P24=0,0,(P24*((LOG(P24))/LOG(2))))</f>
        <v>-0.13679965040765979</v>
      </c>
      <c r="T24" s="35">
        <f>N24</f>
        <v>21112</v>
      </c>
      <c r="U24" s="35">
        <f>COUNTIF(L7:L32,T24)</f>
        <v>1</v>
      </c>
      <c r="V24" s="35">
        <f>U24/(W4-U25)</f>
        <v>4.1666666666666664E-2</v>
      </c>
      <c r="W24" s="35">
        <f>IF(V24=0,0,(V24*((LOG(V24))/LOG(2))))</f>
        <v>-0.19104010419671485</v>
      </c>
      <c r="Y24" s="35">
        <f>N24</f>
        <v>21112</v>
      </c>
      <c r="Z24" s="35">
        <f>COUNTIF(L33:L57,Y24)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COUNTIF(L58:L83,AD24)</f>
        <v>1</v>
      </c>
      <c r="AF24" s="35">
        <f>AE24/(AG4-AE25)</f>
        <v>0.04</v>
      </c>
      <c r="AG24" s="35">
        <f>IF(AF24=0,0,(AF24*((LOG(AF24))/LOG(2))))</f>
        <v>-0.18575424759098899</v>
      </c>
      <c r="AI24" s="35">
        <f>N24</f>
        <v>21112</v>
      </c>
      <c r="AJ24" s="35">
        <f>COUNTIF(L84:L109,AI24)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COUNTIF(L110:L134,AN24)</f>
        <v>1</v>
      </c>
      <c r="AP24" s="35">
        <f>AO24/(AQ4-AO25)</f>
        <v>4.5454545454545456E-2</v>
      </c>
      <c r="AQ24" s="35">
        <f>IF(AP24=0,0,(AP24*((LOG(AP24))/LOG(2))))</f>
        <v>-0.20270143721078623</v>
      </c>
      <c r="AS24" s="35">
        <f>N24</f>
        <v>21112</v>
      </c>
      <c r="AT24" s="35">
        <f>COUNTIF(L135:L160,AS24)</f>
        <v>1</v>
      </c>
      <c r="AU24" s="35">
        <f>AT24/(AV4-AT25)</f>
        <v>3.8461538461538464E-2</v>
      </c>
      <c r="AV24" s="35">
        <f>IF(AU24=0,0,(AU24*((LOG(AU24))/LOG(2))))</f>
        <v>-0.18078614300542661</v>
      </c>
    </row>
    <row r="25" spans="1:48" x14ac:dyDescent="0.3">
      <c r="A25" s="57">
        <v>12</v>
      </c>
      <c r="B25" s="57">
        <v>2988</v>
      </c>
      <c r="C25" s="60">
        <v>24</v>
      </c>
      <c r="D25" s="57">
        <v>2996</v>
      </c>
      <c r="E25" s="60">
        <v>13</v>
      </c>
      <c r="F25" s="57">
        <v>3006</v>
      </c>
      <c r="G25" s="63">
        <v>23</v>
      </c>
      <c r="H25" s="63">
        <v>3015</v>
      </c>
      <c r="I25" s="41">
        <v>13</v>
      </c>
      <c r="J25" s="41">
        <v>3025</v>
      </c>
      <c r="K25" s="42">
        <v>0</v>
      </c>
      <c r="L25">
        <v>12121</v>
      </c>
      <c r="N25" s="35">
        <v>21121</v>
      </c>
      <c r="O25" s="35">
        <f>COUNTIF($L$7:$L$500,N25)</f>
        <v>10</v>
      </c>
      <c r="P25" s="35">
        <f>O25/$Q$4</f>
        <v>6.4935064935064929E-2</v>
      </c>
      <c r="Q25" s="35">
        <f>IF(P25=0,0,(P25*((LOG(P25))/LOG(2))))</f>
        <v>-0.25615963933815183</v>
      </c>
      <c r="T25" s="35">
        <f>N25</f>
        <v>21121</v>
      </c>
      <c r="U25" s="35">
        <f>COUNTIF(L7:L32,T25)</f>
        <v>2</v>
      </c>
      <c r="V25" s="54"/>
      <c r="W25" s="55"/>
      <c r="Y25" s="35">
        <f>N25</f>
        <v>21121</v>
      </c>
      <c r="Z25" s="35">
        <f>COUNTIF(L33:L57,Y25)</f>
        <v>1</v>
      </c>
      <c r="AA25" s="54"/>
      <c r="AB25" s="55"/>
      <c r="AD25" s="35">
        <f>N25</f>
        <v>21121</v>
      </c>
      <c r="AE25" s="35">
        <f>COUNTIF(L58:L83,AD25)</f>
        <v>1</v>
      </c>
      <c r="AF25" s="54"/>
      <c r="AG25" s="55"/>
      <c r="AI25" s="35">
        <f>N25</f>
        <v>21121</v>
      </c>
      <c r="AJ25" s="35">
        <f>COUNTIF(L84:L109,AI25)</f>
        <v>3</v>
      </c>
      <c r="AK25" s="54"/>
      <c r="AL25" s="55"/>
      <c r="AN25" s="35">
        <f>N25</f>
        <v>21121</v>
      </c>
      <c r="AO25" s="35">
        <f>COUNTIF(L110:L134,AN25)</f>
        <v>3</v>
      </c>
      <c r="AP25" s="54"/>
      <c r="AQ25" s="55"/>
      <c r="AS25" s="35">
        <f>N25</f>
        <v>21121</v>
      </c>
      <c r="AT25" s="35">
        <f>COUNTIF(L135:L160,AS25)</f>
        <v>0</v>
      </c>
      <c r="AU25" s="54"/>
      <c r="AV25" s="55"/>
    </row>
    <row r="26" spans="1:48" x14ac:dyDescent="0.3">
      <c r="A26" s="57">
        <v>21</v>
      </c>
      <c r="B26" s="57">
        <v>3134</v>
      </c>
      <c r="C26" s="60">
        <v>11</v>
      </c>
      <c r="D26" s="57">
        <v>3145</v>
      </c>
      <c r="E26" s="60">
        <v>22</v>
      </c>
      <c r="F26" s="57">
        <v>3152</v>
      </c>
      <c r="G26" s="63">
        <v>14</v>
      </c>
      <c r="H26" s="63">
        <v>3160</v>
      </c>
      <c r="I26" s="41">
        <v>13</v>
      </c>
      <c r="J26" s="41">
        <v>3166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COUNTIF(L58:L83,AD26)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COUNTIF(L84:L109,AI26)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COUNTIF(L110:L134,AN26)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COUNTIF(L135:L160,AS26)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3269</v>
      </c>
      <c r="C27" s="60">
        <v>24</v>
      </c>
      <c r="D27" s="57">
        <v>3279</v>
      </c>
      <c r="E27" s="60">
        <v>13</v>
      </c>
      <c r="F27" s="57">
        <v>3286</v>
      </c>
      <c r="G27" s="63">
        <v>23</v>
      </c>
      <c r="H27" s="63">
        <v>3293</v>
      </c>
      <c r="I27" s="41">
        <v>13</v>
      </c>
      <c r="J27" s="41">
        <v>3301</v>
      </c>
      <c r="K27" s="42">
        <v>0</v>
      </c>
      <c r="L27">
        <v>12121</v>
      </c>
      <c r="N27" s="35">
        <v>21211</v>
      </c>
      <c r="O27" s="35">
        <f>COUNTIF($L$7:$L$500,N27)</f>
        <v>28</v>
      </c>
      <c r="P27" s="35">
        <f>O27/$Q$4</f>
        <v>0.18181818181818182</v>
      </c>
      <c r="Q27" s="35">
        <f>IF(P27=0,0,(P27*((LOG(P27))/LOG(2))))</f>
        <v>-0.44716938520678134</v>
      </c>
      <c r="T27" s="35">
        <f>N27</f>
        <v>21211</v>
      </c>
      <c r="U27" s="35">
        <f>COUNTIF(L7:L32,T27)</f>
        <v>5</v>
      </c>
      <c r="V27" s="35">
        <f>U27/(W4-U25)</f>
        <v>0.20833333333333334</v>
      </c>
      <c r="W27" s="35">
        <f>IF(V27=0,0,(V27*((LOG(V27))/LOG(2))))</f>
        <v>-0.47146550121537367</v>
      </c>
      <c r="Y27" s="35">
        <f>N27</f>
        <v>21211</v>
      </c>
      <c r="Z27" s="35">
        <f>COUNTIF(L33:L57,Y27)</f>
        <v>2</v>
      </c>
      <c r="AA27" s="35">
        <f>Z27/(AB4-Z25)</f>
        <v>8.3333333333333329E-2</v>
      </c>
      <c r="AB27" s="35">
        <f>IF(AA27=0,0,(AA27*((LOG(AA27))/LOG(2))))</f>
        <v>-0.29874687506009634</v>
      </c>
      <c r="AD27" s="35">
        <f>N27</f>
        <v>21211</v>
      </c>
      <c r="AE27" s="35">
        <f>COUNTIF(L58:L83,AD27)</f>
        <v>6</v>
      </c>
      <c r="AF27" s="35">
        <f>AE27/(AG4-AE25)</f>
        <v>0.24</v>
      </c>
      <c r="AG27" s="35">
        <f>IF(AF27=0,0,(AF27*((LOG(AF27))/LOG(2))))</f>
        <v>-0.49413448537285637</v>
      </c>
      <c r="AI27" s="35">
        <f>N27</f>
        <v>21211</v>
      </c>
      <c r="AJ27" s="35">
        <f>COUNTIF(L84:L109,AI27)</f>
        <v>5</v>
      </c>
      <c r="AK27" s="35">
        <f>AJ27/(AL4-AJ25)</f>
        <v>0.21739130434782608</v>
      </c>
      <c r="AL27" s="35">
        <f>IF(AK27=0,0,(AK27*((LOG(AK27))/LOG(2))))</f>
        <v>-0.47861605677601093</v>
      </c>
      <c r="AN27" s="35">
        <f>N27</f>
        <v>21211</v>
      </c>
      <c r="AO27" s="35">
        <f>COUNTIF(L110:L134,AN27)</f>
        <v>7</v>
      </c>
      <c r="AP27" s="35">
        <f>AO27/(AQ4-AO25)</f>
        <v>0.31818181818181818</v>
      </c>
      <c r="AQ27" s="35">
        <f>IF(AP27=0,0,(AP27*((LOG(AP27))/LOG(2))))</f>
        <v>-0.52566076709353871</v>
      </c>
      <c r="AS27" s="35">
        <f>N27</f>
        <v>21211</v>
      </c>
      <c r="AT27" s="35">
        <f>COUNTIF(L135:L160,AS27)</f>
        <v>3</v>
      </c>
      <c r="AU27" s="35">
        <f>AT27/(AV4-AT25)</f>
        <v>0.11538461538461539</v>
      </c>
      <c r="AV27" s="35">
        <f>IF(AU27=0,0,(AU27*((LOG(AU27))/LOG(2))))</f>
        <v>-0.35947814047153104</v>
      </c>
    </row>
    <row r="28" spans="1:48" x14ac:dyDescent="0.3">
      <c r="A28" s="57">
        <v>12</v>
      </c>
      <c r="B28" s="57">
        <v>3434</v>
      </c>
      <c r="C28" s="60">
        <v>24</v>
      </c>
      <c r="D28" s="57">
        <v>3451</v>
      </c>
      <c r="E28" s="60">
        <v>13</v>
      </c>
      <c r="F28" s="57">
        <v>3460</v>
      </c>
      <c r="G28" s="63">
        <v>14</v>
      </c>
      <c r="H28" s="63">
        <v>3468</v>
      </c>
      <c r="I28" s="41">
        <v>13</v>
      </c>
      <c r="J28" s="41">
        <v>3482</v>
      </c>
      <c r="K28" s="42">
        <v>0</v>
      </c>
      <c r="L28">
        <v>12111</v>
      </c>
      <c r="N28" s="35">
        <v>21212</v>
      </c>
      <c r="O28" s="35">
        <f>COUNTIF($L$7:$L$500,N28)</f>
        <v>22</v>
      </c>
      <c r="P28" s="35">
        <f>O28/$Q$4</f>
        <v>0.14285714285714285</v>
      </c>
      <c r="Q28" s="35">
        <f>IF(P28=0,0,(P28*((LOG(P28))/LOG(2))))</f>
        <v>-0.40105070315108626</v>
      </c>
      <c r="T28" s="35">
        <f>N28</f>
        <v>21212</v>
      </c>
      <c r="U28" s="35">
        <f>COUNTIF(L7:L32,T28)</f>
        <v>2</v>
      </c>
      <c r="V28" s="35">
        <f>U28/(W4-U25)</f>
        <v>8.3333333333333329E-2</v>
      </c>
      <c r="W28" s="35">
        <f>IF(V28=0,0,(V28*((LOG(V28))/LOG(2))))</f>
        <v>-0.29874687506009634</v>
      </c>
      <c r="Y28" s="35">
        <f>N28</f>
        <v>21212</v>
      </c>
      <c r="Z28" s="35">
        <f>COUNTIF(L33:L57,Y28)</f>
        <v>2</v>
      </c>
      <c r="AA28" s="35">
        <f>Z28/(AB4-Z25)</f>
        <v>8.3333333333333329E-2</v>
      </c>
      <c r="AB28" s="35">
        <f>IF(AA28=0,0,(AA28*((LOG(AA28))/LOG(2))))</f>
        <v>-0.29874687506009634</v>
      </c>
      <c r="AD28" s="35">
        <f>N28</f>
        <v>21212</v>
      </c>
      <c r="AE28" s="35">
        <f>COUNTIF(L58:L83,AD28)</f>
        <v>3</v>
      </c>
      <c r="AF28" s="35">
        <f>AE28/(AG4-AE25)</f>
        <v>0.12</v>
      </c>
      <c r="AG28" s="35">
        <f>IF(AF28=0,0,(AF28*((LOG(AF28))/LOG(2))))</f>
        <v>-0.36706724268642821</v>
      </c>
      <c r="AI28" s="35">
        <f>N28</f>
        <v>21212</v>
      </c>
      <c r="AJ28" s="35">
        <f>COUNTIF(L84:L109,AI28)</f>
        <v>2</v>
      </c>
      <c r="AK28" s="35">
        <f>AJ28/(AL4-AJ25)</f>
        <v>8.6956521739130432E-2</v>
      </c>
      <c r="AL28" s="35">
        <f>IF(AK28=0,0,(AK28*((LOG(AK28))/LOG(2))))</f>
        <v>-0.30639669183104457</v>
      </c>
      <c r="AN28" s="35">
        <f>N28</f>
        <v>21212</v>
      </c>
      <c r="AO28" s="35">
        <f>COUNTIF(L110:L134,AN28)</f>
        <v>4</v>
      </c>
      <c r="AP28" s="35">
        <f>AO28/(AQ4-AO25)</f>
        <v>0.18181818181818182</v>
      </c>
      <c r="AQ28" s="35">
        <f>IF(AP28=0,0,(AP28*((LOG(AP28))/LOG(2))))</f>
        <v>-0.44716938520678134</v>
      </c>
      <c r="AS28" s="35">
        <f>N28</f>
        <v>21212</v>
      </c>
      <c r="AT28" s="35">
        <f>COUNTIF(L135:L160,AS28)</f>
        <v>9</v>
      </c>
      <c r="AU28" s="35">
        <f>AT28/(AV4-AT25)</f>
        <v>0.34615384615384615</v>
      </c>
      <c r="AV28" s="35">
        <f>IF(AU28=0,0,(AU28*((LOG(AU28))/LOG(2))))</f>
        <v>-0.52979355578034681</v>
      </c>
    </row>
    <row r="29" spans="1:48" x14ac:dyDescent="0.3">
      <c r="A29" s="57">
        <v>12</v>
      </c>
      <c r="B29" s="57">
        <v>3590</v>
      </c>
      <c r="C29" s="60">
        <v>24</v>
      </c>
      <c r="D29" s="57">
        <v>3598</v>
      </c>
      <c r="E29" s="60">
        <v>13</v>
      </c>
      <c r="F29" s="57">
        <v>3607</v>
      </c>
      <c r="G29" s="63">
        <v>23</v>
      </c>
      <c r="H29" s="63">
        <v>3615</v>
      </c>
      <c r="I29" s="41">
        <v>13</v>
      </c>
      <c r="J29" s="41">
        <v>3625</v>
      </c>
      <c r="K29" s="42">
        <v>0</v>
      </c>
      <c r="L29">
        <v>12121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COUNTIF(L58:L83,AD29)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COUNTIF(L84:L109,AI29)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COUNTIF(L110:L134,AN29)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COUNTIF(L135:L160,AS29)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3725</v>
      </c>
      <c r="C30" s="60">
        <v>24</v>
      </c>
      <c r="D30" s="57">
        <v>3735</v>
      </c>
      <c r="E30" s="60">
        <v>13</v>
      </c>
      <c r="F30" s="57">
        <v>3746</v>
      </c>
      <c r="G30" s="63">
        <v>23</v>
      </c>
      <c r="H30" s="63">
        <v>3755</v>
      </c>
      <c r="I30" s="41">
        <v>13</v>
      </c>
      <c r="J30" s="41">
        <v>3764</v>
      </c>
      <c r="K30" s="42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COUNTIF(L84:L109,AI30)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COUNTIF(L110:L134,AN30)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COUNTIF(L135:L160,AS30)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3872</v>
      </c>
      <c r="C31" s="60">
        <v>24</v>
      </c>
      <c r="D31" s="57">
        <v>3879</v>
      </c>
      <c r="E31" s="60">
        <v>13</v>
      </c>
      <c r="F31" s="57">
        <v>3887</v>
      </c>
      <c r="G31" s="63">
        <v>23</v>
      </c>
      <c r="H31" s="63">
        <v>3895</v>
      </c>
      <c r="I31" s="41">
        <v>13</v>
      </c>
      <c r="J31" s="41">
        <v>3906</v>
      </c>
      <c r="K31" s="42">
        <v>0</v>
      </c>
      <c r="L31">
        <v>12121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COUNTIF(L58:L83,AD31)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COUNTIF(L84:L109,AI31)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COUNTIF(L110:L134,AN31)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COUNTIF(L135:L160,AS31)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4022</v>
      </c>
      <c r="C32" s="60">
        <v>11</v>
      </c>
      <c r="D32" s="57">
        <v>4035</v>
      </c>
      <c r="E32" s="60">
        <v>22</v>
      </c>
      <c r="F32" s="57">
        <v>4044</v>
      </c>
      <c r="G32" s="63">
        <v>14</v>
      </c>
      <c r="H32" s="63">
        <v>4052</v>
      </c>
      <c r="I32" s="41">
        <v>13</v>
      </c>
      <c r="J32" s="41">
        <v>4059</v>
      </c>
      <c r="K32" s="42">
        <v>0</v>
      </c>
      <c r="L32">
        <v>21211</v>
      </c>
      <c r="N32" s="35">
        <v>22112</v>
      </c>
      <c r="O32" s="35">
        <f>COUNTIF($L$7:$L$500,N32)</f>
        <v>3</v>
      </c>
      <c r="P32" s="35">
        <f>O32/$Q$4</f>
        <v>1.948051948051948E-2</v>
      </c>
      <c r="Q32" s="35">
        <f>IF(P32=0,0,(P32*((LOG(P32))/LOG(2))))</f>
        <v>-0.11068488389559245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COUNTIF(L58:L83,AD32)</f>
        <v>1</v>
      </c>
      <c r="AF32" s="35">
        <f>AE32/(AG4-AE25)</f>
        <v>0.04</v>
      </c>
      <c r="AG32" s="35">
        <f>IF(AF32=0,0,(AF32*((LOG(AF32))/LOG(2))))</f>
        <v>-0.18575424759098899</v>
      </c>
      <c r="AI32" s="35">
        <f>N32</f>
        <v>22112</v>
      </c>
      <c r="AJ32" s="35">
        <f>COUNTIF(L84:L109,AI32)</f>
        <v>1</v>
      </c>
      <c r="AK32" s="35">
        <f>AJ32/(AL4-AJ25)</f>
        <v>4.3478260869565216E-2</v>
      </c>
      <c r="AL32" s="35">
        <f>IF(AK32=0,0,(AK32*((LOG(AK32))/LOG(2))))</f>
        <v>-0.19667660678508753</v>
      </c>
      <c r="AN32" s="35">
        <f>N32</f>
        <v>22112</v>
      </c>
      <c r="AO32" s="35">
        <f>COUNTIF(L110:L134,AN32)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COUNTIF(L135:L160,AS32)</f>
        <v>1</v>
      </c>
      <c r="AU32" s="35">
        <f>AT32/(AV4-AT25)</f>
        <v>3.8461538461538464E-2</v>
      </c>
      <c r="AV32" s="35">
        <f>IF(AU32=0,0,(AU32*((LOG(AU32))/LOG(2))))</f>
        <v>-0.18078614300542661</v>
      </c>
    </row>
    <row r="33" spans="1:48" x14ac:dyDescent="0.3">
      <c r="A33" s="58">
        <v>21</v>
      </c>
      <c r="B33" s="58">
        <v>4175</v>
      </c>
      <c r="C33" s="61">
        <v>11</v>
      </c>
      <c r="D33" s="58">
        <v>4186</v>
      </c>
      <c r="E33" s="61">
        <v>22</v>
      </c>
      <c r="F33" s="58">
        <v>4194</v>
      </c>
      <c r="G33" s="64">
        <v>14</v>
      </c>
      <c r="H33" s="64">
        <v>4202</v>
      </c>
      <c r="I33" s="40">
        <v>13</v>
      </c>
      <c r="J33" s="40">
        <v>4208</v>
      </c>
      <c r="K33" s="50">
        <v>0</v>
      </c>
      <c r="L33">
        <v>21211</v>
      </c>
      <c r="N33" s="35">
        <v>22121</v>
      </c>
      <c r="O33" s="35">
        <f>COUNTIF($L$7:$L$500,N33)</f>
        <v>2</v>
      </c>
      <c r="P33" s="35">
        <f>O33/$Q$4</f>
        <v>1.2987012987012988E-2</v>
      </c>
      <c r="Q33" s="35">
        <f>IF(P33=0,0,(P33*((LOG(P33))/LOG(2))))</f>
        <v>-8.1386838190842872E-2</v>
      </c>
      <c r="T33" s="35">
        <f>N33</f>
        <v>22121</v>
      </c>
      <c r="U33" s="35">
        <f>COUNTIF(L7:L32,T33)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COUNTIF(L33:L57,Y33)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COUNTIF(L58:L83,AD33)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COUNTIF(L84:L109,AI33)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COUNTIF(L110:L134,AN33)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COUNTIF(L135:L160,AS33)</f>
        <v>2</v>
      </c>
      <c r="AU33" s="35">
        <f>AT33/(AV4-AT25)</f>
        <v>7.6923076923076927E-2</v>
      </c>
      <c r="AV33" s="35">
        <f>IF(AU33=0,0,(AU33*((LOG(AU33))/LOG(2))))</f>
        <v>-0.28464920908777636</v>
      </c>
    </row>
    <row r="34" spans="1:48" x14ac:dyDescent="0.3">
      <c r="A34" s="58">
        <v>21</v>
      </c>
      <c r="B34" s="58">
        <v>4321</v>
      </c>
      <c r="C34" s="61">
        <v>11</v>
      </c>
      <c r="D34" s="58">
        <v>4335</v>
      </c>
      <c r="E34" s="61">
        <v>22</v>
      </c>
      <c r="F34" s="58">
        <v>4345</v>
      </c>
      <c r="G34" s="64">
        <v>14</v>
      </c>
      <c r="H34" s="64">
        <v>4357</v>
      </c>
      <c r="I34" s="40">
        <v>13</v>
      </c>
      <c r="J34" s="40">
        <v>4367</v>
      </c>
      <c r="K34" s="50">
        <v>0</v>
      </c>
      <c r="L34">
        <v>21211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COUNTIF(L84:L109,AI34)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COUNTIF(L110:L134,AN34)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COUNTIF(L135:L160,AS34)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4489</v>
      </c>
      <c r="C35" s="61">
        <v>24</v>
      </c>
      <c r="D35" s="58">
        <v>4497</v>
      </c>
      <c r="E35" s="61">
        <v>13</v>
      </c>
      <c r="F35" s="58">
        <v>4505</v>
      </c>
      <c r="G35" s="64">
        <v>14</v>
      </c>
      <c r="H35" s="64">
        <v>4512</v>
      </c>
      <c r="I35" s="40">
        <v>24</v>
      </c>
      <c r="J35" s="40">
        <v>4520</v>
      </c>
      <c r="K35" s="50">
        <v>0</v>
      </c>
      <c r="L35">
        <v>12112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COUNTIF(L58:L83,AD35)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COUNTIF(L84:L109,AI35)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COUNTIF(L110:L134,AN35)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COUNTIF(L135:L160,AS35)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4642</v>
      </c>
      <c r="C36" s="61">
        <v>24</v>
      </c>
      <c r="D36" s="58">
        <v>4649</v>
      </c>
      <c r="E36" s="61">
        <v>13</v>
      </c>
      <c r="F36" s="58">
        <v>4662</v>
      </c>
      <c r="G36" s="64">
        <v>14</v>
      </c>
      <c r="H36" s="64">
        <v>4669</v>
      </c>
      <c r="I36" s="40">
        <v>24</v>
      </c>
      <c r="J36" s="40">
        <v>4680</v>
      </c>
      <c r="K36" s="50">
        <v>0</v>
      </c>
      <c r="L36">
        <v>12112</v>
      </c>
      <c r="N36" s="35">
        <v>22212</v>
      </c>
      <c r="O36" s="35">
        <f>COUNTIF($L$7:$L$500,N36)</f>
        <v>1</v>
      </c>
      <c r="P36" s="35">
        <f>O36/$Q$4</f>
        <v>6.4935064935064939E-3</v>
      </c>
      <c r="Q36" s="35">
        <f>IF(P36=0,0,(P36*((LOG(P36))/LOG(2))))</f>
        <v>-4.7186925588927932E-2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COUNTIF(L58:L83,AD36)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COUNTIF(L84:L109,AI36)</f>
        <v>1</v>
      </c>
      <c r="AK36" s="35">
        <f>AJ36/(AL4-AJ25)</f>
        <v>4.3478260869565216E-2</v>
      </c>
      <c r="AL36" s="35">
        <f>IF(AK36=0,0,(AK36*((LOG(AK36))/LOG(2))))</f>
        <v>-0.19667660678508753</v>
      </c>
      <c r="AN36" s="35">
        <f>N36</f>
        <v>22212</v>
      </c>
      <c r="AO36" s="35">
        <f>COUNTIF(L110:L134,AN36)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COUNTIF(L135:L160,AS36)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4791</v>
      </c>
      <c r="C37" s="61">
        <v>11</v>
      </c>
      <c r="D37" s="58">
        <v>4804</v>
      </c>
      <c r="E37" s="61">
        <v>22</v>
      </c>
      <c r="F37" s="58">
        <v>4812</v>
      </c>
      <c r="G37" s="64">
        <v>14</v>
      </c>
      <c r="H37" s="64">
        <v>4821</v>
      </c>
      <c r="I37" s="40">
        <v>24</v>
      </c>
      <c r="J37" s="40">
        <v>4833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COUNTIF(L58:L83,AD37)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COUNTIF(L84:L109,AI37)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COUNTIF(L110:L134,AN37)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COUNTIF(L135:L160,AS37)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4934</v>
      </c>
      <c r="C38" s="61">
        <v>24</v>
      </c>
      <c r="D38" s="58">
        <v>4945</v>
      </c>
      <c r="E38" s="61">
        <v>13</v>
      </c>
      <c r="F38" s="58">
        <v>4956</v>
      </c>
      <c r="G38" s="64">
        <v>14</v>
      </c>
      <c r="H38" s="64">
        <v>4975</v>
      </c>
      <c r="I38" s="40">
        <v>24</v>
      </c>
      <c r="J38" s="40">
        <v>4986</v>
      </c>
      <c r="K38" s="50">
        <v>0</v>
      </c>
      <c r="L38">
        <v>12112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COUNTIF(L84:L109,AI38)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COUNTIF(L110:L134,AN38)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COUNTIF(L135:L160,AS38)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5088</v>
      </c>
      <c r="C39" s="61">
        <v>24</v>
      </c>
      <c r="D39" s="58">
        <v>5103</v>
      </c>
      <c r="E39" s="61">
        <v>13</v>
      </c>
      <c r="F39" s="58">
        <v>5114</v>
      </c>
      <c r="G39" s="64">
        <v>23</v>
      </c>
      <c r="H39" s="64">
        <v>5125</v>
      </c>
      <c r="I39" s="40">
        <v>13</v>
      </c>
      <c r="J39" s="40">
        <v>5135</v>
      </c>
      <c r="K39" s="50">
        <v>0</v>
      </c>
      <c r="L39">
        <v>12121</v>
      </c>
      <c r="P39" s="27">
        <f>SUM(P7:P38)</f>
        <v>0.99999999999999978</v>
      </c>
      <c r="Q39" s="27">
        <f>-SUM(Q7:Q38)</f>
        <v>3.410187957125336</v>
      </c>
      <c r="V39" s="27">
        <f>SUM(V7:V38)</f>
        <v>1</v>
      </c>
      <c r="W39" s="27">
        <f>-SUM(W7:W38)</f>
        <v>2.348987989077528</v>
      </c>
      <c r="AA39" s="27">
        <f>SUM(AA7:AA38)</f>
        <v>1</v>
      </c>
      <c r="AB39" s="27">
        <f>-SUM(AB7:AB38)</f>
        <v>2.7568665431825221</v>
      </c>
      <c r="AF39" s="27">
        <f>SUM(AF7:AF38)</f>
        <v>1</v>
      </c>
      <c r="AG39" s="27">
        <f>-SUM(AG7:AG38)</f>
        <v>2.812878689342031</v>
      </c>
      <c r="AK39" s="27">
        <f>SUM(AK7:AK38)</f>
        <v>1</v>
      </c>
      <c r="AL39" s="27">
        <f>-SUM(AL7:AL38)</f>
        <v>3.2033650875091748</v>
      </c>
      <c r="AP39" s="27">
        <f>SUM(AP7:AP38)</f>
        <v>1</v>
      </c>
      <c r="AQ39" s="27">
        <f>-SUM(AQ7:AQ38)</f>
        <v>2.7480005070735141</v>
      </c>
      <c r="AU39" s="27">
        <f>SUM(AU7:AU38)</f>
        <v>1</v>
      </c>
      <c r="AV39" s="27">
        <f>-SUM(AV7:AV38)</f>
        <v>2.4202776983278507</v>
      </c>
    </row>
    <row r="40" spans="1:48" x14ac:dyDescent="0.3">
      <c r="A40" s="58">
        <v>12</v>
      </c>
      <c r="B40" s="58">
        <v>5235</v>
      </c>
      <c r="C40" s="61">
        <v>24</v>
      </c>
      <c r="D40" s="58">
        <v>5246</v>
      </c>
      <c r="E40" s="61">
        <v>24</v>
      </c>
      <c r="F40" s="58">
        <v>5255</v>
      </c>
      <c r="G40" s="64">
        <v>14</v>
      </c>
      <c r="H40" s="64">
        <v>5265</v>
      </c>
      <c r="I40" s="40">
        <v>24</v>
      </c>
      <c r="J40" s="40">
        <v>5273</v>
      </c>
      <c r="K40" s="50">
        <v>0</v>
      </c>
      <c r="L40">
        <v>12212</v>
      </c>
      <c r="P40" s="28" t="s">
        <v>88</v>
      </c>
      <c r="Q40" s="28">
        <f>Q39/(LOG(Q4)/LOG(2))</f>
        <v>0.46928417919363158</v>
      </c>
      <c r="V40" s="28" t="s">
        <v>115</v>
      </c>
      <c r="W40" s="28">
        <f>W39/(LOG(W4)/LOG(2))</f>
        <v>0.49973792452049465</v>
      </c>
      <c r="AA40" s="28" t="s">
        <v>118</v>
      </c>
      <c r="AB40" s="28">
        <f>AB39/(LOG(AB4)/LOG(2))</f>
        <v>0.59365889694277085</v>
      </c>
      <c r="AF40" s="28" t="s">
        <v>119</v>
      </c>
      <c r="AG40" s="28">
        <f>AG39/(LOG(AG4)/LOG(2))</f>
        <v>0.59842884028187371</v>
      </c>
      <c r="AK40" s="28" t="s">
        <v>120</v>
      </c>
      <c r="AL40" s="28">
        <f>AL39/(LOG(AL4)/LOG(2))</f>
        <v>0.68150328045820086</v>
      </c>
      <c r="AP40" s="28" t="s">
        <v>121</v>
      </c>
      <c r="AQ40" s="28">
        <f>AQ39/(LOG(AQ4)/LOG(2))</f>
        <v>0.5917496999851799</v>
      </c>
      <c r="AU40" s="28" t="s">
        <v>122</v>
      </c>
      <c r="AV40" s="28">
        <f>AV39/(LOG(AV4)/LOG(2))</f>
        <v>0.51490452882246751</v>
      </c>
    </row>
    <row r="41" spans="1:48" x14ac:dyDescent="0.3">
      <c r="A41" s="58">
        <v>12</v>
      </c>
      <c r="B41" s="58">
        <v>5396</v>
      </c>
      <c r="C41" s="61">
        <v>24</v>
      </c>
      <c r="D41" s="58">
        <v>5404</v>
      </c>
      <c r="E41" s="61">
        <v>13</v>
      </c>
      <c r="F41" s="58">
        <v>5414</v>
      </c>
      <c r="G41" s="64">
        <v>23</v>
      </c>
      <c r="H41" s="64">
        <v>5424</v>
      </c>
      <c r="I41" s="40">
        <v>13</v>
      </c>
      <c r="J41" s="40">
        <v>5432</v>
      </c>
      <c r="K41" s="50">
        <v>0</v>
      </c>
      <c r="L41">
        <v>12121</v>
      </c>
    </row>
    <row r="42" spans="1:48" x14ac:dyDescent="0.3">
      <c r="A42" s="58">
        <v>12</v>
      </c>
      <c r="B42" s="58">
        <v>5536</v>
      </c>
      <c r="C42" s="61">
        <v>24</v>
      </c>
      <c r="D42" s="58">
        <v>5553</v>
      </c>
      <c r="E42" s="61">
        <v>13</v>
      </c>
      <c r="F42" s="58">
        <v>5563</v>
      </c>
      <c r="G42" s="64">
        <v>23</v>
      </c>
      <c r="H42" s="64">
        <v>5573</v>
      </c>
      <c r="I42" s="40">
        <v>13</v>
      </c>
      <c r="J42" s="40">
        <v>5583</v>
      </c>
      <c r="K42" s="50">
        <v>0</v>
      </c>
      <c r="L42">
        <v>12121</v>
      </c>
    </row>
    <row r="43" spans="1:48" x14ac:dyDescent="0.3">
      <c r="A43" s="58">
        <v>12</v>
      </c>
      <c r="B43" s="58">
        <v>5691</v>
      </c>
      <c r="C43" s="61">
        <v>13</v>
      </c>
      <c r="D43" s="58">
        <v>5712</v>
      </c>
      <c r="E43" s="61">
        <v>13</v>
      </c>
      <c r="F43" s="58">
        <v>5727</v>
      </c>
      <c r="G43" s="64">
        <v>23</v>
      </c>
      <c r="H43" s="64">
        <v>5736</v>
      </c>
      <c r="I43" s="40">
        <v>13</v>
      </c>
      <c r="J43" s="40">
        <v>5746</v>
      </c>
      <c r="K43" s="50">
        <v>0</v>
      </c>
      <c r="L43">
        <v>11121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5863</v>
      </c>
      <c r="C44" s="61">
        <v>11</v>
      </c>
      <c r="D44" s="58">
        <v>5880</v>
      </c>
      <c r="E44" s="61">
        <v>22</v>
      </c>
      <c r="F44" s="58">
        <v>5888</v>
      </c>
      <c r="G44" s="64">
        <v>14</v>
      </c>
      <c r="H44" s="64">
        <v>5898</v>
      </c>
      <c r="I44" s="40">
        <v>24</v>
      </c>
      <c r="J44" s="40">
        <v>5910</v>
      </c>
      <c r="K44" s="50">
        <v>0</v>
      </c>
      <c r="L44">
        <v>21212</v>
      </c>
      <c r="N44" s="39">
        <f>COUNTIF(L7:L160,G3)</f>
        <v>10</v>
      </c>
      <c r="O44" s="39"/>
      <c r="P44" s="46">
        <v>26</v>
      </c>
      <c r="Q44" s="46">
        <v>25</v>
      </c>
      <c r="R44" s="46">
        <v>26</v>
      </c>
      <c r="S44" s="46">
        <v>26</v>
      </c>
      <c r="T44" s="46">
        <v>25</v>
      </c>
      <c r="U44" s="46">
        <v>26</v>
      </c>
      <c r="V44" s="45"/>
    </row>
    <row r="45" spans="1:48" x14ac:dyDescent="0.3">
      <c r="A45" s="58">
        <v>12</v>
      </c>
      <c r="B45" s="58">
        <v>6023</v>
      </c>
      <c r="C45" s="61">
        <v>24</v>
      </c>
      <c r="D45" s="58">
        <v>6033</v>
      </c>
      <c r="E45" s="61">
        <v>13</v>
      </c>
      <c r="F45" s="58">
        <v>6043</v>
      </c>
      <c r="G45" s="64">
        <v>14</v>
      </c>
      <c r="H45" s="64">
        <v>6052</v>
      </c>
      <c r="I45" s="40">
        <v>24</v>
      </c>
      <c r="J45" s="40">
        <v>6060</v>
      </c>
      <c r="K45" s="50">
        <v>0</v>
      </c>
      <c r="L45">
        <v>12112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6169</v>
      </c>
      <c r="C46" s="61">
        <v>13</v>
      </c>
      <c r="D46" s="58">
        <v>6180</v>
      </c>
      <c r="E46" s="61">
        <v>24</v>
      </c>
      <c r="F46" s="58">
        <v>6190</v>
      </c>
      <c r="G46" s="64">
        <v>14</v>
      </c>
      <c r="H46" s="64">
        <v>6199</v>
      </c>
      <c r="I46" s="40">
        <v>13</v>
      </c>
      <c r="J46" s="40">
        <v>6206</v>
      </c>
      <c r="K46" s="50">
        <v>0</v>
      </c>
      <c r="L46">
        <v>11211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6310</v>
      </c>
      <c r="C47" s="61">
        <v>24</v>
      </c>
      <c r="D47" s="58">
        <v>6318</v>
      </c>
      <c r="E47" s="61">
        <v>13</v>
      </c>
      <c r="F47" s="58">
        <v>6329</v>
      </c>
      <c r="G47" s="64">
        <v>23</v>
      </c>
      <c r="H47" s="64">
        <v>6340</v>
      </c>
      <c r="I47" s="40">
        <v>13</v>
      </c>
      <c r="J47" s="40">
        <v>6351</v>
      </c>
      <c r="K47" s="50">
        <v>0</v>
      </c>
      <c r="L47">
        <v>12121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6479</v>
      </c>
      <c r="C48" s="61">
        <v>13</v>
      </c>
      <c r="D48" s="58">
        <v>6491</v>
      </c>
      <c r="E48" s="61">
        <v>24</v>
      </c>
      <c r="F48" s="58">
        <v>6500</v>
      </c>
      <c r="G48" s="64">
        <v>14</v>
      </c>
      <c r="H48" s="64">
        <v>6510</v>
      </c>
      <c r="I48" s="40">
        <v>13</v>
      </c>
      <c r="J48" s="40">
        <v>6517</v>
      </c>
      <c r="K48" s="50">
        <v>0</v>
      </c>
      <c r="L48">
        <v>11211</v>
      </c>
      <c r="O48" s="44" t="s">
        <v>104</v>
      </c>
      <c r="P48" s="46">
        <f>U25</f>
        <v>2</v>
      </c>
      <c r="Q48" s="46">
        <f>Z25</f>
        <v>1</v>
      </c>
      <c r="R48" s="46">
        <f>AE25</f>
        <v>1</v>
      </c>
      <c r="S48" s="46">
        <f>AJ25</f>
        <v>3</v>
      </c>
      <c r="T48" s="46">
        <f>AO25</f>
        <v>3</v>
      </c>
      <c r="U48" s="46">
        <f>AT25</f>
        <v>0</v>
      </c>
      <c r="V48" s="44"/>
    </row>
    <row r="49" spans="1:22" x14ac:dyDescent="0.3">
      <c r="A49" s="58">
        <v>12</v>
      </c>
      <c r="B49" s="58">
        <v>6620</v>
      </c>
      <c r="C49" s="61">
        <v>13</v>
      </c>
      <c r="D49" s="58">
        <v>6651</v>
      </c>
      <c r="E49" s="61">
        <v>24</v>
      </c>
      <c r="F49" s="58">
        <v>6662</v>
      </c>
      <c r="G49" s="64">
        <v>14</v>
      </c>
      <c r="H49" s="64">
        <v>6673</v>
      </c>
      <c r="I49" s="40">
        <v>13</v>
      </c>
      <c r="J49" s="40">
        <v>6680</v>
      </c>
      <c r="K49" s="50">
        <v>0</v>
      </c>
      <c r="L49">
        <v>11211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6821</v>
      </c>
      <c r="C50" s="61">
        <v>13</v>
      </c>
      <c r="D50" s="58">
        <v>6833</v>
      </c>
      <c r="E50" s="61">
        <v>24</v>
      </c>
      <c r="F50" s="58">
        <v>6841</v>
      </c>
      <c r="G50" s="64">
        <v>14</v>
      </c>
      <c r="H50" s="64">
        <v>6850</v>
      </c>
      <c r="I50" s="40">
        <v>24</v>
      </c>
      <c r="J50" s="40">
        <v>6861</v>
      </c>
      <c r="K50" s="50">
        <v>0</v>
      </c>
      <c r="L50">
        <v>11212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6997</v>
      </c>
      <c r="C51" s="61">
        <v>13</v>
      </c>
      <c r="D51" s="58">
        <v>7011</v>
      </c>
      <c r="E51" s="61">
        <v>24</v>
      </c>
      <c r="F51" s="58">
        <v>7021</v>
      </c>
      <c r="G51" s="64">
        <v>14</v>
      </c>
      <c r="H51" s="64">
        <v>7031</v>
      </c>
      <c r="I51" s="40">
        <v>13</v>
      </c>
      <c r="J51" s="40">
        <v>7041</v>
      </c>
      <c r="K51" s="50">
        <v>0</v>
      </c>
      <c r="L51">
        <v>11211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7166</v>
      </c>
      <c r="C52" s="61">
        <v>11</v>
      </c>
      <c r="D52" s="58">
        <v>7179</v>
      </c>
      <c r="E52" s="61">
        <v>11</v>
      </c>
      <c r="F52" s="58">
        <v>7187</v>
      </c>
      <c r="G52" s="64">
        <v>21</v>
      </c>
      <c r="H52" s="64">
        <v>7197</v>
      </c>
      <c r="I52" s="40">
        <v>11</v>
      </c>
      <c r="J52" s="40">
        <v>7209</v>
      </c>
      <c r="K52" s="50">
        <v>1</v>
      </c>
      <c r="L52">
        <v>21121</v>
      </c>
      <c r="N52" s="40"/>
      <c r="O52" s="49" t="s">
        <v>108</v>
      </c>
      <c r="P52">
        <f>J32/P44</f>
        <v>156.11538461538461</v>
      </c>
      <c r="Q52">
        <f>(J57-J32)/Q44</f>
        <v>156.12</v>
      </c>
      <c r="R52">
        <f>(J83-J57)/R44</f>
        <v>161.30769230769232</v>
      </c>
      <c r="S52">
        <f>(J109-J83)/S44</f>
        <v>173.03846153846155</v>
      </c>
      <c r="T52">
        <f>(J134-J109)/T44</f>
        <v>145.32</v>
      </c>
      <c r="U52">
        <f>(J160-J134)/U44</f>
        <v>141</v>
      </c>
    </row>
    <row r="53" spans="1:22" x14ac:dyDescent="0.3">
      <c r="A53" s="58">
        <v>12</v>
      </c>
      <c r="B53" s="58">
        <v>7299</v>
      </c>
      <c r="C53" s="61">
        <v>24</v>
      </c>
      <c r="D53" s="58">
        <v>7308</v>
      </c>
      <c r="E53" s="61">
        <v>13</v>
      </c>
      <c r="F53" s="58">
        <v>7317</v>
      </c>
      <c r="G53" s="64">
        <v>14</v>
      </c>
      <c r="H53" s="64">
        <v>7323</v>
      </c>
      <c r="I53" s="40">
        <v>24</v>
      </c>
      <c r="J53" s="40">
        <v>7330</v>
      </c>
      <c r="K53" s="50">
        <v>0</v>
      </c>
      <c r="L53">
        <v>12112</v>
      </c>
    </row>
    <row r="54" spans="1:22" x14ac:dyDescent="0.3">
      <c r="A54" s="58">
        <v>12</v>
      </c>
      <c r="B54" s="58">
        <v>7449</v>
      </c>
      <c r="C54" s="61">
        <v>24</v>
      </c>
      <c r="D54" s="58">
        <v>7458</v>
      </c>
      <c r="E54" s="61">
        <v>13</v>
      </c>
      <c r="F54" s="58">
        <v>7469</v>
      </c>
      <c r="G54" s="64">
        <v>23</v>
      </c>
      <c r="H54" s="64">
        <v>7480</v>
      </c>
      <c r="I54" s="40">
        <v>13</v>
      </c>
      <c r="J54" s="40">
        <v>7487</v>
      </c>
      <c r="K54" s="50">
        <v>0</v>
      </c>
      <c r="L54">
        <v>12121</v>
      </c>
    </row>
    <row r="55" spans="1:22" x14ac:dyDescent="0.3">
      <c r="A55" s="58">
        <v>12</v>
      </c>
      <c r="B55" s="58">
        <v>7591</v>
      </c>
      <c r="C55" s="61">
        <v>24</v>
      </c>
      <c r="D55" s="58">
        <v>7602</v>
      </c>
      <c r="E55" s="61">
        <v>13</v>
      </c>
      <c r="F55" s="58">
        <v>7612</v>
      </c>
      <c r="G55" s="64">
        <v>23</v>
      </c>
      <c r="H55" s="64">
        <v>7620</v>
      </c>
      <c r="I55" s="40">
        <v>13</v>
      </c>
      <c r="J55" s="40">
        <v>7630</v>
      </c>
      <c r="K55" s="50">
        <v>0</v>
      </c>
      <c r="L55">
        <v>12121</v>
      </c>
    </row>
    <row r="56" spans="1:22" x14ac:dyDescent="0.3">
      <c r="A56" s="58">
        <v>12</v>
      </c>
      <c r="B56" s="58">
        <v>7763</v>
      </c>
      <c r="C56" s="61">
        <v>13</v>
      </c>
      <c r="D56" s="58">
        <v>7775</v>
      </c>
      <c r="E56" s="61">
        <v>13</v>
      </c>
      <c r="F56" s="58">
        <v>7781</v>
      </c>
      <c r="G56" s="64">
        <v>23</v>
      </c>
      <c r="H56" s="64">
        <v>7792</v>
      </c>
      <c r="I56" s="40">
        <v>13</v>
      </c>
      <c r="J56" s="40">
        <v>7802</v>
      </c>
      <c r="K56" s="50">
        <v>0</v>
      </c>
      <c r="L56">
        <v>11121</v>
      </c>
    </row>
    <row r="57" spans="1:22" x14ac:dyDescent="0.3">
      <c r="A57" s="58">
        <v>12</v>
      </c>
      <c r="B57" s="58">
        <v>7903</v>
      </c>
      <c r="C57" s="61">
        <v>13</v>
      </c>
      <c r="D57" s="58">
        <v>7928</v>
      </c>
      <c r="E57" s="61">
        <v>13</v>
      </c>
      <c r="F57" s="58">
        <v>7942</v>
      </c>
      <c r="G57" s="64">
        <v>23</v>
      </c>
      <c r="H57" s="64">
        <v>7952</v>
      </c>
      <c r="I57" s="40">
        <v>13</v>
      </c>
      <c r="J57" s="40">
        <v>7962</v>
      </c>
      <c r="K57" s="50">
        <v>0</v>
      </c>
      <c r="L57">
        <v>11121</v>
      </c>
    </row>
    <row r="58" spans="1:22" x14ac:dyDescent="0.3">
      <c r="A58" s="57">
        <v>12</v>
      </c>
      <c r="B58" s="57">
        <v>8095</v>
      </c>
      <c r="C58" s="60">
        <v>13</v>
      </c>
      <c r="D58" s="57">
        <v>8106</v>
      </c>
      <c r="E58" s="60">
        <v>24</v>
      </c>
      <c r="F58" s="57">
        <v>8118</v>
      </c>
      <c r="G58" s="63">
        <v>14</v>
      </c>
      <c r="H58" s="63">
        <v>8127</v>
      </c>
      <c r="I58" s="41">
        <v>13</v>
      </c>
      <c r="J58" s="41">
        <v>8134</v>
      </c>
      <c r="K58" s="42">
        <v>0</v>
      </c>
      <c r="L58">
        <v>11211</v>
      </c>
    </row>
    <row r="59" spans="1:22" x14ac:dyDescent="0.3">
      <c r="A59" s="57">
        <v>12</v>
      </c>
      <c r="B59" s="57">
        <v>8274</v>
      </c>
      <c r="C59" s="60">
        <v>13</v>
      </c>
      <c r="D59" s="57">
        <v>8280</v>
      </c>
      <c r="E59" s="60">
        <v>24</v>
      </c>
      <c r="F59" s="57">
        <v>8290</v>
      </c>
      <c r="G59" s="63">
        <v>14</v>
      </c>
      <c r="H59" s="63">
        <v>8300</v>
      </c>
      <c r="I59" s="41">
        <v>13</v>
      </c>
      <c r="J59" s="41">
        <v>8307</v>
      </c>
      <c r="K59" s="42">
        <v>0</v>
      </c>
      <c r="L59">
        <v>11211</v>
      </c>
    </row>
    <row r="60" spans="1:22" x14ac:dyDescent="0.3">
      <c r="A60" s="57">
        <v>12</v>
      </c>
      <c r="B60" s="57">
        <v>8408</v>
      </c>
      <c r="C60" s="60">
        <v>24</v>
      </c>
      <c r="D60" s="57">
        <v>8432</v>
      </c>
      <c r="E60" s="60">
        <v>13</v>
      </c>
      <c r="F60" s="57">
        <v>8445</v>
      </c>
      <c r="G60" s="63">
        <v>23</v>
      </c>
      <c r="H60" s="63">
        <v>8453</v>
      </c>
      <c r="I60" s="41">
        <v>13</v>
      </c>
      <c r="J60" s="41">
        <v>8464</v>
      </c>
      <c r="K60" s="42">
        <v>0</v>
      </c>
      <c r="L60">
        <v>12121</v>
      </c>
    </row>
    <row r="61" spans="1:22" x14ac:dyDescent="0.3">
      <c r="A61" s="57">
        <v>12</v>
      </c>
      <c r="B61" s="57">
        <v>8576</v>
      </c>
      <c r="C61" s="60">
        <v>13</v>
      </c>
      <c r="D61" s="57">
        <v>8588</v>
      </c>
      <c r="E61" s="60">
        <v>24</v>
      </c>
      <c r="F61" s="57">
        <v>8598</v>
      </c>
      <c r="G61" s="63">
        <v>14</v>
      </c>
      <c r="H61" s="63">
        <v>8606</v>
      </c>
      <c r="I61" s="41">
        <v>13</v>
      </c>
      <c r="J61" s="41">
        <v>8614</v>
      </c>
      <c r="K61" s="42">
        <v>0</v>
      </c>
      <c r="L61">
        <v>11211</v>
      </c>
    </row>
    <row r="62" spans="1:22" x14ac:dyDescent="0.3">
      <c r="A62" s="57">
        <v>21</v>
      </c>
      <c r="B62" s="57">
        <v>8725</v>
      </c>
      <c r="C62" s="60">
        <v>22</v>
      </c>
      <c r="D62" s="57">
        <v>8757</v>
      </c>
      <c r="E62" s="60">
        <v>13</v>
      </c>
      <c r="F62" s="57">
        <v>8766</v>
      </c>
      <c r="G62" s="63">
        <v>14</v>
      </c>
      <c r="H62" s="63">
        <v>8773</v>
      </c>
      <c r="I62" s="41">
        <v>24</v>
      </c>
      <c r="J62" s="41">
        <v>8783</v>
      </c>
      <c r="K62" s="42">
        <v>0</v>
      </c>
      <c r="L62">
        <v>22112</v>
      </c>
    </row>
    <row r="63" spans="1:22" x14ac:dyDescent="0.3">
      <c r="A63" s="57">
        <v>12</v>
      </c>
      <c r="B63" s="57">
        <v>8919</v>
      </c>
      <c r="C63" s="60">
        <v>24</v>
      </c>
      <c r="D63" s="57">
        <v>8928</v>
      </c>
      <c r="E63" s="60">
        <v>13</v>
      </c>
      <c r="F63" s="57">
        <v>8938</v>
      </c>
      <c r="G63" s="63">
        <v>14</v>
      </c>
      <c r="H63" s="63">
        <v>8945</v>
      </c>
      <c r="I63" s="41">
        <v>24</v>
      </c>
      <c r="J63" s="41">
        <v>8955</v>
      </c>
      <c r="K63" s="42">
        <v>0</v>
      </c>
      <c r="L63">
        <v>12112</v>
      </c>
    </row>
    <row r="64" spans="1:22" x14ac:dyDescent="0.3">
      <c r="A64" s="57">
        <v>12</v>
      </c>
      <c r="B64" s="57">
        <v>9063</v>
      </c>
      <c r="C64" s="60">
        <v>13</v>
      </c>
      <c r="D64" s="57">
        <v>9077</v>
      </c>
      <c r="E64" s="60">
        <v>24</v>
      </c>
      <c r="F64" s="57">
        <v>9084</v>
      </c>
      <c r="G64" s="63">
        <v>14</v>
      </c>
      <c r="H64" s="63">
        <v>9094</v>
      </c>
      <c r="I64" s="41">
        <v>24</v>
      </c>
      <c r="J64" s="41">
        <v>9111</v>
      </c>
      <c r="K64" s="42">
        <v>0</v>
      </c>
      <c r="L64">
        <v>11212</v>
      </c>
    </row>
    <row r="65" spans="1:12" x14ac:dyDescent="0.3">
      <c r="A65" s="57">
        <v>21</v>
      </c>
      <c r="B65" s="57">
        <v>9225</v>
      </c>
      <c r="C65" s="60">
        <v>11</v>
      </c>
      <c r="D65" s="57">
        <v>9236</v>
      </c>
      <c r="E65" s="60">
        <v>22</v>
      </c>
      <c r="F65" s="57">
        <v>9243</v>
      </c>
      <c r="G65" s="63">
        <v>14</v>
      </c>
      <c r="H65" s="63">
        <v>9253</v>
      </c>
      <c r="I65" s="41">
        <v>24</v>
      </c>
      <c r="J65" s="41">
        <v>9263</v>
      </c>
      <c r="K65" s="42">
        <v>0</v>
      </c>
      <c r="L65">
        <v>21212</v>
      </c>
    </row>
    <row r="66" spans="1:12" x14ac:dyDescent="0.3">
      <c r="A66" s="57">
        <v>21</v>
      </c>
      <c r="B66" s="57">
        <v>9376</v>
      </c>
      <c r="C66" s="60">
        <v>11</v>
      </c>
      <c r="D66" s="57">
        <v>9388</v>
      </c>
      <c r="E66" s="60">
        <v>22</v>
      </c>
      <c r="F66" s="57">
        <v>9398</v>
      </c>
      <c r="G66" s="63">
        <v>14</v>
      </c>
      <c r="H66" s="63">
        <v>9410</v>
      </c>
      <c r="I66" s="41">
        <v>13</v>
      </c>
      <c r="J66" s="41">
        <v>9418</v>
      </c>
      <c r="K66" s="42">
        <v>0</v>
      </c>
      <c r="L66">
        <v>21211</v>
      </c>
    </row>
    <row r="67" spans="1:12" x14ac:dyDescent="0.3">
      <c r="A67" s="57">
        <v>21</v>
      </c>
      <c r="B67" s="57">
        <v>9529</v>
      </c>
      <c r="C67" s="60">
        <v>11</v>
      </c>
      <c r="D67" s="57">
        <v>9543</v>
      </c>
      <c r="E67" s="60">
        <v>22</v>
      </c>
      <c r="F67" s="57">
        <v>9551</v>
      </c>
      <c r="G67" s="63">
        <v>14</v>
      </c>
      <c r="H67" s="63">
        <v>9562</v>
      </c>
      <c r="I67" s="41">
        <v>13</v>
      </c>
      <c r="J67" s="41">
        <v>9577</v>
      </c>
      <c r="K67" s="42">
        <v>0</v>
      </c>
      <c r="L67">
        <v>21211</v>
      </c>
    </row>
    <row r="68" spans="1:12" x14ac:dyDescent="0.3">
      <c r="A68" s="57">
        <v>12</v>
      </c>
      <c r="B68" s="57">
        <v>9727</v>
      </c>
      <c r="C68" s="60">
        <v>24</v>
      </c>
      <c r="D68" s="57">
        <v>9743</v>
      </c>
      <c r="E68" s="60">
        <v>13</v>
      </c>
      <c r="F68" s="57">
        <v>9756</v>
      </c>
      <c r="G68" s="63">
        <v>14</v>
      </c>
      <c r="H68" s="63">
        <v>9767</v>
      </c>
      <c r="I68" s="41">
        <v>13</v>
      </c>
      <c r="J68" s="41">
        <v>9775</v>
      </c>
      <c r="K68" s="42">
        <v>0</v>
      </c>
      <c r="L68">
        <v>12111</v>
      </c>
    </row>
    <row r="69" spans="1:12" x14ac:dyDescent="0.3">
      <c r="A69" s="57">
        <v>12</v>
      </c>
      <c r="B69" s="57">
        <v>9917</v>
      </c>
      <c r="C69" s="60">
        <v>24</v>
      </c>
      <c r="D69" s="57">
        <v>9926</v>
      </c>
      <c r="E69" s="60">
        <v>13</v>
      </c>
      <c r="F69" s="57">
        <v>9935</v>
      </c>
      <c r="G69" s="63">
        <v>14</v>
      </c>
      <c r="H69" s="63">
        <v>9942</v>
      </c>
      <c r="I69" s="41">
        <v>24</v>
      </c>
      <c r="J69" s="41">
        <v>9953</v>
      </c>
      <c r="K69" s="42">
        <v>0</v>
      </c>
      <c r="L69">
        <v>12112</v>
      </c>
    </row>
    <row r="70" spans="1:12" x14ac:dyDescent="0.3">
      <c r="A70" s="57">
        <v>21</v>
      </c>
      <c r="B70" s="57">
        <v>10055</v>
      </c>
      <c r="C70" s="60">
        <v>11</v>
      </c>
      <c r="D70" s="57">
        <v>10083</v>
      </c>
      <c r="E70" s="60">
        <v>22</v>
      </c>
      <c r="F70" s="57">
        <v>10091</v>
      </c>
      <c r="G70" s="63">
        <v>14</v>
      </c>
      <c r="H70" s="63">
        <v>10104</v>
      </c>
      <c r="I70" s="41">
        <v>13</v>
      </c>
      <c r="J70" s="41">
        <v>10111</v>
      </c>
      <c r="K70" s="42">
        <v>0</v>
      </c>
      <c r="L70">
        <v>21211</v>
      </c>
    </row>
    <row r="71" spans="1:12" x14ac:dyDescent="0.3">
      <c r="A71" s="57">
        <v>12</v>
      </c>
      <c r="B71" s="57">
        <v>10253</v>
      </c>
      <c r="C71" s="60">
        <v>13</v>
      </c>
      <c r="D71" s="57">
        <v>10264</v>
      </c>
      <c r="E71" s="60">
        <v>24</v>
      </c>
      <c r="F71" s="57">
        <v>10276</v>
      </c>
      <c r="G71" s="63">
        <v>14</v>
      </c>
      <c r="H71" s="63">
        <v>10283</v>
      </c>
      <c r="I71" s="41">
        <v>13</v>
      </c>
      <c r="J71" s="41">
        <v>10291</v>
      </c>
      <c r="K71" s="42">
        <v>0</v>
      </c>
      <c r="L71">
        <v>11211</v>
      </c>
    </row>
    <row r="72" spans="1:12" x14ac:dyDescent="0.3">
      <c r="A72" s="57">
        <v>12</v>
      </c>
      <c r="B72" s="57">
        <v>10420</v>
      </c>
      <c r="C72" s="60">
        <v>24</v>
      </c>
      <c r="D72" s="57">
        <v>10428</v>
      </c>
      <c r="E72" s="60">
        <v>13</v>
      </c>
      <c r="F72" s="57">
        <v>10441</v>
      </c>
      <c r="G72" s="63">
        <v>14</v>
      </c>
      <c r="H72" s="63">
        <v>10448</v>
      </c>
      <c r="I72" s="41">
        <v>24</v>
      </c>
      <c r="J72" s="41">
        <v>10475</v>
      </c>
      <c r="K72" s="42">
        <v>0</v>
      </c>
      <c r="L72">
        <v>12112</v>
      </c>
    </row>
    <row r="73" spans="1:12" x14ac:dyDescent="0.3">
      <c r="A73" s="57">
        <v>12</v>
      </c>
      <c r="B73" s="57">
        <v>10578</v>
      </c>
      <c r="C73" s="60">
        <v>24</v>
      </c>
      <c r="D73" s="57">
        <v>10589</v>
      </c>
      <c r="E73" s="60">
        <v>13</v>
      </c>
      <c r="F73" s="57">
        <v>10599</v>
      </c>
      <c r="G73" s="63">
        <v>14</v>
      </c>
      <c r="H73" s="63">
        <v>10611</v>
      </c>
      <c r="I73" s="41">
        <v>24</v>
      </c>
      <c r="J73" s="41">
        <v>10621</v>
      </c>
      <c r="K73" s="42">
        <v>0</v>
      </c>
      <c r="L73">
        <v>12112</v>
      </c>
    </row>
    <row r="74" spans="1:12" x14ac:dyDescent="0.3">
      <c r="A74" s="57">
        <v>12</v>
      </c>
      <c r="B74" s="57">
        <v>10735</v>
      </c>
      <c r="C74" s="60">
        <v>13</v>
      </c>
      <c r="D74" s="57">
        <v>10743</v>
      </c>
      <c r="E74" s="60">
        <v>24</v>
      </c>
      <c r="F74" s="57">
        <v>10758</v>
      </c>
      <c r="G74" s="63">
        <v>14</v>
      </c>
      <c r="H74" s="63">
        <v>10770</v>
      </c>
      <c r="I74" s="41">
        <v>24</v>
      </c>
      <c r="J74" s="41">
        <v>10784</v>
      </c>
      <c r="K74" s="42">
        <v>0</v>
      </c>
      <c r="L74">
        <v>11212</v>
      </c>
    </row>
    <row r="75" spans="1:12" x14ac:dyDescent="0.3">
      <c r="A75" s="57">
        <v>21</v>
      </c>
      <c r="B75" s="57">
        <v>10892</v>
      </c>
      <c r="C75" s="60">
        <v>11</v>
      </c>
      <c r="D75" s="57">
        <v>10903</v>
      </c>
      <c r="E75" s="60">
        <v>22</v>
      </c>
      <c r="F75" s="57">
        <v>10913</v>
      </c>
      <c r="G75" s="63">
        <v>14</v>
      </c>
      <c r="H75" s="63">
        <v>10922</v>
      </c>
      <c r="I75" s="41">
        <v>13</v>
      </c>
      <c r="J75" s="41">
        <v>10930</v>
      </c>
      <c r="K75" s="42">
        <v>0</v>
      </c>
      <c r="L75">
        <v>21211</v>
      </c>
    </row>
    <row r="76" spans="1:12" x14ac:dyDescent="0.3">
      <c r="A76" s="57">
        <v>21</v>
      </c>
      <c r="B76" s="57">
        <v>11034</v>
      </c>
      <c r="C76" s="60">
        <v>11</v>
      </c>
      <c r="D76" s="57">
        <v>11047</v>
      </c>
      <c r="E76" s="60">
        <v>22</v>
      </c>
      <c r="F76" s="57">
        <v>11057</v>
      </c>
      <c r="G76" s="63">
        <v>14</v>
      </c>
      <c r="H76" s="63">
        <v>11067</v>
      </c>
      <c r="I76" s="41">
        <v>24</v>
      </c>
      <c r="J76" s="41">
        <v>11078</v>
      </c>
      <c r="K76" s="42">
        <v>0</v>
      </c>
      <c r="L76">
        <v>21212</v>
      </c>
    </row>
    <row r="77" spans="1:12" x14ac:dyDescent="0.3">
      <c r="A77" s="57">
        <v>21</v>
      </c>
      <c r="B77" s="57">
        <v>11194</v>
      </c>
      <c r="C77" s="60">
        <v>11</v>
      </c>
      <c r="D77" s="57">
        <v>11206</v>
      </c>
      <c r="E77" s="60">
        <v>22</v>
      </c>
      <c r="F77" s="57">
        <v>11214</v>
      </c>
      <c r="G77" s="63">
        <v>14</v>
      </c>
      <c r="H77" s="63">
        <v>11224</v>
      </c>
      <c r="I77" s="41">
        <v>13</v>
      </c>
      <c r="J77" s="41">
        <v>11231</v>
      </c>
      <c r="K77" s="42">
        <v>0</v>
      </c>
      <c r="L77">
        <v>21211</v>
      </c>
    </row>
    <row r="78" spans="1:12" x14ac:dyDescent="0.3">
      <c r="A78" s="57">
        <v>21</v>
      </c>
      <c r="B78" s="57">
        <v>11342</v>
      </c>
      <c r="C78" s="60">
        <v>11</v>
      </c>
      <c r="D78" s="57">
        <v>11352</v>
      </c>
      <c r="E78" s="60">
        <v>11</v>
      </c>
      <c r="F78" s="57">
        <v>11361</v>
      </c>
      <c r="G78" s="63">
        <v>21</v>
      </c>
      <c r="H78" s="63">
        <v>11373</v>
      </c>
      <c r="I78" s="41">
        <v>11</v>
      </c>
      <c r="J78" s="41">
        <v>11382</v>
      </c>
      <c r="K78" s="42">
        <v>1</v>
      </c>
      <c r="L78">
        <v>21121</v>
      </c>
    </row>
    <row r="79" spans="1:12" x14ac:dyDescent="0.3">
      <c r="A79" s="57">
        <v>21</v>
      </c>
      <c r="B79" s="57">
        <v>11479</v>
      </c>
      <c r="C79" s="60">
        <v>11</v>
      </c>
      <c r="D79" s="57">
        <v>11491</v>
      </c>
      <c r="E79" s="60">
        <v>11</v>
      </c>
      <c r="F79" s="57">
        <v>11504</v>
      </c>
      <c r="G79" s="63">
        <v>12</v>
      </c>
      <c r="H79" s="63">
        <v>11510</v>
      </c>
      <c r="I79" s="41">
        <v>24</v>
      </c>
      <c r="J79" s="41">
        <v>11524</v>
      </c>
      <c r="K79" s="42">
        <v>0</v>
      </c>
      <c r="L79">
        <v>21112</v>
      </c>
    </row>
    <row r="80" spans="1:12" x14ac:dyDescent="0.3">
      <c r="A80" s="57">
        <v>21</v>
      </c>
      <c r="B80" s="57">
        <v>11626</v>
      </c>
      <c r="C80" s="60">
        <v>11</v>
      </c>
      <c r="D80" s="57">
        <v>11639</v>
      </c>
      <c r="E80" s="60">
        <v>22</v>
      </c>
      <c r="F80" s="57">
        <v>11646</v>
      </c>
      <c r="G80" s="63">
        <v>14</v>
      </c>
      <c r="H80" s="63">
        <v>11654</v>
      </c>
      <c r="I80" s="41">
        <v>13</v>
      </c>
      <c r="J80" s="41">
        <v>11661</v>
      </c>
      <c r="K80" s="42">
        <v>0</v>
      </c>
      <c r="L80">
        <v>21211</v>
      </c>
    </row>
    <row r="81" spans="1:12" x14ac:dyDescent="0.3">
      <c r="A81" s="57">
        <v>21</v>
      </c>
      <c r="B81" s="57">
        <v>11769</v>
      </c>
      <c r="C81" s="60">
        <v>11</v>
      </c>
      <c r="D81" s="57">
        <v>11778</v>
      </c>
      <c r="E81" s="60">
        <v>22</v>
      </c>
      <c r="F81" s="57">
        <v>11786</v>
      </c>
      <c r="G81" s="63">
        <v>14</v>
      </c>
      <c r="H81" s="63">
        <v>11796</v>
      </c>
      <c r="I81" s="41">
        <v>24</v>
      </c>
      <c r="J81" s="41">
        <v>11807</v>
      </c>
      <c r="K81" s="42">
        <v>0</v>
      </c>
      <c r="L81">
        <v>21212</v>
      </c>
    </row>
    <row r="82" spans="1:12" x14ac:dyDescent="0.3">
      <c r="A82" s="57">
        <v>12</v>
      </c>
      <c r="B82" s="57">
        <v>11936</v>
      </c>
      <c r="C82" s="60">
        <v>13</v>
      </c>
      <c r="D82" s="57">
        <v>11951</v>
      </c>
      <c r="E82" s="60">
        <v>24</v>
      </c>
      <c r="F82" s="57">
        <v>11963</v>
      </c>
      <c r="G82" s="63">
        <v>14</v>
      </c>
      <c r="H82" s="63">
        <v>11975</v>
      </c>
      <c r="I82" s="41">
        <v>13</v>
      </c>
      <c r="J82" s="41">
        <v>11987</v>
      </c>
      <c r="K82" s="42">
        <v>0</v>
      </c>
      <c r="L82">
        <v>11211</v>
      </c>
    </row>
    <row r="83" spans="1:12" x14ac:dyDescent="0.3">
      <c r="A83" s="57">
        <v>12</v>
      </c>
      <c r="B83" s="57">
        <v>12107</v>
      </c>
      <c r="C83" s="60">
        <v>13</v>
      </c>
      <c r="D83" s="57">
        <v>12117</v>
      </c>
      <c r="E83" s="60">
        <v>24</v>
      </c>
      <c r="F83" s="57">
        <v>12127</v>
      </c>
      <c r="G83" s="63">
        <v>14</v>
      </c>
      <c r="H83" s="63">
        <v>12136</v>
      </c>
      <c r="I83" s="41">
        <v>13</v>
      </c>
      <c r="J83" s="41">
        <v>12156</v>
      </c>
      <c r="K83" s="42">
        <v>0</v>
      </c>
      <c r="L83">
        <v>11211</v>
      </c>
    </row>
    <row r="84" spans="1:12" x14ac:dyDescent="0.3">
      <c r="A84" s="58">
        <v>12</v>
      </c>
      <c r="B84" s="58">
        <v>12266</v>
      </c>
      <c r="C84" s="61">
        <v>24</v>
      </c>
      <c r="D84" s="58">
        <v>12279</v>
      </c>
      <c r="E84" s="61">
        <v>13</v>
      </c>
      <c r="F84" s="58">
        <v>12290</v>
      </c>
      <c r="G84" s="64">
        <v>23</v>
      </c>
      <c r="H84" s="64">
        <v>12300</v>
      </c>
      <c r="I84" s="40">
        <v>13</v>
      </c>
      <c r="J84" s="40">
        <v>12310</v>
      </c>
      <c r="K84" s="50">
        <v>0</v>
      </c>
      <c r="L84">
        <v>12121</v>
      </c>
    </row>
    <row r="85" spans="1:12" x14ac:dyDescent="0.3">
      <c r="A85" s="58">
        <v>12</v>
      </c>
      <c r="B85" s="58">
        <v>12435</v>
      </c>
      <c r="C85" s="61">
        <v>13</v>
      </c>
      <c r="D85" s="58">
        <v>12444</v>
      </c>
      <c r="E85" s="61">
        <v>13</v>
      </c>
      <c r="F85" s="58">
        <v>12449</v>
      </c>
      <c r="G85" s="64">
        <v>23</v>
      </c>
      <c r="H85" s="64">
        <v>12460</v>
      </c>
      <c r="I85" s="40">
        <v>13</v>
      </c>
      <c r="J85" s="40">
        <v>12470</v>
      </c>
      <c r="K85" s="50">
        <v>0</v>
      </c>
      <c r="L85">
        <v>11121</v>
      </c>
    </row>
    <row r="86" spans="1:12" x14ac:dyDescent="0.3">
      <c r="A86" s="58">
        <v>12</v>
      </c>
      <c r="B86" s="58">
        <v>12585</v>
      </c>
      <c r="C86" s="61">
        <v>13</v>
      </c>
      <c r="D86" s="58">
        <v>12608</v>
      </c>
      <c r="E86" s="61">
        <v>24</v>
      </c>
      <c r="F86" s="58">
        <v>12618</v>
      </c>
      <c r="G86" s="64">
        <v>14</v>
      </c>
      <c r="H86" s="64">
        <v>12626</v>
      </c>
      <c r="I86" s="40">
        <v>24</v>
      </c>
      <c r="J86" s="40">
        <v>12636</v>
      </c>
      <c r="K86" s="50">
        <v>0</v>
      </c>
      <c r="L86">
        <v>11212</v>
      </c>
    </row>
    <row r="87" spans="1:12" x14ac:dyDescent="0.3">
      <c r="A87" s="58">
        <v>21</v>
      </c>
      <c r="B87" s="58">
        <v>12757</v>
      </c>
      <c r="C87" s="61">
        <v>11</v>
      </c>
      <c r="D87" s="58">
        <v>12770</v>
      </c>
      <c r="E87" s="61">
        <v>22</v>
      </c>
      <c r="F87" s="58">
        <v>12781</v>
      </c>
      <c r="G87" s="64">
        <v>14</v>
      </c>
      <c r="H87" s="64">
        <v>12788</v>
      </c>
      <c r="I87" s="40">
        <v>13</v>
      </c>
      <c r="J87" s="40">
        <v>12795</v>
      </c>
      <c r="K87" s="50">
        <v>0</v>
      </c>
      <c r="L87">
        <v>21211</v>
      </c>
    </row>
    <row r="88" spans="1:12" x14ac:dyDescent="0.3">
      <c r="A88" s="58">
        <v>21</v>
      </c>
      <c r="B88" s="58">
        <v>12898</v>
      </c>
      <c r="C88" s="61">
        <v>22</v>
      </c>
      <c r="D88" s="58">
        <v>12902</v>
      </c>
      <c r="E88" s="61">
        <v>13</v>
      </c>
      <c r="F88" s="58">
        <v>12913</v>
      </c>
      <c r="G88" s="64">
        <v>14</v>
      </c>
      <c r="H88" s="64">
        <v>12922</v>
      </c>
      <c r="I88" s="40">
        <v>24</v>
      </c>
      <c r="J88" s="40">
        <v>12930</v>
      </c>
      <c r="K88" s="50">
        <v>0</v>
      </c>
      <c r="L88">
        <v>22112</v>
      </c>
    </row>
    <row r="89" spans="1:12" x14ac:dyDescent="0.3">
      <c r="A89" s="58">
        <v>12</v>
      </c>
      <c r="B89" s="58">
        <v>13044</v>
      </c>
      <c r="C89" s="61">
        <v>24</v>
      </c>
      <c r="D89" s="58">
        <v>13059</v>
      </c>
      <c r="E89" s="61">
        <v>13</v>
      </c>
      <c r="F89" s="58">
        <v>13070</v>
      </c>
      <c r="G89" s="64">
        <v>23</v>
      </c>
      <c r="H89" s="64">
        <v>13080</v>
      </c>
      <c r="I89" s="40">
        <v>13</v>
      </c>
      <c r="J89" s="40">
        <v>13090</v>
      </c>
      <c r="K89" s="50">
        <v>0</v>
      </c>
      <c r="L89">
        <v>12121</v>
      </c>
    </row>
    <row r="90" spans="1:12" x14ac:dyDescent="0.3">
      <c r="A90" s="58">
        <v>12</v>
      </c>
      <c r="B90" s="58">
        <v>13494</v>
      </c>
      <c r="C90" s="61">
        <v>13</v>
      </c>
      <c r="D90" s="58">
        <v>13505</v>
      </c>
      <c r="E90" s="61">
        <v>13</v>
      </c>
      <c r="F90" s="58">
        <v>13530</v>
      </c>
      <c r="G90" s="64">
        <v>14</v>
      </c>
      <c r="H90" s="64">
        <v>13578</v>
      </c>
      <c r="I90" s="40">
        <v>13</v>
      </c>
      <c r="J90" s="40">
        <v>13590</v>
      </c>
      <c r="K90" s="50">
        <v>0</v>
      </c>
      <c r="L90">
        <v>11111</v>
      </c>
    </row>
    <row r="91" spans="1:12" x14ac:dyDescent="0.3">
      <c r="A91" s="58">
        <v>12</v>
      </c>
      <c r="B91" s="58">
        <v>13723</v>
      </c>
      <c r="C91" s="61">
        <v>24</v>
      </c>
      <c r="D91" s="58">
        <v>13742</v>
      </c>
      <c r="E91" s="61">
        <v>13</v>
      </c>
      <c r="F91" s="58">
        <v>13773</v>
      </c>
      <c r="G91" s="64">
        <v>14</v>
      </c>
      <c r="H91" s="64">
        <v>13783</v>
      </c>
      <c r="I91" s="40">
        <v>24</v>
      </c>
      <c r="J91" s="40">
        <v>13796</v>
      </c>
      <c r="K91" s="50">
        <v>0</v>
      </c>
      <c r="L91">
        <v>12112</v>
      </c>
    </row>
    <row r="92" spans="1:12" x14ac:dyDescent="0.3">
      <c r="A92" s="58">
        <v>21</v>
      </c>
      <c r="B92" s="58">
        <v>13924</v>
      </c>
      <c r="C92" s="61">
        <v>11</v>
      </c>
      <c r="D92" s="58">
        <v>13938</v>
      </c>
      <c r="E92" s="61">
        <v>11</v>
      </c>
      <c r="F92" s="58">
        <v>13955</v>
      </c>
      <c r="G92" s="64">
        <v>21</v>
      </c>
      <c r="H92" s="64">
        <v>13962</v>
      </c>
      <c r="I92" s="40">
        <v>11</v>
      </c>
      <c r="J92" s="40">
        <v>13972</v>
      </c>
      <c r="K92" s="50">
        <v>1</v>
      </c>
      <c r="L92">
        <v>21121</v>
      </c>
    </row>
    <row r="93" spans="1:12" x14ac:dyDescent="0.3">
      <c r="A93" s="58">
        <v>12</v>
      </c>
      <c r="B93" s="58">
        <v>14108</v>
      </c>
      <c r="C93" s="61">
        <v>24</v>
      </c>
      <c r="D93" s="58">
        <v>14118</v>
      </c>
      <c r="E93" s="61">
        <v>13</v>
      </c>
      <c r="F93" s="58">
        <v>14126</v>
      </c>
      <c r="G93" s="64">
        <v>23</v>
      </c>
      <c r="H93" s="64">
        <v>14151</v>
      </c>
      <c r="I93" s="40">
        <v>13</v>
      </c>
      <c r="J93" s="40">
        <v>14164</v>
      </c>
      <c r="K93" s="50">
        <v>0</v>
      </c>
      <c r="L93">
        <v>12121</v>
      </c>
    </row>
    <row r="94" spans="1:12" x14ac:dyDescent="0.3">
      <c r="A94" s="58">
        <v>12</v>
      </c>
      <c r="B94" s="58">
        <v>14280</v>
      </c>
      <c r="C94" s="61">
        <v>24</v>
      </c>
      <c r="D94" s="58">
        <v>14291</v>
      </c>
      <c r="E94" s="61">
        <v>13</v>
      </c>
      <c r="F94" s="58">
        <v>14300</v>
      </c>
      <c r="G94" s="64">
        <v>14</v>
      </c>
      <c r="H94" s="64">
        <v>14309</v>
      </c>
      <c r="I94" s="40">
        <v>13</v>
      </c>
      <c r="J94" s="40">
        <v>14328</v>
      </c>
      <c r="K94" s="50">
        <v>0</v>
      </c>
      <c r="L94">
        <v>12111</v>
      </c>
    </row>
    <row r="95" spans="1:12" x14ac:dyDescent="0.3">
      <c r="A95" s="58">
        <v>21</v>
      </c>
      <c r="B95" s="58">
        <v>14441</v>
      </c>
      <c r="C95" s="61">
        <v>11</v>
      </c>
      <c r="D95" s="58">
        <v>14453</v>
      </c>
      <c r="E95" s="61">
        <v>11</v>
      </c>
      <c r="F95" s="58">
        <v>14467</v>
      </c>
      <c r="G95" s="64">
        <v>12</v>
      </c>
      <c r="H95" s="64">
        <v>14484</v>
      </c>
      <c r="I95" s="40">
        <v>13</v>
      </c>
      <c r="J95" s="40">
        <v>14492</v>
      </c>
      <c r="K95" s="50">
        <v>0</v>
      </c>
      <c r="L95">
        <v>21111</v>
      </c>
    </row>
    <row r="96" spans="1:12" x14ac:dyDescent="0.3">
      <c r="A96" s="58">
        <v>21</v>
      </c>
      <c r="B96" s="58">
        <v>14615</v>
      </c>
      <c r="C96" s="61">
        <v>11</v>
      </c>
      <c r="D96" s="58">
        <v>14625</v>
      </c>
      <c r="E96" s="61">
        <v>22</v>
      </c>
      <c r="F96" s="58">
        <v>14633</v>
      </c>
      <c r="G96" s="64">
        <v>14</v>
      </c>
      <c r="H96" s="64">
        <v>14640</v>
      </c>
      <c r="I96" s="40">
        <v>13</v>
      </c>
      <c r="J96" s="40">
        <v>14646</v>
      </c>
      <c r="K96" s="50">
        <v>0</v>
      </c>
      <c r="L96">
        <v>21211</v>
      </c>
    </row>
    <row r="97" spans="1:12" x14ac:dyDescent="0.3">
      <c r="A97" s="58">
        <v>12</v>
      </c>
      <c r="B97" s="58">
        <v>14771</v>
      </c>
      <c r="C97" s="61">
        <v>24</v>
      </c>
      <c r="D97" s="58">
        <v>14781</v>
      </c>
      <c r="E97" s="61">
        <v>13</v>
      </c>
      <c r="F97" s="58">
        <v>14794</v>
      </c>
      <c r="G97" s="64">
        <v>14</v>
      </c>
      <c r="H97" s="64">
        <v>14801</v>
      </c>
      <c r="I97" s="40">
        <v>13</v>
      </c>
      <c r="J97" s="40">
        <v>14822</v>
      </c>
      <c r="K97" s="50">
        <v>0</v>
      </c>
      <c r="L97">
        <v>12111</v>
      </c>
    </row>
    <row r="98" spans="1:12" x14ac:dyDescent="0.3">
      <c r="A98" s="58">
        <v>21</v>
      </c>
      <c r="B98" s="58">
        <v>14926</v>
      </c>
      <c r="C98" s="61">
        <v>22</v>
      </c>
      <c r="D98" s="58">
        <v>14937</v>
      </c>
      <c r="E98" s="61">
        <v>24</v>
      </c>
      <c r="F98" s="58">
        <v>14946</v>
      </c>
      <c r="G98" s="64">
        <v>14</v>
      </c>
      <c r="H98" s="64">
        <v>14957</v>
      </c>
      <c r="I98" s="40">
        <v>24</v>
      </c>
      <c r="J98" s="40">
        <v>14976</v>
      </c>
      <c r="K98" s="50">
        <v>0</v>
      </c>
      <c r="L98">
        <v>22212</v>
      </c>
    </row>
    <row r="99" spans="1:12" x14ac:dyDescent="0.3">
      <c r="A99" s="58">
        <v>12</v>
      </c>
      <c r="B99" s="58">
        <v>15079</v>
      </c>
      <c r="C99" s="61">
        <v>24</v>
      </c>
      <c r="D99" s="58">
        <v>15087</v>
      </c>
      <c r="E99" s="61">
        <v>13</v>
      </c>
      <c r="F99" s="58">
        <v>15095</v>
      </c>
      <c r="G99" s="64">
        <v>23</v>
      </c>
      <c r="H99" s="64">
        <v>15104</v>
      </c>
      <c r="I99" s="40">
        <v>13</v>
      </c>
      <c r="J99" s="40">
        <v>15115</v>
      </c>
      <c r="K99" s="50">
        <v>0</v>
      </c>
      <c r="L99">
        <v>12121</v>
      </c>
    </row>
    <row r="100" spans="1:12" x14ac:dyDescent="0.3">
      <c r="A100" s="58">
        <v>21</v>
      </c>
      <c r="B100" s="58">
        <v>15224</v>
      </c>
      <c r="C100" s="61">
        <v>11</v>
      </c>
      <c r="D100" s="58">
        <v>15235</v>
      </c>
      <c r="E100" s="61">
        <v>22</v>
      </c>
      <c r="F100" s="58">
        <v>15243</v>
      </c>
      <c r="G100" s="64">
        <v>14</v>
      </c>
      <c r="H100" s="64">
        <v>15252</v>
      </c>
      <c r="I100" s="40">
        <v>13</v>
      </c>
      <c r="J100" s="40">
        <v>15260</v>
      </c>
      <c r="K100" s="50">
        <v>0</v>
      </c>
      <c r="L100">
        <v>21211</v>
      </c>
    </row>
    <row r="101" spans="1:12" x14ac:dyDescent="0.3">
      <c r="A101" s="58">
        <v>21</v>
      </c>
      <c r="B101" s="58">
        <v>15367</v>
      </c>
      <c r="C101" s="61">
        <v>11</v>
      </c>
      <c r="D101" s="58">
        <v>15379</v>
      </c>
      <c r="E101" s="61">
        <v>22</v>
      </c>
      <c r="F101" s="58">
        <v>15387</v>
      </c>
      <c r="G101" s="64">
        <v>14</v>
      </c>
      <c r="H101" s="64">
        <v>15396</v>
      </c>
      <c r="I101" s="40">
        <v>13</v>
      </c>
      <c r="J101" s="40">
        <v>15404</v>
      </c>
      <c r="K101" s="50">
        <v>0</v>
      </c>
      <c r="L101">
        <v>21211</v>
      </c>
    </row>
    <row r="102" spans="1:12" x14ac:dyDescent="0.3">
      <c r="A102" s="58">
        <v>12</v>
      </c>
      <c r="B102" s="58">
        <v>15505</v>
      </c>
      <c r="C102" s="61">
        <v>13</v>
      </c>
      <c r="D102" s="58">
        <v>15510</v>
      </c>
      <c r="E102" s="61">
        <v>24</v>
      </c>
      <c r="F102" s="58">
        <v>15520</v>
      </c>
      <c r="G102" s="64">
        <v>14</v>
      </c>
      <c r="H102" s="64">
        <v>15530</v>
      </c>
      <c r="I102" s="40">
        <v>24</v>
      </c>
      <c r="J102" s="40">
        <v>15541</v>
      </c>
      <c r="K102" s="50">
        <v>0</v>
      </c>
      <c r="L102">
        <v>11212</v>
      </c>
    </row>
    <row r="103" spans="1:12" x14ac:dyDescent="0.3">
      <c r="A103" s="58">
        <v>21</v>
      </c>
      <c r="B103" s="58">
        <v>15649</v>
      </c>
      <c r="C103" s="61">
        <v>11</v>
      </c>
      <c r="D103" s="58">
        <v>15659</v>
      </c>
      <c r="E103" s="61">
        <v>11</v>
      </c>
      <c r="F103" s="58">
        <v>15666</v>
      </c>
      <c r="G103" s="64">
        <v>21</v>
      </c>
      <c r="H103" s="64">
        <v>15678</v>
      </c>
      <c r="I103" s="40">
        <v>11</v>
      </c>
      <c r="J103" s="40">
        <v>15687</v>
      </c>
      <c r="K103" s="50">
        <v>1</v>
      </c>
      <c r="L103">
        <v>21121</v>
      </c>
    </row>
    <row r="104" spans="1:12" x14ac:dyDescent="0.3">
      <c r="A104" s="58">
        <v>21</v>
      </c>
      <c r="B104" s="58">
        <v>15819</v>
      </c>
      <c r="C104" s="61">
        <v>11</v>
      </c>
      <c r="D104" s="58">
        <v>15828</v>
      </c>
      <c r="E104" s="61">
        <v>11</v>
      </c>
      <c r="F104" s="58">
        <v>15845</v>
      </c>
      <c r="G104" s="64">
        <v>12</v>
      </c>
      <c r="H104" s="64">
        <v>15852</v>
      </c>
      <c r="I104" s="40">
        <v>13</v>
      </c>
      <c r="J104" s="40">
        <v>15870</v>
      </c>
      <c r="K104" s="50">
        <v>0</v>
      </c>
      <c r="L104">
        <v>21111</v>
      </c>
    </row>
    <row r="105" spans="1:12" x14ac:dyDescent="0.3">
      <c r="A105" s="58">
        <v>21</v>
      </c>
      <c r="B105" s="58">
        <v>15978</v>
      </c>
      <c r="C105" s="61">
        <v>11</v>
      </c>
      <c r="D105" s="58">
        <v>15989</v>
      </c>
      <c r="E105" s="61">
        <v>22</v>
      </c>
      <c r="F105" s="58">
        <v>15998</v>
      </c>
      <c r="G105" s="64">
        <v>14</v>
      </c>
      <c r="H105" s="64">
        <v>16005</v>
      </c>
      <c r="I105" s="40">
        <v>24</v>
      </c>
      <c r="J105" s="40">
        <v>16020</v>
      </c>
      <c r="K105" s="50">
        <v>0</v>
      </c>
      <c r="L105">
        <v>21212</v>
      </c>
    </row>
    <row r="106" spans="1:12" x14ac:dyDescent="0.3">
      <c r="A106" s="58">
        <v>21</v>
      </c>
      <c r="B106" s="58">
        <v>16129</v>
      </c>
      <c r="C106" s="61">
        <v>11</v>
      </c>
      <c r="D106" s="58">
        <v>16140</v>
      </c>
      <c r="E106" s="61">
        <v>22</v>
      </c>
      <c r="F106" s="58">
        <v>16147</v>
      </c>
      <c r="G106" s="64">
        <v>14</v>
      </c>
      <c r="H106" s="64">
        <v>16157</v>
      </c>
      <c r="I106" s="40">
        <v>13</v>
      </c>
      <c r="J106" s="40">
        <v>16165</v>
      </c>
      <c r="K106" s="50">
        <v>0</v>
      </c>
      <c r="L106">
        <v>21211</v>
      </c>
    </row>
    <row r="107" spans="1:12" x14ac:dyDescent="0.3">
      <c r="A107" s="58">
        <v>21</v>
      </c>
      <c r="B107" s="58">
        <v>16269</v>
      </c>
      <c r="C107" s="61">
        <v>11</v>
      </c>
      <c r="D107" s="58">
        <v>16287</v>
      </c>
      <c r="E107" s="61">
        <v>11</v>
      </c>
      <c r="F107" s="58">
        <v>16294</v>
      </c>
      <c r="G107" s="64">
        <v>21</v>
      </c>
      <c r="H107" s="64">
        <v>16304</v>
      </c>
      <c r="I107" s="40">
        <v>11</v>
      </c>
      <c r="J107" s="40">
        <v>16314</v>
      </c>
      <c r="K107" s="50">
        <v>1</v>
      </c>
      <c r="L107">
        <v>21121</v>
      </c>
    </row>
    <row r="108" spans="1:12" x14ac:dyDescent="0.3">
      <c r="A108" s="58">
        <v>12</v>
      </c>
      <c r="B108" s="58">
        <v>16454</v>
      </c>
      <c r="C108" s="61">
        <v>24</v>
      </c>
      <c r="D108" s="58">
        <v>16465</v>
      </c>
      <c r="E108" s="61">
        <v>13</v>
      </c>
      <c r="F108" s="58">
        <v>16474</v>
      </c>
      <c r="G108" s="64">
        <v>14</v>
      </c>
      <c r="H108" s="64">
        <v>16482</v>
      </c>
      <c r="I108" s="40">
        <v>13</v>
      </c>
      <c r="J108" s="40">
        <v>16497</v>
      </c>
      <c r="K108" s="50">
        <v>0</v>
      </c>
      <c r="L108">
        <v>12111</v>
      </c>
    </row>
    <row r="109" spans="1:12" x14ac:dyDescent="0.3">
      <c r="A109" s="58">
        <v>21</v>
      </c>
      <c r="B109" s="58">
        <v>16613</v>
      </c>
      <c r="C109" s="61">
        <v>11</v>
      </c>
      <c r="D109" s="58">
        <v>16626</v>
      </c>
      <c r="E109" s="61">
        <v>22</v>
      </c>
      <c r="F109" s="58">
        <v>16635</v>
      </c>
      <c r="G109" s="64">
        <v>14</v>
      </c>
      <c r="H109" s="64">
        <v>16642</v>
      </c>
      <c r="I109" s="40">
        <v>24</v>
      </c>
      <c r="J109" s="40">
        <v>16655</v>
      </c>
      <c r="K109" s="50">
        <v>0</v>
      </c>
      <c r="L109">
        <v>21212</v>
      </c>
    </row>
    <row r="110" spans="1:12" x14ac:dyDescent="0.3">
      <c r="A110" s="57">
        <v>21</v>
      </c>
      <c r="B110" s="57">
        <v>16764</v>
      </c>
      <c r="C110" s="60">
        <v>11</v>
      </c>
      <c r="D110" s="57">
        <v>16772</v>
      </c>
      <c r="E110" s="60">
        <v>11</v>
      </c>
      <c r="F110" s="57">
        <v>16776</v>
      </c>
      <c r="G110" s="63">
        <v>21</v>
      </c>
      <c r="H110" s="63">
        <v>16786</v>
      </c>
      <c r="I110" s="41">
        <v>11</v>
      </c>
      <c r="J110" s="41">
        <v>16795</v>
      </c>
      <c r="K110" s="42">
        <v>1</v>
      </c>
      <c r="L110">
        <v>21121</v>
      </c>
    </row>
    <row r="111" spans="1:12" x14ac:dyDescent="0.3">
      <c r="A111" s="57">
        <v>12</v>
      </c>
      <c r="B111" s="57">
        <v>16892</v>
      </c>
      <c r="C111" s="60">
        <v>24</v>
      </c>
      <c r="D111" s="57">
        <v>16902</v>
      </c>
      <c r="E111" s="60">
        <v>13</v>
      </c>
      <c r="F111" s="57">
        <v>16915</v>
      </c>
      <c r="G111" s="63">
        <v>23</v>
      </c>
      <c r="H111" s="63">
        <v>16925</v>
      </c>
      <c r="I111" s="41">
        <v>13</v>
      </c>
      <c r="J111" s="41">
        <v>16934</v>
      </c>
      <c r="K111" s="42">
        <v>0</v>
      </c>
      <c r="L111">
        <v>12121</v>
      </c>
    </row>
    <row r="112" spans="1:12" x14ac:dyDescent="0.3">
      <c r="A112" s="57">
        <v>21</v>
      </c>
      <c r="B112" s="57">
        <v>17038</v>
      </c>
      <c r="C112" s="60">
        <v>11</v>
      </c>
      <c r="D112" s="57">
        <v>17051</v>
      </c>
      <c r="E112" s="60">
        <v>22</v>
      </c>
      <c r="F112" s="57">
        <v>17061</v>
      </c>
      <c r="G112" s="63">
        <v>14</v>
      </c>
      <c r="H112" s="63">
        <v>17071</v>
      </c>
      <c r="I112" s="41">
        <v>13</v>
      </c>
      <c r="J112" s="41">
        <v>17079</v>
      </c>
      <c r="K112" s="42">
        <v>0</v>
      </c>
      <c r="L112">
        <v>21211</v>
      </c>
    </row>
    <row r="113" spans="1:12" x14ac:dyDescent="0.3">
      <c r="A113" s="57">
        <v>21</v>
      </c>
      <c r="B113" s="57">
        <v>17187</v>
      </c>
      <c r="C113" s="60">
        <v>11</v>
      </c>
      <c r="D113" s="57">
        <v>17195</v>
      </c>
      <c r="E113" s="60">
        <v>11</v>
      </c>
      <c r="F113" s="57">
        <v>17201</v>
      </c>
      <c r="G113" s="63">
        <v>21</v>
      </c>
      <c r="H113" s="63">
        <v>17209</v>
      </c>
      <c r="I113" s="41">
        <v>11</v>
      </c>
      <c r="J113" s="41">
        <v>17218</v>
      </c>
      <c r="K113" s="42">
        <v>1</v>
      </c>
      <c r="L113">
        <v>21121</v>
      </c>
    </row>
    <row r="114" spans="1:12" x14ac:dyDescent="0.3">
      <c r="A114" s="57">
        <v>21</v>
      </c>
      <c r="B114" s="57">
        <v>17322</v>
      </c>
      <c r="C114" s="60">
        <v>11</v>
      </c>
      <c r="D114" s="57">
        <v>17335</v>
      </c>
      <c r="E114" s="60">
        <v>22</v>
      </c>
      <c r="F114" s="57">
        <v>17343</v>
      </c>
      <c r="G114" s="63">
        <v>14</v>
      </c>
      <c r="H114" s="63">
        <v>17351</v>
      </c>
      <c r="I114" s="41">
        <v>13</v>
      </c>
      <c r="J114" s="41">
        <v>17370</v>
      </c>
      <c r="K114" s="42">
        <v>0</v>
      </c>
      <c r="L114">
        <v>21211</v>
      </c>
    </row>
    <row r="115" spans="1:12" x14ac:dyDescent="0.3">
      <c r="A115" s="57">
        <v>21</v>
      </c>
      <c r="B115" s="57">
        <v>17469</v>
      </c>
      <c r="C115" s="60">
        <v>11</v>
      </c>
      <c r="D115" s="57">
        <v>17477</v>
      </c>
      <c r="E115" s="60">
        <v>22</v>
      </c>
      <c r="F115" s="57">
        <v>17485</v>
      </c>
      <c r="G115" s="63">
        <v>14</v>
      </c>
      <c r="H115" s="63">
        <v>17494</v>
      </c>
      <c r="I115" s="41">
        <v>24</v>
      </c>
      <c r="J115" s="41">
        <v>17504</v>
      </c>
      <c r="K115" s="42">
        <v>0</v>
      </c>
      <c r="L115">
        <v>21212</v>
      </c>
    </row>
    <row r="116" spans="1:12" x14ac:dyDescent="0.3">
      <c r="A116" s="57">
        <v>21</v>
      </c>
      <c r="B116" s="57">
        <v>17608</v>
      </c>
      <c r="C116" s="60">
        <v>11</v>
      </c>
      <c r="D116" s="57">
        <v>17617</v>
      </c>
      <c r="E116" s="60">
        <v>22</v>
      </c>
      <c r="F116" s="57">
        <v>17626</v>
      </c>
      <c r="G116" s="63">
        <v>14</v>
      </c>
      <c r="H116" s="63">
        <v>17635</v>
      </c>
      <c r="I116" s="41">
        <v>24</v>
      </c>
      <c r="J116" s="41">
        <v>17648</v>
      </c>
      <c r="K116" s="42">
        <v>0</v>
      </c>
      <c r="L116">
        <v>21212</v>
      </c>
    </row>
    <row r="117" spans="1:12" x14ac:dyDescent="0.3">
      <c r="A117" s="57">
        <v>21</v>
      </c>
      <c r="B117" s="57">
        <v>17751</v>
      </c>
      <c r="C117" s="60">
        <v>11</v>
      </c>
      <c r="D117" s="57">
        <v>17759</v>
      </c>
      <c r="E117" s="60">
        <v>11</v>
      </c>
      <c r="F117" s="57">
        <v>17775</v>
      </c>
      <c r="G117" s="63">
        <v>21</v>
      </c>
      <c r="H117" s="63">
        <v>17787</v>
      </c>
      <c r="I117" s="41">
        <v>11</v>
      </c>
      <c r="J117" s="41">
        <v>17797</v>
      </c>
      <c r="K117" s="42">
        <v>1</v>
      </c>
      <c r="L117">
        <v>21121</v>
      </c>
    </row>
    <row r="118" spans="1:12" x14ac:dyDescent="0.3">
      <c r="A118" s="57">
        <v>12</v>
      </c>
      <c r="B118" s="57">
        <v>17899</v>
      </c>
      <c r="C118" s="60">
        <v>24</v>
      </c>
      <c r="D118" s="57">
        <v>17908</v>
      </c>
      <c r="E118" s="60">
        <v>24</v>
      </c>
      <c r="F118" s="57">
        <v>17916</v>
      </c>
      <c r="G118" s="63">
        <v>14</v>
      </c>
      <c r="H118" s="63">
        <v>17927</v>
      </c>
      <c r="I118" s="41">
        <v>24</v>
      </c>
      <c r="J118" s="41">
        <v>17936</v>
      </c>
      <c r="K118" s="42">
        <v>0</v>
      </c>
      <c r="L118">
        <v>12212</v>
      </c>
    </row>
    <row r="119" spans="1:12" x14ac:dyDescent="0.3">
      <c r="A119" s="57">
        <v>21</v>
      </c>
      <c r="B119" s="57">
        <v>18039</v>
      </c>
      <c r="C119" s="60">
        <v>11</v>
      </c>
      <c r="D119" s="57">
        <v>18047</v>
      </c>
      <c r="E119" s="60">
        <v>22</v>
      </c>
      <c r="F119" s="57">
        <v>18055</v>
      </c>
      <c r="G119" s="63">
        <v>14</v>
      </c>
      <c r="H119" s="63">
        <v>18063</v>
      </c>
      <c r="I119" s="41">
        <v>13</v>
      </c>
      <c r="J119" s="41">
        <v>18072</v>
      </c>
      <c r="K119" s="42">
        <v>0</v>
      </c>
      <c r="L119">
        <v>21211</v>
      </c>
    </row>
    <row r="120" spans="1:12" x14ac:dyDescent="0.3">
      <c r="A120" s="57">
        <v>21</v>
      </c>
      <c r="B120" s="57">
        <v>18251</v>
      </c>
      <c r="C120" s="60">
        <v>11</v>
      </c>
      <c r="D120" s="57">
        <v>18262</v>
      </c>
      <c r="E120" s="60">
        <v>11</v>
      </c>
      <c r="F120" s="57">
        <v>18276</v>
      </c>
      <c r="G120" s="63">
        <v>12</v>
      </c>
      <c r="H120" s="63">
        <v>18294</v>
      </c>
      <c r="I120" s="41">
        <v>24</v>
      </c>
      <c r="J120" s="41">
        <v>18305</v>
      </c>
      <c r="K120" s="42">
        <v>0</v>
      </c>
      <c r="L120">
        <v>21112</v>
      </c>
    </row>
    <row r="121" spans="1:12" x14ac:dyDescent="0.3">
      <c r="A121" s="57">
        <v>21</v>
      </c>
      <c r="B121" s="57">
        <v>18406</v>
      </c>
      <c r="C121" s="60">
        <v>11</v>
      </c>
      <c r="D121" s="57">
        <v>18417</v>
      </c>
      <c r="E121" s="60">
        <v>22</v>
      </c>
      <c r="F121" s="57">
        <v>18424</v>
      </c>
      <c r="G121" s="63">
        <v>14</v>
      </c>
      <c r="H121" s="63">
        <v>18432</v>
      </c>
      <c r="I121" s="41">
        <v>13</v>
      </c>
      <c r="J121" s="41">
        <v>18440</v>
      </c>
      <c r="K121" s="42">
        <v>0</v>
      </c>
      <c r="L121">
        <v>21211</v>
      </c>
    </row>
    <row r="122" spans="1:12" x14ac:dyDescent="0.3">
      <c r="A122" s="57">
        <v>12</v>
      </c>
      <c r="B122" s="57">
        <v>18594</v>
      </c>
      <c r="C122" s="60">
        <v>24</v>
      </c>
      <c r="D122" s="57">
        <v>18603</v>
      </c>
      <c r="E122" s="60">
        <v>13</v>
      </c>
      <c r="F122" s="57">
        <v>18611</v>
      </c>
      <c r="G122" s="63">
        <v>14</v>
      </c>
      <c r="H122" s="63">
        <v>18630</v>
      </c>
      <c r="I122" s="41">
        <v>13</v>
      </c>
      <c r="J122" s="41">
        <v>18642</v>
      </c>
      <c r="K122" s="42">
        <v>0</v>
      </c>
      <c r="L122">
        <v>12111</v>
      </c>
    </row>
    <row r="123" spans="1:12" x14ac:dyDescent="0.3">
      <c r="A123" s="57">
        <v>12</v>
      </c>
      <c r="B123" s="57">
        <v>18767</v>
      </c>
      <c r="C123" s="60">
        <v>13</v>
      </c>
      <c r="D123" s="57">
        <v>18782</v>
      </c>
      <c r="E123" s="60">
        <v>24</v>
      </c>
      <c r="F123" s="57">
        <v>18791</v>
      </c>
      <c r="G123" s="63">
        <v>14</v>
      </c>
      <c r="H123" s="63">
        <v>18798</v>
      </c>
      <c r="I123" s="41">
        <v>24</v>
      </c>
      <c r="J123" s="41">
        <v>18813</v>
      </c>
      <c r="K123" s="42">
        <v>0</v>
      </c>
      <c r="L123">
        <v>11212</v>
      </c>
    </row>
    <row r="124" spans="1:12" x14ac:dyDescent="0.3">
      <c r="A124" s="57">
        <v>21</v>
      </c>
      <c r="B124" s="57">
        <v>18914</v>
      </c>
      <c r="C124" s="60">
        <v>11</v>
      </c>
      <c r="D124" s="57">
        <v>18921</v>
      </c>
      <c r="E124" s="60">
        <v>22</v>
      </c>
      <c r="F124" s="57">
        <v>18929</v>
      </c>
      <c r="G124" s="63">
        <v>14</v>
      </c>
      <c r="H124" s="63">
        <v>18938</v>
      </c>
      <c r="I124" s="41">
        <v>13</v>
      </c>
      <c r="J124" s="41">
        <v>18949</v>
      </c>
      <c r="K124" s="42">
        <v>0</v>
      </c>
      <c r="L124">
        <v>21211</v>
      </c>
    </row>
    <row r="125" spans="1:12" x14ac:dyDescent="0.3">
      <c r="A125" s="57">
        <v>21</v>
      </c>
      <c r="B125" s="57">
        <v>19049</v>
      </c>
      <c r="C125" s="60">
        <v>11</v>
      </c>
      <c r="D125" s="57">
        <v>19056</v>
      </c>
      <c r="E125" s="60">
        <v>22</v>
      </c>
      <c r="F125" s="57">
        <v>19063</v>
      </c>
      <c r="G125" s="63">
        <v>14</v>
      </c>
      <c r="H125" s="63">
        <v>19072</v>
      </c>
      <c r="I125" s="41">
        <v>24</v>
      </c>
      <c r="J125" s="41">
        <v>19083</v>
      </c>
      <c r="K125" s="42">
        <v>0</v>
      </c>
      <c r="L125">
        <v>21212</v>
      </c>
    </row>
    <row r="126" spans="1:12" x14ac:dyDescent="0.3">
      <c r="A126" s="57">
        <v>12</v>
      </c>
      <c r="B126" s="57">
        <v>19180</v>
      </c>
      <c r="C126" s="60">
        <v>24</v>
      </c>
      <c r="D126" s="57">
        <v>19188</v>
      </c>
      <c r="E126" s="60">
        <v>13</v>
      </c>
      <c r="F126" s="57">
        <v>19198</v>
      </c>
      <c r="G126" s="63">
        <v>23</v>
      </c>
      <c r="H126" s="63">
        <v>19205</v>
      </c>
      <c r="I126" s="41">
        <v>13</v>
      </c>
      <c r="J126" s="41">
        <v>19213</v>
      </c>
      <c r="K126" s="42">
        <v>0</v>
      </c>
      <c r="L126">
        <v>12121</v>
      </c>
    </row>
    <row r="127" spans="1:12" x14ac:dyDescent="0.3">
      <c r="A127" s="57">
        <v>21</v>
      </c>
      <c r="B127" s="57">
        <v>19314</v>
      </c>
      <c r="C127" s="60">
        <v>11</v>
      </c>
      <c r="D127" s="57">
        <v>19321</v>
      </c>
      <c r="E127" s="60">
        <v>22</v>
      </c>
      <c r="F127" s="57">
        <v>19330</v>
      </c>
      <c r="G127" s="63">
        <v>14</v>
      </c>
      <c r="H127" s="63">
        <v>19337</v>
      </c>
      <c r="I127" s="41">
        <v>13</v>
      </c>
      <c r="J127" s="41">
        <v>19352</v>
      </c>
      <c r="K127" s="42">
        <v>0</v>
      </c>
      <c r="L127">
        <v>21211</v>
      </c>
    </row>
    <row r="128" spans="1:12" x14ac:dyDescent="0.3">
      <c r="A128" s="57">
        <v>21</v>
      </c>
      <c r="B128" s="57">
        <v>19452</v>
      </c>
      <c r="C128" s="60">
        <v>11</v>
      </c>
      <c r="D128" s="57">
        <v>19463</v>
      </c>
      <c r="E128" s="60">
        <v>22</v>
      </c>
      <c r="F128" s="57">
        <v>19470</v>
      </c>
      <c r="G128" s="63">
        <v>14</v>
      </c>
      <c r="H128" s="63">
        <v>19478</v>
      </c>
      <c r="I128" s="41">
        <v>13</v>
      </c>
      <c r="J128" s="41">
        <v>19485</v>
      </c>
      <c r="K128" s="42">
        <v>0</v>
      </c>
      <c r="L128">
        <v>21211</v>
      </c>
    </row>
    <row r="129" spans="1:12" x14ac:dyDescent="0.3">
      <c r="A129" s="57">
        <v>12</v>
      </c>
      <c r="B129" s="57">
        <v>19584</v>
      </c>
      <c r="C129" s="60">
        <v>24</v>
      </c>
      <c r="D129" s="57">
        <v>19594</v>
      </c>
      <c r="E129" s="60">
        <v>13</v>
      </c>
      <c r="F129" s="57">
        <v>19602</v>
      </c>
      <c r="G129" s="63">
        <v>23</v>
      </c>
      <c r="H129" s="63">
        <v>19612</v>
      </c>
      <c r="I129" s="41">
        <v>13</v>
      </c>
      <c r="J129" s="41">
        <v>19619</v>
      </c>
      <c r="K129" s="42">
        <v>0</v>
      </c>
      <c r="L129">
        <v>12121</v>
      </c>
    </row>
    <row r="130" spans="1:12" x14ac:dyDescent="0.3">
      <c r="A130" s="57">
        <v>12</v>
      </c>
      <c r="B130" s="57">
        <v>19719</v>
      </c>
      <c r="C130" s="60">
        <v>24</v>
      </c>
      <c r="D130" s="57">
        <v>19727</v>
      </c>
      <c r="E130" s="60">
        <v>13</v>
      </c>
      <c r="F130" s="57">
        <v>19734</v>
      </c>
      <c r="G130" s="63">
        <v>23</v>
      </c>
      <c r="H130" s="63">
        <v>19742</v>
      </c>
      <c r="I130" s="41">
        <v>13</v>
      </c>
      <c r="J130" s="41">
        <v>19749</v>
      </c>
      <c r="K130" s="42">
        <v>0</v>
      </c>
      <c r="L130">
        <v>12121</v>
      </c>
    </row>
    <row r="131" spans="1:12" x14ac:dyDescent="0.3">
      <c r="A131" s="57">
        <v>12</v>
      </c>
      <c r="B131" s="57">
        <v>19846</v>
      </c>
      <c r="C131" s="60">
        <v>24</v>
      </c>
      <c r="D131" s="57">
        <v>19853</v>
      </c>
      <c r="E131" s="60">
        <v>13</v>
      </c>
      <c r="F131" s="57">
        <v>19861</v>
      </c>
      <c r="G131" s="63">
        <v>14</v>
      </c>
      <c r="H131" s="63">
        <v>19876</v>
      </c>
      <c r="I131" s="41">
        <v>13</v>
      </c>
      <c r="J131" s="41">
        <v>19891</v>
      </c>
      <c r="K131" s="42">
        <v>0</v>
      </c>
      <c r="L131">
        <v>12111</v>
      </c>
    </row>
    <row r="132" spans="1:12" x14ac:dyDescent="0.3">
      <c r="A132" s="57">
        <v>21</v>
      </c>
      <c r="B132" s="57">
        <v>19991</v>
      </c>
      <c r="C132" s="60">
        <v>11</v>
      </c>
      <c r="D132" s="57">
        <v>20000</v>
      </c>
      <c r="E132" s="60">
        <v>22</v>
      </c>
      <c r="F132" s="57">
        <v>20007</v>
      </c>
      <c r="G132" s="63">
        <v>14</v>
      </c>
      <c r="H132" s="63">
        <v>20014</v>
      </c>
      <c r="I132" s="41">
        <v>24</v>
      </c>
      <c r="J132" s="41">
        <v>20025</v>
      </c>
      <c r="K132" s="42">
        <v>0</v>
      </c>
      <c r="L132">
        <v>21212</v>
      </c>
    </row>
    <row r="133" spans="1:12" x14ac:dyDescent="0.3">
      <c r="A133" s="57">
        <v>12</v>
      </c>
      <c r="B133" s="57">
        <v>20117</v>
      </c>
      <c r="C133" s="60">
        <v>13</v>
      </c>
      <c r="D133" s="57">
        <v>20123</v>
      </c>
      <c r="E133" s="60">
        <v>24</v>
      </c>
      <c r="F133" s="57">
        <v>20130</v>
      </c>
      <c r="G133" s="63">
        <v>23</v>
      </c>
      <c r="H133" s="63">
        <v>20137</v>
      </c>
      <c r="I133" s="41">
        <v>13</v>
      </c>
      <c r="J133" s="41">
        <v>20145</v>
      </c>
      <c r="K133" s="42">
        <v>0</v>
      </c>
      <c r="L133">
        <v>11221</v>
      </c>
    </row>
    <row r="134" spans="1:12" x14ac:dyDescent="0.3">
      <c r="A134" s="57">
        <v>12</v>
      </c>
      <c r="B134" s="57">
        <v>20243</v>
      </c>
      <c r="C134" s="60">
        <v>13</v>
      </c>
      <c r="D134" s="57">
        <v>20254</v>
      </c>
      <c r="E134" s="60">
        <v>13</v>
      </c>
      <c r="F134" s="57">
        <v>20261</v>
      </c>
      <c r="G134" s="63">
        <v>14</v>
      </c>
      <c r="H134" s="63">
        <v>20281</v>
      </c>
      <c r="I134" s="41">
        <v>13</v>
      </c>
      <c r="J134" s="41">
        <v>20288</v>
      </c>
      <c r="K134" s="42">
        <v>0</v>
      </c>
      <c r="L134">
        <v>11111</v>
      </c>
    </row>
    <row r="135" spans="1:12" x14ac:dyDescent="0.3">
      <c r="A135" s="58">
        <v>21</v>
      </c>
      <c r="B135" s="58">
        <v>20391</v>
      </c>
      <c r="C135" s="61">
        <v>11</v>
      </c>
      <c r="D135" s="58">
        <v>20398</v>
      </c>
      <c r="E135" s="61">
        <v>22</v>
      </c>
      <c r="F135" s="58">
        <v>20406</v>
      </c>
      <c r="G135" s="64">
        <v>14</v>
      </c>
      <c r="H135" s="64">
        <v>20415</v>
      </c>
      <c r="I135" s="40">
        <v>13</v>
      </c>
      <c r="J135" s="40">
        <v>20439</v>
      </c>
      <c r="K135" s="50">
        <v>0</v>
      </c>
      <c r="L135">
        <v>21211</v>
      </c>
    </row>
    <row r="136" spans="1:12" x14ac:dyDescent="0.3">
      <c r="A136" s="58">
        <v>12</v>
      </c>
      <c r="B136" s="58">
        <v>20543</v>
      </c>
      <c r="C136" s="61">
        <v>24</v>
      </c>
      <c r="D136" s="58">
        <v>20550</v>
      </c>
      <c r="E136" s="61">
        <v>13</v>
      </c>
      <c r="F136" s="58">
        <v>20558</v>
      </c>
      <c r="G136" s="64">
        <v>14</v>
      </c>
      <c r="H136" s="64">
        <v>20577</v>
      </c>
      <c r="I136" s="40">
        <v>24</v>
      </c>
      <c r="J136" s="40">
        <v>20588</v>
      </c>
      <c r="K136" s="50">
        <v>0</v>
      </c>
      <c r="L136">
        <v>12112</v>
      </c>
    </row>
    <row r="137" spans="1:12" x14ac:dyDescent="0.3">
      <c r="A137" s="58">
        <v>12</v>
      </c>
      <c r="B137" s="58">
        <v>20686</v>
      </c>
      <c r="C137" s="61">
        <v>24</v>
      </c>
      <c r="D137" s="58">
        <v>20694</v>
      </c>
      <c r="E137" s="61">
        <v>13</v>
      </c>
      <c r="F137" s="58">
        <v>20704</v>
      </c>
      <c r="G137" s="64">
        <v>23</v>
      </c>
      <c r="H137" s="64">
        <v>20712</v>
      </c>
      <c r="I137" s="40">
        <v>13</v>
      </c>
      <c r="J137" s="40">
        <v>20720</v>
      </c>
      <c r="K137" s="50">
        <v>0</v>
      </c>
      <c r="L137">
        <v>12121</v>
      </c>
    </row>
    <row r="138" spans="1:12" x14ac:dyDescent="0.3">
      <c r="A138" s="58">
        <v>21</v>
      </c>
      <c r="B138" s="58">
        <v>20822</v>
      </c>
      <c r="C138" s="61">
        <v>11</v>
      </c>
      <c r="D138" s="58">
        <v>20830</v>
      </c>
      <c r="E138" s="61">
        <v>22</v>
      </c>
      <c r="F138" s="58">
        <v>20838</v>
      </c>
      <c r="G138" s="64">
        <v>14</v>
      </c>
      <c r="H138" s="64">
        <v>20845</v>
      </c>
      <c r="I138" s="40">
        <v>13</v>
      </c>
      <c r="J138" s="40">
        <v>20856</v>
      </c>
      <c r="K138" s="50">
        <v>0</v>
      </c>
      <c r="L138">
        <v>21211</v>
      </c>
    </row>
    <row r="139" spans="1:12" x14ac:dyDescent="0.3">
      <c r="A139" s="58">
        <v>21</v>
      </c>
      <c r="B139" s="58">
        <v>20962</v>
      </c>
      <c r="C139" s="61">
        <v>11</v>
      </c>
      <c r="D139" s="58">
        <v>20972</v>
      </c>
      <c r="E139" s="61">
        <v>11</v>
      </c>
      <c r="F139" s="58">
        <v>20978</v>
      </c>
      <c r="G139" s="64">
        <v>12</v>
      </c>
      <c r="H139" s="64">
        <v>20996</v>
      </c>
      <c r="I139" s="40">
        <v>24</v>
      </c>
      <c r="J139" s="40">
        <v>21009</v>
      </c>
      <c r="K139" s="50">
        <v>0</v>
      </c>
      <c r="L139">
        <v>21112</v>
      </c>
    </row>
    <row r="140" spans="1:12" x14ac:dyDescent="0.3">
      <c r="A140" s="58">
        <v>12</v>
      </c>
      <c r="B140" s="58">
        <v>21108</v>
      </c>
      <c r="C140" s="61">
        <v>24</v>
      </c>
      <c r="D140" s="58">
        <v>21116</v>
      </c>
      <c r="E140" s="61">
        <v>13</v>
      </c>
      <c r="F140" s="58">
        <v>21125</v>
      </c>
      <c r="G140" s="64">
        <v>23</v>
      </c>
      <c r="H140" s="64">
        <v>21133</v>
      </c>
      <c r="I140" s="40">
        <v>13</v>
      </c>
      <c r="J140" s="40">
        <v>21144</v>
      </c>
      <c r="K140" s="50">
        <v>0</v>
      </c>
      <c r="L140">
        <v>12121</v>
      </c>
    </row>
    <row r="141" spans="1:12" x14ac:dyDescent="0.3">
      <c r="A141" s="58">
        <v>21</v>
      </c>
      <c r="B141" s="58">
        <v>21247</v>
      </c>
      <c r="C141" s="61">
        <v>11</v>
      </c>
      <c r="D141" s="58">
        <v>21255</v>
      </c>
      <c r="E141" s="61">
        <v>22</v>
      </c>
      <c r="F141" s="58">
        <v>21264</v>
      </c>
      <c r="G141" s="64">
        <v>14</v>
      </c>
      <c r="H141" s="64">
        <v>21274</v>
      </c>
      <c r="I141" s="40">
        <v>24</v>
      </c>
      <c r="J141" s="40">
        <v>21287</v>
      </c>
      <c r="K141" s="50">
        <v>0</v>
      </c>
      <c r="L141">
        <v>21212</v>
      </c>
    </row>
    <row r="142" spans="1:12" x14ac:dyDescent="0.3">
      <c r="A142" s="58">
        <v>12</v>
      </c>
      <c r="B142" s="58">
        <v>21387</v>
      </c>
      <c r="C142" s="61">
        <v>24</v>
      </c>
      <c r="D142" s="58">
        <v>21395</v>
      </c>
      <c r="E142" s="61">
        <v>13</v>
      </c>
      <c r="F142" s="58">
        <v>21402</v>
      </c>
      <c r="G142" s="64">
        <v>23</v>
      </c>
      <c r="H142" s="64">
        <v>21413</v>
      </c>
      <c r="I142" s="40">
        <v>13</v>
      </c>
      <c r="J142" s="40">
        <v>21427</v>
      </c>
      <c r="K142" s="50">
        <v>0</v>
      </c>
      <c r="L142">
        <v>12121</v>
      </c>
    </row>
    <row r="143" spans="1:12" x14ac:dyDescent="0.3">
      <c r="A143" s="58">
        <v>12</v>
      </c>
      <c r="B143" s="58">
        <v>21526</v>
      </c>
      <c r="C143" s="61">
        <v>24</v>
      </c>
      <c r="D143" s="58">
        <v>21533</v>
      </c>
      <c r="E143" s="61">
        <v>13</v>
      </c>
      <c r="F143" s="58">
        <v>21542</v>
      </c>
      <c r="G143" s="64">
        <v>23</v>
      </c>
      <c r="H143" s="64">
        <v>21552</v>
      </c>
      <c r="I143" s="40">
        <v>13</v>
      </c>
      <c r="J143" s="40">
        <v>21559</v>
      </c>
      <c r="K143" s="50">
        <v>0</v>
      </c>
      <c r="L143">
        <v>12121</v>
      </c>
    </row>
    <row r="144" spans="1:12" x14ac:dyDescent="0.3">
      <c r="A144" s="58">
        <v>21</v>
      </c>
      <c r="B144" s="58">
        <v>21662</v>
      </c>
      <c r="C144" s="61">
        <v>11</v>
      </c>
      <c r="D144" s="58">
        <v>21671</v>
      </c>
      <c r="E144" s="61">
        <v>22</v>
      </c>
      <c r="F144" s="58">
        <v>21679</v>
      </c>
      <c r="G144" s="64">
        <v>14</v>
      </c>
      <c r="H144" s="64">
        <v>21686</v>
      </c>
      <c r="I144" s="40">
        <v>24</v>
      </c>
      <c r="J144" s="40">
        <v>21696</v>
      </c>
      <c r="K144" s="50">
        <v>0</v>
      </c>
      <c r="L144">
        <v>21212</v>
      </c>
    </row>
    <row r="145" spans="1:12" x14ac:dyDescent="0.3">
      <c r="A145" s="58">
        <v>21</v>
      </c>
      <c r="B145" s="58">
        <v>21797</v>
      </c>
      <c r="C145" s="61">
        <v>22</v>
      </c>
      <c r="D145" s="58">
        <v>21813</v>
      </c>
      <c r="E145" s="61">
        <v>13</v>
      </c>
      <c r="F145" s="58">
        <v>21823</v>
      </c>
      <c r="G145" s="64">
        <v>23</v>
      </c>
      <c r="H145" s="64">
        <v>21833</v>
      </c>
      <c r="I145" s="40">
        <v>13</v>
      </c>
      <c r="J145" s="40">
        <v>21841</v>
      </c>
      <c r="K145" s="50">
        <v>0</v>
      </c>
      <c r="L145">
        <v>22121</v>
      </c>
    </row>
    <row r="146" spans="1:12" x14ac:dyDescent="0.3">
      <c r="A146" s="58">
        <v>21</v>
      </c>
      <c r="B146" s="58">
        <v>21943</v>
      </c>
      <c r="C146" s="61">
        <v>11</v>
      </c>
      <c r="D146" s="58">
        <v>21952</v>
      </c>
      <c r="E146" s="61">
        <v>22</v>
      </c>
      <c r="F146" s="58">
        <v>21960</v>
      </c>
      <c r="G146" s="64">
        <v>14</v>
      </c>
      <c r="H146" s="64">
        <v>21970</v>
      </c>
      <c r="I146" s="40">
        <v>24</v>
      </c>
      <c r="J146" s="40">
        <v>21981</v>
      </c>
      <c r="K146" s="50">
        <v>0</v>
      </c>
      <c r="L146">
        <v>21212</v>
      </c>
    </row>
    <row r="147" spans="1:12" x14ac:dyDescent="0.3">
      <c r="A147" s="58">
        <v>21</v>
      </c>
      <c r="B147" s="58">
        <v>22084</v>
      </c>
      <c r="C147" s="61">
        <v>22</v>
      </c>
      <c r="D147" s="58">
        <v>22103</v>
      </c>
      <c r="E147" s="61">
        <v>13</v>
      </c>
      <c r="F147" s="58">
        <v>22113</v>
      </c>
      <c r="G147" s="64">
        <v>23</v>
      </c>
      <c r="H147" s="64">
        <v>22125</v>
      </c>
      <c r="I147" s="40">
        <v>13</v>
      </c>
      <c r="J147" s="40">
        <v>22132</v>
      </c>
      <c r="K147" s="50">
        <v>0</v>
      </c>
      <c r="L147">
        <v>22121</v>
      </c>
    </row>
    <row r="148" spans="1:12" x14ac:dyDescent="0.3">
      <c r="A148" s="58">
        <v>21</v>
      </c>
      <c r="B148" s="58">
        <v>22239</v>
      </c>
      <c r="C148" s="61">
        <v>11</v>
      </c>
      <c r="D148" s="58">
        <v>22249</v>
      </c>
      <c r="E148" s="61">
        <v>22</v>
      </c>
      <c r="F148" s="58">
        <v>22256</v>
      </c>
      <c r="G148" s="64">
        <v>14</v>
      </c>
      <c r="H148" s="64">
        <v>22264</v>
      </c>
      <c r="I148" s="40">
        <v>24</v>
      </c>
      <c r="J148" s="40">
        <v>22274</v>
      </c>
      <c r="K148" s="50">
        <v>0</v>
      </c>
      <c r="L148">
        <v>21212</v>
      </c>
    </row>
    <row r="149" spans="1:12" x14ac:dyDescent="0.3">
      <c r="A149" s="58">
        <v>12</v>
      </c>
      <c r="B149" s="58">
        <v>22383</v>
      </c>
      <c r="C149" s="61">
        <v>24</v>
      </c>
      <c r="D149" s="58">
        <v>22394</v>
      </c>
      <c r="E149" s="61">
        <v>13</v>
      </c>
      <c r="F149" s="58">
        <v>22403</v>
      </c>
      <c r="G149" s="64">
        <v>23</v>
      </c>
      <c r="H149" s="64">
        <v>22413</v>
      </c>
      <c r="I149" s="40">
        <v>13</v>
      </c>
      <c r="J149" s="40">
        <v>22423</v>
      </c>
      <c r="K149" s="50">
        <v>0</v>
      </c>
      <c r="L149">
        <v>12121</v>
      </c>
    </row>
    <row r="150" spans="1:12" x14ac:dyDescent="0.3">
      <c r="A150" s="58">
        <v>12</v>
      </c>
      <c r="B150" s="58">
        <v>22538</v>
      </c>
      <c r="C150" s="61">
        <v>24</v>
      </c>
      <c r="D150" s="58">
        <v>22545</v>
      </c>
      <c r="E150" s="61">
        <v>13</v>
      </c>
      <c r="F150" s="58">
        <v>22552</v>
      </c>
      <c r="G150" s="64">
        <v>23</v>
      </c>
      <c r="H150" s="64">
        <v>22560</v>
      </c>
      <c r="I150" s="40">
        <v>13</v>
      </c>
      <c r="J150" s="40">
        <v>22569</v>
      </c>
      <c r="K150" s="50">
        <v>0</v>
      </c>
      <c r="L150">
        <v>12121</v>
      </c>
    </row>
    <row r="151" spans="1:12" x14ac:dyDescent="0.3">
      <c r="A151" s="58">
        <v>21</v>
      </c>
      <c r="B151" s="58">
        <v>22672</v>
      </c>
      <c r="C151" s="61">
        <v>11</v>
      </c>
      <c r="D151" s="58">
        <v>22681</v>
      </c>
      <c r="E151" s="61">
        <v>22</v>
      </c>
      <c r="F151" s="58">
        <v>22689</v>
      </c>
      <c r="G151" s="64">
        <v>14</v>
      </c>
      <c r="H151" s="64">
        <v>22696</v>
      </c>
      <c r="I151" s="40">
        <v>24</v>
      </c>
      <c r="J151" s="40">
        <v>22705</v>
      </c>
      <c r="K151" s="50">
        <v>0</v>
      </c>
      <c r="L151">
        <v>21212</v>
      </c>
    </row>
    <row r="152" spans="1:12" x14ac:dyDescent="0.3">
      <c r="A152" s="58">
        <v>12</v>
      </c>
      <c r="B152" s="58">
        <v>22804</v>
      </c>
      <c r="C152" s="61">
        <v>24</v>
      </c>
      <c r="D152" s="58">
        <v>22813</v>
      </c>
      <c r="E152" s="61">
        <v>13</v>
      </c>
      <c r="F152" s="58">
        <v>22822</v>
      </c>
      <c r="G152" s="64">
        <v>23</v>
      </c>
      <c r="H152" s="64">
        <v>22830</v>
      </c>
      <c r="I152" s="40">
        <v>13</v>
      </c>
      <c r="J152" s="40">
        <v>22841</v>
      </c>
      <c r="K152" s="50">
        <v>0</v>
      </c>
      <c r="L152">
        <v>12121</v>
      </c>
    </row>
    <row r="153" spans="1:12" x14ac:dyDescent="0.3">
      <c r="A153" s="58">
        <v>21</v>
      </c>
      <c r="B153" s="58">
        <v>22944</v>
      </c>
      <c r="C153" s="61">
        <v>11</v>
      </c>
      <c r="D153" s="58">
        <v>22951</v>
      </c>
      <c r="E153" s="61">
        <v>22</v>
      </c>
      <c r="F153" s="58">
        <v>22959</v>
      </c>
      <c r="G153" s="64">
        <v>14</v>
      </c>
      <c r="H153" s="64">
        <v>22967</v>
      </c>
      <c r="I153" s="40">
        <v>24</v>
      </c>
      <c r="J153" s="40">
        <v>22977</v>
      </c>
      <c r="K153" s="50">
        <v>0</v>
      </c>
      <c r="L153">
        <v>21212</v>
      </c>
    </row>
    <row r="154" spans="1:12" x14ac:dyDescent="0.3">
      <c r="A154" s="58">
        <v>21</v>
      </c>
      <c r="B154" s="58">
        <v>23082</v>
      </c>
      <c r="C154" s="61">
        <v>11</v>
      </c>
      <c r="D154" s="58">
        <v>23095</v>
      </c>
      <c r="E154" s="61">
        <v>22</v>
      </c>
      <c r="F154" s="58">
        <v>23102</v>
      </c>
      <c r="G154" s="64">
        <v>14</v>
      </c>
      <c r="H154" s="64">
        <v>23110</v>
      </c>
      <c r="I154" s="40">
        <v>13</v>
      </c>
      <c r="J154" s="40">
        <v>23117</v>
      </c>
      <c r="K154" s="50">
        <v>0</v>
      </c>
      <c r="L154">
        <v>21211</v>
      </c>
    </row>
    <row r="155" spans="1:12" x14ac:dyDescent="0.3">
      <c r="A155" s="58">
        <v>12</v>
      </c>
      <c r="B155" s="58">
        <v>23224</v>
      </c>
      <c r="C155" s="61">
        <v>24</v>
      </c>
      <c r="D155" s="58">
        <v>23234</v>
      </c>
      <c r="E155" s="61">
        <v>13</v>
      </c>
      <c r="F155" s="58">
        <v>23242</v>
      </c>
      <c r="G155" s="64">
        <v>23</v>
      </c>
      <c r="H155" s="64">
        <v>23252</v>
      </c>
      <c r="I155" s="40">
        <v>13</v>
      </c>
      <c r="J155" s="40">
        <v>23262</v>
      </c>
      <c r="K155" s="50">
        <v>0</v>
      </c>
      <c r="L155">
        <v>12121</v>
      </c>
    </row>
    <row r="156" spans="1:12" x14ac:dyDescent="0.3">
      <c r="A156" s="58">
        <v>21</v>
      </c>
      <c r="B156" s="58">
        <v>23362</v>
      </c>
      <c r="C156" s="61">
        <v>22</v>
      </c>
      <c r="D156" s="58">
        <v>23367</v>
      </c>
      <c r="E156" s="61">
        <v>13</v>
      </c>
      <c r="F156" s="58">
        <v>23377</v>
      </c>
      <c r="G156" s="64">
        <v>14</v>
      </c>
      <c r="H156" s="64">
        <v>23395</v>
      </c>
      <c r="I156" s="40">
        <v>24</v>
      </c>
      <c r="J156" s="40">
        <v>23404</v>
      </c>
      <c r="K156" s="50">
        <v>0</v>
      </c>
      <c r="L156">
        <v>22112</v>
      </c>
    </row>
    <row r="157" spans="1:12" x14ac:dyDescent="0.3">
      <c r="A157" s="58">
        <v>21</v>
      </c>
      <c r="B157" s="58">
        <v>23504</v>
      </c>
      <c r="C157" s="61">
        <v>11</v>
      </c>
      <c r="D157" s="58">
        <v>23511</v>
      </c>
      <c r="E157" s="61">
        <v>22</v>
      </c>
      <c r="F157" s="58">
        <v>23520</v>
      </c>
      <c r="G157" s="64">
        <v>14</v>
      </c>
      <c r="H157" s="64">
        <v>23527</v>
      </c>
      <c r="I157" s="40">
        <v>24</v>
      </c>
      <c r="J157" s="40">
        <v>23537</v>
      </c>
      <c r="K157" s="50">
        <v>0</v>
      </c>
      <c r="L157">
        <v>21212</v>
      </c>
    </row>
    <row r="158" spans="1:12" x14ac:dyDescent="0.3">
      <c r="A158" s="58">
        <v>21</v>
      </c>
      <c r="B158" s="58">
        <v>23640</v>
      </c>
      <c r="C158" s="61">
        <v>11</v>
      </c>
      <c r="D158" s="58">
        <v>23648</v>
      </c>
      <c r="E158" s="61">
        <v>22</v>
      </c>
      <c r="F158" s="58">
        <v>23656</v>
      </c>
      <c r="G158" s="64">
        <v>14</v>
      </c>
      <c r="H158" s="64">
        <v>23663</v>
      </c>
      <c r="I158" s="40">
        <v>24</v>
      </c>
      <c r="J158" s="40">
        <v>23673</v>
      </c>
      <c r="K158" s="50">
        <v>0</v>
      </c>
      <c r="L158">
        <v>21212</v>
      </c>
    </row>
    <row r="159" spans="1:12" x14ac:dyDescent="0.3">
      <c r="A159" s="58">
        <v>12</v>
      </c>
      <c r="B159" s="58">
        <v>23779</v>
      </c>
      <c r="C159" s="61">
        <v>13</v>
      </c>
      <c r="D159" s="58">
        <v>23790</v>
      </c>
      <c r="E159" s="61">
        <v>13</v>
      </c>
      <c r="F159" s="58">
        <v>23799</v>
      </c>
      <c r="G159" s="64">
        <v>23</v>
      </c>
      <c r="H159" s="64">
        <v>23809</v>
      </c>
      <c r="I159" s="40">
        <v>13</v>
      </c>
      <c r="J159" s="40">
        <v>23818</v>
      </c>
      <c r="K159" s="50">
        <v>0</v>
      </c>
      <c r="L159">
        <v>11121</v>
      </c>
    </row>
    <row r="160" spans="1:12" x14ac:dyDescent="0.3">
      <c r="A160" s="58">
        <v>21</v>
      </c>
      <c r="B160" s="58">
        <v>23919</v>
      </c>
      <c r="C160" s="61">
        <v>11</v>
      </c>
      <c r="D160" s="58">
        <v>23927</v>
      </c>
      <c r="E160" s="61">
        <v>22</v>
      </c>
      <c r="F160" s="58">
        <v>23934</v>
      </c>
      <c r="G160" s="64">
        <v>14</v>
      </c>
      <c r="H160" s="64">
        <v>23945</v>
      </c>
      <c r="I160" s="40">
        <v>24</v>
      </c>
      <c r="J160" s="40">
        <v>23954</v>
      </c>
      <c r="K160" s="50"/>
      <c r="L160">
        <v>21212</v>
      </c>
    </row>
    <row r="161" spans="1:8" x14ac:dyDescent="0.3">
      <c r="A161" s="17"/>
      <c r="B161" s="17"/>
      <c r="C161" s="17"/>
      <c r="D161" s="17"/>
      <c r="E161" s="17"/>
      <c r="F161" s="17"/>
      <c r="G161" s="17"/>
      <c r="H1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144</v>
      </c>
      <c r="V3" s="25" t="s">
        <v>116</v>
      </c>
      <c r="W3">
        <f>COUNTA(L7:L30)</f>
        <v>24</v>
      </c>
      <c r="AA3" s="25" t="s">
        <v>116</v>
      </c>
      <c r="AB3">
        <f>COUNTA(L31:L54)</f>
        <v>24</v>
      </c>
      <c r="AF3" s="25" t="s">
        <v>116</v>
      </c>
      <c r="AG3">
        <f>COUNTA(L55:L78)</f>
        <v>24</v>
      </c>
      <c r="AK3" s="25" t="s">
        <v>116</v>
      </c>
      <c r="AL3">
        <f>COUNTA(L79:L102)</f>
        <v>24</v>
      </c>
      <c r="AP3" s="25" t="s">
        <v>116</v>
      </c>
      <c r="AQ3">
        <f>COUNTA(L103:L126)</f>
        <v>24</v>
      </c>
      <c r="AU3" s="25" t="s">
        <v>116</v>
      </c>
      <c r="AV3">
        <f>COUNTA(L127:L150)</f>
        <v>24</v>
      </c>
    </row>
    <row r="4" spans="1:48" x14ac:dyDescent="0.3">
      <c r="P4" s="25" t="s">
        <v>84</v>
      </c>
      <c r="Q4" s="26">
        <f>SUM(O7:O38)</f>
        <v>144</v>
      </c>
      <c r="V4" s="25" t="s">
        <v>117</v>
      </c>
      <c r="W4">
        <f>SUM(U7:U38)</f>
        <v>24</v>
      </c>
      <c r="AA4" s="25" t="s">
        <v>117</v>
      </c>
      <c r="AB4">
        <f>SUM(Z7:Z38)</f>
        <v>24</v>
      </c>
      <c r="AF4" s="25" t="s">
        <v>117</v>
      </c>
      <c r="AG4">
        <f>SUM(AE7:AE38)</f>
        <v>24</v>
      </c>
      <c r="AK4" s="25" t="s">
        <v>117</v>
      </c>
      <c r="AL4">
        <f>SUM(AJ7:AJ38)</f>
        <v>24</v>
      </c>
      <c r="AP4" s="25" t="s">
        <v>117</v>
      </c>
      <c r="AQ4">
        <f>SUM(AO7:AO38)</f>
        <v>24</v>
      </c>
      <c r="AU4" s="25" t="s">
        <v>117</v>
      </c>
      <c r="AV4">
        <f>SUM(AT7:AT38)</f>
        <v>24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16</v>
      </c>
      <c r="C7" s="59">
        <v>24</v>
      </c>
      <c r="D7" s="56">
        <v>36</v>
      </c>
      <c r="E7" s="59">
        <v>13</v>
      </c>
      <c r="F7" s="56">
        <v>46</v>
      </c>
      <c r="G7" s="62">
        <v>14</v>
      </c>
      <c r="H7" s="62">
        <v>55</v>
      </c>
      <c r="I7" s="41">
        <v>24</v>
      </c>
      <c r="J7" s="41">
        <v>64</v>
      </c>
      <c r="K7" s="42">
        <v>0</v>
      </c>
      <c r="L7">
        <v>12112</v>
      </c>
      <c r="N7" s="35">
        <v>11111</v>
      </c>
      <c r="O7" s="35">
        <f>COUNTIF($L$7:$L$500,N7)</f>
        <v>2</v>
      </c>
      <c r="P7" s="35">
        <f>O7/$Q$4</f>
        <v>1.3888888888888888E-2</v>
      </c>
      <c r="Q7" s="35">
        <f>IF(P7=0,0,(P7*((LOG(P7))/LOG(2))))</f>
        <v>-8.5693402797809889E-2</v>
      </c>
      <c r="T7" s="35">
        <f>N7</f>
        <v>11111</v>
      </c>
      <c r="U7" s="35">
        <f>COUNTIF(L7:L30,T7)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COUNTIF(L31:L54,Y7)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COUNTIF(L55:L78,AD7)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COUNTIF(L79:L102,AI7)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COUNTIF(L103:L126,AN7)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COUNTIF(L127:L150,AS7)</f>
        <v>2</v>
      </c>
      <c r="AU7" s="35">
        <f>AT7/(AV4-AT25)</f>
        <v>9.0909090909090912E-2</v>
      </c>
      <c r="AV7" s="35">
        <f>IF(AU7=0,0,(AU7*((LOG(AU7))/LOG(2))))</f>
        <v>-0.31449378351248153</v>
      </c>
    </row>
    <row r="8" spans="1:48" x14ac:dyDescent="0.3">
      <c r="A8" s="57">
        <v>21</v>
      </c>
      <c r="B8" s="57">
        <v>176</v>
      </c>
      <c r="C8" s="60">
        <v>11</v>
      </c>
      <c r="D8" s="57">
        <v>188</v>
      </c>
      <c r="E8" s="60">
        <v>22</v>
      </c>
      <c r="F8" s="57">
        <v>199</v>
      </c>
      <c r="G8" s="63">
        <v>14</v>
      </c>
      <c r="H8" s="63">
        <v>212</v>
      </c>
      <c r="I8" s="41">
        <v>13</v>
      </c>
      <c r="J8" s="41">
        <v>220</v>
      </c>
      <c r="K8" s="42">
        <v>0</v>
      </c>
      <c r="L8">
        <v>21211</v>
      </c>
      <c r="N8" s="35">
        <v>11112</v>
      </c>
      <c r="O8" s="35">
        <f>COUNTIF($L$7:$L$500,N8)</f>
        <v>2</v>
      </c>
      <c r="P8" s="35">
        <f>O8/$Q$4</f>
        <v>1.3888888888888888E-2</v>
      </c>
      <c r="Q8" s="35">
        <f>IF(P8=0,0,(P8*((LOG(P8))/LOG(2))))</f>
        <v>-8.5693402797809889E-2</v>
      </c>
      <c r="T8" s="35">
        <f>N8</f>
        <v>11112</v>
      </c>
      <c r="U8" s="35">
        <f>COUNTIF(L7:L30,T8)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COUNTIF(L31:L54,Y8)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COUNTIF(L55:L78,AD8)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COUNTIF(L79:L102,AI8)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COUNTIF(L103:L126,AN8)</f>
        <v>2</v>
      </c>
      <c r="AP8" s="35">
        <f>AO8/(AQ4-AO25)</f>
        <v>9.5238095238095233E-2</v>
      </c>
      <c r="AQ8" s="35">
        <f>IF(AP8=0,0,(AP8*((LOG(AP8))/LOG(2))))</f>
        <v>-0.32307784978845333</v>
      </c>
      <c r="AS8" s="35">
        <f>N8</f>
        <v>11112</v>
      </c>
      <c r="AT8" s="35">
        <f>COUNTIF(L127:L150,AS8)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333</v>
      </c>
      <c r="C9" s="60">
        <v>11</v>
      </c>
      <c r="D9" s="57">
        <v>347</v>
      </c>
      <c r="E9" s="60">
        <v>11</v>
      </c>
      <c r="F9" s="57">
        <v>370</v>
      </c>
      <c r="G9" s="63">
        <v>21</v>
      </c>
      <c r="H9" s="63">
        <v>383</v>
      </c>
      <c r="I9" s="41">
        <v>11</v>
      </c>
      <c r="J9" s="41">
        <v>395</v>
      </c>
      <c r="K9" s="42">
        <v>1</v>
      </c>
      <c r="L9">
        <v>21121</v>
      </c>
      <c r="N9" s="35">
        <v>11121</v>
      </c>
      <c r="O9" s="35">
        <f>COUNTIF($L$7:$L$500,N9)</f>
        <v>8</v>
      </c>
      <c r="P9" s="35">
        <f>O9/$Q$4</f>
        <v>5.5555555555555552E-2</v>
      </c>
      <c r="Q9" s="35">
        <f>IF(P9=0,0,(P9*((LOG(P9))/LOG(2))))</f>
        <v>-0.23166250008012845</v>
      </c>
      <c r="T9" s="35">
        <f>N9</f>
        <v>11121</v>
      </c>
      <c r="U9" s="35">
        <f>COUNTIF(L7:L30,T9)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COUNTIF(L31:L54,Y9)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COUNTIF(L55:L78,AD9)</f>
        <v>1</v>
      </c>
      <c r="AF9" s="35">
        <f>AE9/(AG4-AE25)</f>
        <v>4.5454545454545456E-2</v>
      </c>
      <c r="AG9" s="35">
        <f>IF(AF9=0,0,(AF9*((LOG(AF9))/LOG(2))))</f>
        <v>-0.20270143721078623</v>
      </c>
      <c r="AI9" s="35">
        <f>N9</f>
        <v>11121</v>
      </c>
      <c r="AJ9" s="35">
        <f>COUNTIF(L79:L102,AI9)</f>
        <v>1</v>
      </c>
      <c r="AK9" s="35">
        <f>AJ9/(AL4-AJ25)</f>
        <v>4.3478260869565216E-2</v>
      </c>
      <c r="AL9" s="35">
        <f>IF(AK9=0,0,(AK9*((LOG(AK9))/LOG(2))))</f>
        <v>-0.19667660678508753</v>
      </c>
      <c r="AN9" s="35">
        <f>N9</f>
        <v>11121</v>
      </c>
      <c r="AO9" s="35">
        <f>COUNTIF(L103:L126,AN9)</f>
        <v>5</v>
      </c>
      <c r="AP9" s="35">
        <f>AO9/(AQ4-AO25)</f>
        <v>0.23809523809523808</v>
      </c>
      <c r="AQ9" s="35">
        <f>IF(AP9=0,0,(AP9*((LOG(AP9))/LOG(2))))</f>
        <v>-0.49294983997414238</v>
      </c>
      <c r="AS9" s="35">
        <f>N9</f>
        <v>11121</v>
      </c>
      <c r="AT9" s="35">
        <f>COUNTIF(L127:L150,AS9)</f>
        <v>1</v>
      </c>
      <c r="AU9" s="35">
        <f>AT9/(AV4-AT25)</f>
        <v>4.5454545454545456E-2</v>
      </c>
      <c r="AV9" s="35">
        <f>IF(AU9=0,0,(AU9*((LOG(AU9))/LOG(2))))</f>
        <v>-0.20270143721078623</v>
      </c>
    </row>
    <row r="10" spans="1:48" x14ac:dyDescent="0.3">
      <c r="A10" s="57">
        <v>12</v>
      </c>
      <c r="B10" s="57">
        <v>517</v>
      </c>
      <c r="C10" s="60">
        <v>24</v>
      </c>
      <c r="D10" s="57">
        <v>527</v>
      </c>
      <c r="E10" s="60">
        <v>13</v>
      </c>
      <c r="F10" s="57">
        <v>538</v>
      </c>
      <c r="G10" s="63">
        <v>14</v>
      </c>
      <c r="H10" s="63">
        <v>549</v>
      </c>
      <c r="I10" s="41">
        <v>24</v>
      </c>
      <c r="J10" s="41">
        <v>560</v>
      </c>
      <c r="K10" s="42">
        <v>0</v>
      </c>
      <c r="L10">
        <v>12112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COUNTIF(L7:L30,T10)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COUNTIF(L31:L54,Y10)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COUNTIF(L55:L78,AD10)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COUNTIF(L79:L102,AI10)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COUNTIF(L103:L126,AN10)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COUNTIF(L127:L150,AS10)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664</v>
      </c>
      <c r="C11" s="60">
        <v>24</v>
      </c>
      <c r="D11" s="57">
        <v>674</v>
      </c>
      <c r="E11" s="60">
        <v>24</v>
      </c>
      <c r="F11" s="57">
        <v>684</v>
      </c>
      <c r="G11" s="63">
        <v>14</v>
      </c>
      <c r="H11" s="63">
        <v>700</v>
      </c>
      <c r="I11" s="41">
        <v>13</v>
      </c>
      <c r="J11" s="41">
        <v>707</v>
      </c>
      <c r="K11" s="42">
        <v>0</v>
      </c>
      <c r="L11">
        <v>12211</v>
      </c>
      <c r="N11" s="35">
        <v>11211</v>
      </c>
      <c r="O11" s="35">
        <f>COUNTIF($L$7:$L$500,N11)</f>
        <v>11</v>
      </c>
      <c r="P11" s="35">
        <f>O11/$Q$4</f>
        <v>7.6388888888888895E-2</v>
      </c>
      <c r="Q11" s="35">
        <f>IF(P11=0,0,(P11*((LOG(P11))/LOG(2))))</f>
        <v>-0.28344046674204981</v>
      </c>
      <c r="T11" s="35">
        <f>N11</f>
        <v>11211</v>
      </c>
      <c r="U11" s="35">
        <f>COUNTIF(L7:L30,T11)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COUNTIF(L31:L54,Y11)</f>
        <v>1</v>
      </c>
      <c r="AA11" s="35">
        <f>Z11/(AB4-Z25)</f>
        <v>4.3478260869565216E-2</v>
      </c>
      <c r="AB11" s="35">
        <f>IF(AA11=0,0,(AA11*((LOG(AA11))/LOG(2))))</f>
        <v>-0.19667660678508753</v>
      </c>
      <c r="AD11" s="35">
        <f>N11</f>
        <v>11211</v>
      </c>
      <c r="AE11" s="35">
        <f>COUNTIF(L55:L78,AD11)</f>
        <v>3</v>
      </c>
      <c r="AF11" s="35">
        <f>AE11/(AG4-AE25)</f>
        <v>0.13636363636363635</v>
      </c>
      <c r="AG11" s="35">
        <f>IF(AF11=0,0,(AF11*((LOG(AF11))/LOG(2))))</f>
        <v>-0.39197306153401923</v>
      </c>
      <c r="AI11" s="35">
        <f>N11</f>
        <v>11211</v>
      </c>
      <c r="AJ11" s="35">
        <f>COUNTIF(L79:L102,AI11)</f>
        <v>1</v>
      </c>
      <c r="AK11" s="35">
        <f>AJ11/(AL4-AJ25)</f>
        <v>4.3478260869565216E-2</v>
      </c>
      <c r="AL11" s="35">
        <f>IF(AK11=0,0,(AK11*((LOG(AK11))/LOG(2))))</f>
        <v>-0.19667660678508753</v>
      </c>
      <c r="AN11" s="35">
        <f>N11</f>
        <v>11211</v>
      </c>
      <c r="AO11" s="35">
        <f>COUNTIF(L103:L126,AN11)</f>
        <v>1</v>
      </c>
      <c r="AP11" s="35">
        <f>AO11/(AQ4-AO25)</f>
        <v>4.7619047619047616E-2</v>
      </c>
      <c r="AQ11" s="35">
        <f>IF(AP11=0,0,(AP11*((LOG(AP11))/LOG(2))))</f>
        <v>-0.20915797251327431</v>
      </c>
      <c r="AS11" s="35">
        <f>N11</f>
        <v>11211</v>
      </c>
      <c r="AT11" s="35">
        <f>COUNTIF(L127:L150,AS11)</f>
        <v>5</v>
      </c>
      <c r="AU11" s="35">
        <f>AT11/(AV4-AT25)</f>
        <v>0.22727272727272727</v>
      </c>
      <c r="AV11" s="35">
        <f>IF(AU11=0,0,(AU11*((LOG(AU11))/LOG(2))))</f>
        <v>-0.48579625539771243</v>
      </c>
    </row>
    <row r="12" spans="1:48" x14ac:dyDescent="0.3">
      <c r="A12" s="57">
        <v>12</v>
      </c>
      <c r="B12" s="57">
        <v>843</v>
      </c>
      <c r="C12" s="60">
        <v>24</v>
      </c>
      <c r="D12" s="57">
        <v>858</v>
      </c>
      <c r="E12" s="60">
        <v>13</v>
      </c>
      <c r="F12" s="57">
        <v>870</v>
      </c>
      <c r="G12" s="63">
        <v>14</v>
      </c>
      <c r="H12" s="63">
        <v>878</v>
      </c>
      <c r="I12" s="41">
        <v>24</v>
      </c>
      <c r="J12" s="41">
        <v>888</v>
      </c>
      <c r="K12" s="42">
        <v>0</v>
      </c>
      <c r="L12">
        <v>12112</v>
      </c>
      <c r="N12" s="35">
        <v>11212</v>
      </c>
      <c r="O12" s="35">
        <f>COUNTIF($L$7:$L$500,N12)</f>
        <v>5</v>
      </c>
      <c r="P12" s="35">
        <f>O12/$Q$4</f>
        <v>3.4722222222222224E-2</v>
      </c>
      <c r="Q12" s="35">
        <f>IF(P12=0,0,(P12*((LOG(P12))/LOG(2))))</f>
        <v>-0.16833322592204686</v>
      </c>
      <c r="T12" s="35">
        <f>N12</f>
        <v>11212</v>
      </c>
      <c r="U12" s="35">
        <f>COUNTIF(L7:L30,T12)</f>
        <v>2</v>
      </c>
      <c r="V12" s="35">
        <f>U12/(W4-U25)</f>
        <v>9.0909090909090912E-2</v>
      </c>
      <c r="W12" s="35">
        <f>IF(V12=0,0,(V12*((LOG(V12))/LOG(2))))</f>
        <v>-0.31449378351248153</v>
      </c>
      <c r="Y12" s="35">
        <f>N12</f>
        <v>11212</v>
      </c>
      <c r="Z12" s="35">
        <f>COUNTIF(L31:L54,Y12)</f>
        <v>2</v>
      </c>
      <c r="AA12" s="35">
        <f>Z12/(AB4-Z25)</f>
        <v>8.6956521739130432E-2</v>
      </c>
      <c r="AB12" s="35">
        <f>IF(AA12=0,0,(AA12*((LOG(AA12))/LOG(2))))</f>
        <v>-0.30639669183104457</v>
      </c>
      <c r="AD12" s="35">
        <f>N12</f>
        <v>11212</v>
      </c>
      <c r="AE12" s="35">
        <f>COUNTIF(L55:L78,AD12)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COUNTIF(L79:L102,AI12)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COUNTIF(L103:L126,AN12)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COUNTIF(L127:L150,AS12)</f>
        <v>1</v>
      </c>
      <c r="AU12" s="35">
        <f>AT12/(AV4-AT25)</f>
        <v>4.5454545454545456E-2</v>
      </c>
      <c r="AV12" s="35">
        <f>IF(AU12=0,0,(AU12*((LOG(AU12))/LOG(2))))</f>
        <v>-0.20270143721078623</v>
      </c>
    </row>
    <row r="13" spans="1:48" x14ac:dyDescent="0.3">
      <c r="A13" s="57">
        <v>21</v>
      </c>
      <c r="B13" s="57">
        <v>1006</v>
      </c>
      <c r="C13" s="60">
        <v>11</v>
      </c>
      <c r="D13" s="57">
        <v>1018</v>
      </c>
      <c r="E13" s="60">
        <v>11</v>
      </c>
      <c r="F13" s="57">
        <v>1037</v>
      </c>
      <c r="G13" s="63">
        <v>21</v>
      </c>
      <c r="H13" s="63">
        <v>1048</v>
      </c>
      <c r="I13" s="41">
        <v>11</v>
      </c>
      <c r="J13" s="41">
        <v>1058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COUNTIF(L7:L30,T13)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COUNTIF(L31:L54,Y13)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COUNTIF(L55:L78,AD13)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COUNTIF(L79:L102,AI13)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COUNTIF(L103:L126,AN13)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COUNTIF(L127:L150,AS13)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1150</v>
      </c>
      <c r="C14" s="60">
        <v>13</v>
      </c>
      <c r="D14" s="57">
        <v>1172</v>
      </c>
      <c r="E14" s="60">
        <v>24</v>
      </c>
      <c r="F14" s="57">
        <v>1181</v>
      </c>
      <c r="G14" s="63">
        <v>14</v>
      </c>
      <c r="H14" s="63">
        <v>1192</v>
      </c>
      <c r="I14" s="41">
        <v>24</v>
      </c>
      <c r="J14" s="41">
        <v>1204</v>
      </c>
      <c r="K14" s="42">
        <v>0</v>
      </c>
      <c r="L14">
        <v>11212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COUNTIF(L7:L30,T14)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COUNTIF(L31:L54,Y14)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COUNTIF(L55:L78,AD14)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COUNTIF(L79:L102,AI14)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COUNTIF(L103:L126,AN14)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COUNTIF(L127:L150,AS14)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1310</v>
      </c>
      <c r="C15" s="60">
        <v>11</v>
      </c>
      <c r="D15" s="57">
        <v>1322</v>
      </c>
      <c r="E15" s="60">
        <v>22</v>
      </c>
      <c r="F15" s="57">
        <v>1330</v>
      </c>
      <c r="G15" s="63">
        <v>14</v>
      </c>
      <c r="H15" s="63">
        <v>1339</v>
      </c>
      <c r="I15" s="41">
        <v>24</v>
      </c>
      <c r="J15" s="41">
        <v>1350</v>
      </c>
      <c r="K15" s="42">
        <v>0</v>
      </c>
      <c r="L15">
        <v>21212</v>
      </c>
      <c r="N15" s="35">
        <v>12111</v>
      </c>
      <c r="O15" s="35">
        <f>COUNTIF($L$7:$L$500,N15)</f>
        <v>7</v>
      </c>
      <c r="P15" s="35">
        <f>O15/$Q$4</f>
        <v>4.8611111111111112E-2</v>
      </c>
      <c r="Q15" s="35">
        <f>IF(P15=0,0,(P15*((LOG(P15))/LOG(2))))</f>
        <v>-0.21206937885897889</v>
      </c>
      <c r="T15" s="35">
        <f>N15</f>
        <v>12111</v>
      </c>
      <c r="U15" s="35">
        <f>COUNTIF(L7:L30,T15)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COUNTIF(L31:L54,Y15)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COUNTIF(L55:L78,AD15)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COUNTIF(L79:L102,AI15)</f>
        <v>4</v>
      </c>
      <c r="AK15" s="35">
        <f>AJ15/(AL4-AJ25)</f>
        <v>0.17391304347826086</v>
      </c>
      <c r="AL15" s="35">
        <f>IF(AK15=0,0,(AK15*((LOG(AK15))/LOG(2))))</f>
        <v>-0.43888034018382832</v>
      </c>
      <c r="AN15" s="35">
        <f>N15</f>
        <v>12111</v>
      </c>
      <c r="AO15" s="35">
        <f>COUNTIF(L103:L126,AN15)</f>
        <v>3</v>
      </c>
      <c r="AP15" s="35">
        <f>AO15/(AQ4-AO25)</f>
        <v>0.14285714285714285</v>
      </c>
      <c r="AQ15" s="35">
        <f>IF(AP15=0,0,(AP15*((LOG(AP15))/LOG(2))))</f>
        <v>-0.40105070315108626</v>
      </c>
      <c r="AS15" s="35">
        <f>N15</f>
        <v>12111</v>
      </c>
      <c r="AT15" s="35">
        <f>COUNTIF(L127:L150,AS15)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1457</v>
      </c>
      <c r="C16" s="60">
        <v>11</v>
      </c>
      <c r="D16" s="57">
        <v>1468</v>
      </c>
      <c r="E16" s="60">
        <v>22</v>
      </c>
      <c r="F16" s="57">
        <v>1476</v>
      </c>
      <c r="G16" s="63">
        <v>14</v>
      </c>
      <c r="H16" s="63">
        <v>1487</v>
      </c>
      <c r="I16" s="41">
        <v>13</v>
      </c>
      <c r="J16" s="41">
        <v>1495</v>
      </c>
      <c r="K16" s="42">
        <v>0</v>
      </c>
      <c r="L16">
        <v>21211</v>
      </c>
      <c r="N16" s="35">
        <v>12112</v>
      </c>
      <c r="O16" s="35">
        <f>COUNTIF($L$7:$L$500,N16)</f>
        <v>11</v>
      </c>
      <c r="P16" s="35">
        <f>O16/$Q$4</f>
        <v>7.6388888888888895E-2</v>
      </c>
      <c r="Q16" s="35">
        <f>IF(P16=0,0,(P16*((LOG(P16))/LOG(2))))</f>
        <v>-0.28344046674204981</v>
      </c>
      <c r="T16" s="35">
        <f>N16</f>
        <v>12112</v>
      </c>
      <c r="U16" s="35">
        <f>COUNTIF(L7:L30,T16)</f>
        <v>3</v>
      </c>
      <c r="V16" s="35">
        <f>U16/(W4-U25)</f>
        <v>0.13636363636363635</v>
      </c>
      <c r="W16" s="35">
        <f>IF(V16=0,0,(V16*((LOG(V16))/LOG(2))))</f>
        <v>-0.39197306153401923</v>
      </c>
      <c r="Y16" s="35">
        <f>N16</f>
        <v>12112</v>
      </c>
      <c r="Z16" s="35">
        <f>COUNTIF(L31:L54,Y16)</f>
        <v>2</v>
      </c>
      <c r="AA16" s="35">
        <f>Z16/(AB4-Z25)</f>
        <v>8.6956521739130432E-2</v>
      </c>
      <c r="AB16" s="35">
        <f>IF(AA16=0,0,(AA16*((LOG(AA16))/LOG(2))))</f>
        <v>-0.30639669183104457</v>
      </c>
      <c r="AD16" s="35">
        <f>N16</f>
        <v>12112</v>
      </c>
      <c r="AE16" s="35">
        <f>COUNTIF(L55:L78,AD16)</f>
        <v>1</v>
      </c>
      <c r="AF16" s="35">
        <f>AE16/(AG4-AE25)</f>
        <v>4.5454545454545456E-2</v>
      </c>
      <c r="AG16" s="35">
        <f>IF(AF16=0,0,(AF16*((LOG(AF16))/LOG(2))))</f>
        <v>-0.20270143721078623</v>
      </c>
      <c r="AI16" s="35">
        <f>N16</f>
        <v>12112</v>
      </c>
      <c r="AJ16" s="35">
        <f>COUNTIF(L79:L102,AI16)</f>
        <v>1</v>
      </c>
      <c r="AK16" s="35">
        <f>AJ16/(AL4-AJ25)</f>
        <v>4.3478260869565216E-2</v>
      </c>
      <c r="AL16" s="35">
        <f>IF(AK16=0,0,(AK16*((LOG(AK16))/LOG(2))))</f>
        <v>-0.19667660678508753</v>
      </c>
      <c r="AN16" s="35">
        <f>N16</f>
        <v>12112</v>
      </c>
      <c r="AO16" s="35">
        <f>COUNTIF(L103:L126,AN16)</f>
        <v>1</v>
      </c>
      <c r="AP16" s="35">
        <f>AO16/(AQ4-AO25)</f>
        <v>4.7619047619047616E-2</v>
      </c>
      <c r="AQ16" s="35">
        <f>IF(AP16=0,0,(AP16*((LOG(AP16))/LOG(2))))</f>
        <v>-0.20915797251327431</v>
      </c>
      <c r="AS16" s="35">
        <f>N16</f>
        <v>12112</v>
      </c>
      <c r="AT16" s="35">
        <f>COUNTIF(L127:L150,AS16)</f>
        <v>3</v>
      </c>
      <c r="AU16" s="35">
        <f>AT16/(AV4-AT25)</f>
        <v>0.13636363636363635</v>
      </c>
      <c r="AV16" s="35">
        <f>IF(AU16=0,0,(AU16*((LOG(AU16))/LOG(2))))</f>
        <v>-0.39197306153401923</v>
      </c>
    </row>
    <row r="17" spans="1:48" x14ac:dyDescent="0.3">
      <c r="A17" s="57">
        <v>21</v>
      </c>
      <c r="B17" s="57">
        <v>1604</v>
      </c>
      <c r="C17" s="60">
        <v>11</v>
      </c>
      <c r="D17" s="57">
        <v>1614</v>
      </c>
      <c r="E17" s="60">
        <v>22</v>
      </c>
      <c r="F17" s="57">
        <v>1624</v>
      </c>
      <c r="G17" s="63">
        <v>14</v>
      </c>
      <c r="H17" s="63">
        <v>1638</v>
      </c>
      <c r="I17" s="41">
        <v>24</v>
      </c>
      <c r="J17" s="41">
        <v>1653</v>
      </c>
      <c r="K17" s="42">
        <v>0</v>
      </c>
      <c r="L17">
        <v>21212</v>
      </c>
      <c r="N17" s="35">
        <v>12121</v>
      </c>
      <c r="O17" s="35">
        <f>COUNTIF($L$7:$L$500,N17)</f>
        <v>27</v>
      </c>
      <c r="P17" s="35">
        <f>O17/$Q$4</f>
        <v>0.1875</v>
      </c>
      <c r="Q17" s="35">
        <f>IF(P17=0,0,(P17*((LOG(P17))/LOG(2))))</f>
        <v>-0.45281953111478312</v>
      </c>
      <c r="T17" s="35">
        <f>N17</f>
        <v>12121</v>
      </c>
      <c r="U17" s="35">
        <f>COUNTIF(L7:L30,T17)</f>
        <v>4</v>
      </c>
      <c r="V17" s="35">
        <f>U17/(W4-U25)</f>
        <v>0.18181818181818182</v>
      </c>
      <c r="W17" s="35">
        <f>IF(V17=0,0,(V17*((LOG(V17))/LOG(2))))</f>
        <v>-0.44716938520678134</v>
      </c>
      <c r="Y17" s="35">
        <f>N17</f>
        <v>12121</v>
      </c>
      <c r="Z17" s="35">
        <f>COUNTIF(L31:L54,Y17)</f>
        <v>5</v>
      </c>
      <c r="AA17" s="35">
        <f>Z17/(AB4-Z25)</f>
        <v>0.21739130434782608</v>
      </c>
      <c r="AB17" s="35">
        <f>IF(AA17=0,0,(AA17*((LOG(AA17))/LOG(2))))</f>
        <v>-0.47861605677601093</v>
      </c>
      <c r="AD17" s="35">
        <f>N17</f>
        <v>12121</v>
      </c>
      <c r="AE17" s="35">
        <f>COUNTIF(L55:L78,AD17)</f>
        <v>6</v>
      </c>
      <c r="AF17" s="35">
        <f>AE17/(AG4-AE25)</f>
        <v>0.27272727272727271</v>
      </c>
      <c r="AG17" s="35">
        <f>IF(AF17=0,0,(AF17*((LOG(AF17))/LOG(2))))</f>
        <v>-0.51121885034076575</v>
      </c>
      <c r="AI17" s="35">
        <f>N17</f>
        <v>12121</v>
      </c>
      <c r="AJ17" s="35">
        <f>COUNTIF(L79:L102,AI17)</f>
        <v>1</v>
      </c>
      <c r="AK17" s="35">
        <f>AJ17/(AL4-AJ25)</f>
        <v>4.3478260869565216E-2</v>
      </c>
      <c r="AL17" s="35">
        <f>IF(AK17=0,0,(AK17*((LOG(AK17))/LOG(2))))</f>
        <v>-0.19667660678508753</v>
      </c>
      <c r="AN17" s="35">
        <f>N17</f>
        <v>12121</v>
      </c>
      <c r="AO17" s="35">
        <f>COUNTIF(L103:L126,AN17)</f>
        <v>5</v>
      </c>
      <c r="AP17" s="35">
        <f>AO17/(AQ4-AO25)</f>
        <v>0.23809523809523808</v>
      </c>
      <c r="AQ17" s="35">
        <f>IF(AP17=0,0,(AP17*((LOG(AP17))/LOG(2))))</f>
        <v>-0.49294983997414238</v>
      </c>
      <c r="AS17" s="35">
        <f>N17</f>
        <v>12121</v>
      </c>
      <c r="AT17" s="35">
        <f>COUNTIF(L127:L150,AS17)</f>
        <v>6</v>
      </c>
      <c r="AU17" s="35">
        <f>AT17/(AV4-AT25)</f>
        <v>0.27272727272727271</v>
      </c>
      <c r="AV17" s="35">
        <f>IF(AU17=0,0,(AU17*((LOG(AU17))/LOG(2))))</f>
        <v>-0.51121885034076575</v>
      </c>
    </row>
    <row r="18" spans="1:48" x14ac:dyDescent="0.3">
      <c r="A18" s="57">
        <v>12</v>
      </c>
      <c r="B18" s="57">
        <v>1758</v>
      </c>
      <c r="C18" s="60">
        <v>13</v>
      </c>
      <c r="D18" s="57">
        <v>1764</v>
      </c>
      <c r="E18" s="60">
        <v>24</v>
      </c>
      <c r="F18" s="57">
        <v>1774</v>
      </c>
      <c r="G18" s="63">
        <v>14</v>
      </c>
      <c r="H18" s="63">
        <v>1786</v>
      </c>
      <c r="I18" s="41">
        <v>24</v>
      </c>
      <c r="J18" s="41">
        <v>1797</v>
      </c>
      <c r="K18" s="42">
        <v>0</v>
      </c>
      <c r="L18">
        <v>11212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COUNTIF(L7:L30,T18)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COUNTIF(L31:L54,Y18)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COUNTIF(L55:L78,AD18)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COUNTIF(L79:L102,AI18)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COUNTIF(L103:L126,AN18)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COUNTIF(L127:L150,AS18)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1900</v>
      </c>
      <c r="C19" s="60">
        <v>24</v>
      </c>
      <c r="D19" s="57">
        <v>1909</v>
      </c>
      <c r="E19" s="60">
        <v>13</v>
      </c>
      <c r="F19" s="57">
        <v>1920</v>
      </c>
      <c r="G19" s="63">
        <v>23</v>
      </c>
      <c r="H19" s="63">
        <v>1930</v>
      </c>
      <c r="I19" s="41">
        <v>13</v>
      </c>
      <c r="J19" s="41">
        <v>1940</v>
      </c>
      <c r="K19" s="42">
        <v>0</v>
      </c>
      <c r="L19">
        <v>12121</v>
      </c>
      <c r="N19" s="35">
        <v>12211</v>
      </c>
      <c r="O19" s="35">
        <f>COUNTIF($L$7:$L$500,N19)</f>
        <v>2</v>
      </c>
      <c r="P19" s="35">
        <f>O19/$Q$4</f>
        <v>1.3888888888888888E-2</v>
      </c>
      <c r="Q19" s="35">
        <f>IF(P19=0,0,(P19*((LOG(P19))/LOG(2))))</f>
        <v>-8.5693402797809889E-2</v>
      </c>
      <c r="T19" s="35">
        <f>N19</f>
        <v>12211</v>
      </c>
      <c r="U19" s="35">
        <f>COUNTIF(L7:L30,T19)</f>
        <v>1</v>
      </c>
      <c r="V19" s="35">
        <f>U19/(W4-U25)</f>
        <v>4.5454545454545456E-2</v>
      </c>
      <c r="W19" s="35">
        <f>IF(V19=0,0,(V19*((LOG(V19))/LOG(2))))</f>
        <v>-0.20270143721078623</v>
      </c>
      <c r="Y19" s="35">
        <f>N19</f>
        <v>12211</v>
      </c>
      <c r="Z19" s="35">
        <f>COUNTIF(L31:L54,Y19)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COUNTIF(L55:L78,AD19)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COUNTIF(L79:L102,AI19)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COUNTIF(L103:L126,AN19)</f>
        <v>1</v>
      </c>
      <c r="AP19" s="35">
        <f>AO19/(AQ4-AO25)</f>
        <v>4.7619047619047616E-2</v>
      </c>
      <c r="AQ19" s="35">
        <f>IF(AP19=0,0,(AP19*((LOG(AP19))/LOG(2))))</f>
        <v>-0.20915797251327431</v>
      </c>
      <c r="AS19" s="35">
        <f>N19</f>
        <v>12211</v>
      </c>
      <c r="AT19" s="35">
        <f>COUNTIF(L127:L150,AS19)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2043</v>
      </c>
      <c r="C20" s="60">
        <v>24</v>
      </c>
      <c r="D20" s="57">
        <v>2051</v>
      </c>
      <c r="E20" s="60">
        <v>13</v>
      </c>
      <c r="F20" s="57">
        <v>2061</v>
      </c>
      <c r="G20" s="63">
        <v>23</v>
      </c>
      <c r="H20" s="63">
        <v>2068</v>
      </c>
      <c r="I20" s="41">
        <v>13</v>
      </c>
      <c r="J20" s="41">
        <v>2078</v>
      </c>
      <c r="K20" s="42">
        <v>0</v>
      </c>
      <c r="L20">
        <v>12121</v>
      </c>
      <c r="N20" s="35">
        <v>12212</v>
      </c>
      <c r="O20" s="35">
        <f>COUNTIF($L$7:$L$500,N20)</f>
        <v>1</v>
      </c>
      <c r="P20" s="35">
        <f>O20/$Q$4</f>
        <v>6.9444444444444441E-3</v>
      </c>
      <c r="Q20" s="35">
        <f>IF(P20=0,0,(P20*((LOG(P20))/LOG(2))))</f>
        <v>-4.9791145843349392E-2</v>
      </c>
      <c r="T20" s="35">
        <f>N20</f>
        <v>12212</v>
      </c>
      <c r="U20" s="35">
        <f>COUNTIF(L7:L30,T20)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COUNTIF(L31:L54,Y20)</f>
        <v>1</v>
      </c>
      <c r="AA20" s="35">
        <f>Z20/(AB4-Z25)</f>
        <v>4.3478260869565216E-2</v>
      </c>
      <c r="AB20" s="35">
        <f>IF(AA20=0,0,(AA20*((LOG(AA20))/LOG(2))))</f>
        <v>-0.19667660678508753</v>
      </c>
      <c r="AD20" s="35">
        <f>N20</f>
        <v>12212</v>
      </c>
      <c r="AE20" s="35">
        <f>COUNTIF(L55:L78,AD20)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COUNTIF(L79:L102,AI20)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COUNTIF(L103:L126,AN20)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COUNTIF(L127:L150,AS20)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2197</v>
      </c>
      <c r="C21" s="60">
        <v>24</v>
      </c>
      <c r="D21" s="57">
        <v>2204</v>
      </c>
      <c r="E21" s="60">
        <v>13</v>
      </c>
      <c r="F21" s="57">
        <v>2214</v>
      </c>
      <c r="G21" s="63">
        <v>23</v>
      </c>
      <c r="H21" s="63">
        <v>2224</v>
      </c>
      <c r="I21" s="41">
        <v>13</v>
      </c>
      <c r="J21" s="41">
        <v>2234</v>
      </c>
      <c r="K21" s="42">
        <v>0</v>
      </c>
      <c r="L21">
        <v>12121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COUNTIF(L7:L30,T21)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COUNTIF(L31:L54,Y21)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COUNTIF(L55:L78,AD21)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COUNTIF(L79:L102,AI21)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COUNTIF(L103:L126,AN21)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COUNTIF(L127:L150,AS21)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2340</v>
      </c>
      <c r="C22" s="60">
        <v>11</v>
      </c>
      <c r="D22" s="57">
        <v>2348</v>
      </c>
      <c r="E22" s="60">
        <v>22</v>
      </c>
      <c r="F22" s="57">
        <v>2358</v>
      </c>
      <c r="G22" s="63">
        <v>14</v>
      </c>
      <c r="H22" s="63">
        <v>2368</v>
      </c>
      <c r="I22" s="41">
        <v>24</v>
      </c>
      <c r="J22" s="41">
        <v>2378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COUNTIF(L7:L30,T22)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COUNTIF(L31:L54,Y22)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COUNTIF(L55:L78,AD22)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COUNTIF(L79:L102,AI22)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COUNTIF(L103:L126,AN22)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COUNTIF(L127:L150,AS22)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2488</v>
      </c>
      <c r="C23" s="60">
        <v>11</v>
      </c>
      <c r="D23" s="57">
        <v>2500</v>
      </c>
      <c r="E23" s="60">
        <v>22</v>
      </c>
      <c r="F23" s="57">
        <v>2508</v>
      </c>
      <c r="G23" s="63">
        <v>14</v>
      </c>
      <c r="H23" s="63">
        <v>2517</v>
      </c>
      <c r="I23" s="41">
        <v>24</v>
      </c>
      <c r="J23" s="41">
        <v>2529</v>
      </c>
      <c r="K23" s="42">
        <v>0</v>
      </c>
      <c r="L23">
        <v>21212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COUNTIF(L7:L30,T23)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COUNTIF(L31:L54,Y23)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COUNTIF(L55:L78,AD23)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COUNTIF(L79:L102,AI23)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COUNTIF(L103:L126,AN23)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COUNTIF(L127:L150,AS23)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2638</v>
      </c>
      <c r="C24" s="60">
        <v>11</v>
      </c>
      <c r="D24" s="57">
        <v>2648</v>
      </c>
      <c r="E24" s="60">
        <v>22</v>
      </c>
      <c r="F24" s="57">
        <v>2656</v>
      </c>
      <c r="G24" s="63">
        <v>14</v>
      </c>
      <c r="H24" s="63">
        <v>2664</v>
      </c>
      <c r="I24" s="41">
        <v>24</v>
      </c>
      <c r="J24" s="41">
        <v>2676</v>
      </c>
      <c r="K24" s="42">
        <v>0</v>
      </c>
      <c r="L24">
        <v>21212</v>
      </c>
      <c r="N24" s="35">
        <v>21112</v>
      </c>
      <c r="O24" s="35">
        <f>COUNTIF($L$7:$L$500,N24)</f>
        <v>1</v>
      </c>
      <c r="P24" s="35">
        <f>O24/$Q$4</f>
        <v>6.9444444444444441E-3</v>
      </c>
      <c r="Q24" s="35">
        <f>IF(P24=0,0,(P24*((LOG(P24))/LOG(2))))</f>
        <v>-4.9791145843349392E-2</v>
      </c>
      <c r="T24" s="35">
        <f>N24</f>
        <v>21112</v>
      </c>
      <c r="U24" s="35">
        <f>COUNTIF(L7:L30,T24)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COUNTIF(L31:L54,Y24)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COUNTIF(L55:L78,AD24)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COUNTIF(L79:L102,AI24)</f>
        <v>1</v>
      </c>
      <c r="AK24" s="35">
        <f>AJ24/(AL4-AJ25)</f>
        <v>4.3478260869565216E-2</v>
      </c>
      <c r="AL24" s="35">
        <f>IF(AK24=0,0,(AK24*((LOG(AK24))/LOG(2))))</f>
        <v>-0.19667660678508753</v>
      </c>
      <c r="AN24" s="35">
        <f>N24</f>
        <v>21112</v>
      </c>
      <c r="AO24" s="35">
        <f>COUNTIF(L103:L126,AN24)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COUNTIF(L127:L150,AS24)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2785</v>
      </c>
      <c r="C25" s="60">
        <v>11</v>
      </c>
      <c r="D25" s="57">
        <v>2795</v>
      </c>
      <c r="E25" s="60">
        <v>22</v>
      </c>
      <c r="F25" s="57">
        <v>2805</v>
      </c>
      <c r="G25" s="63">
        <v>14</v>
      </c>
      <c r="H25" s="63">
        <v>2817</v>
      </c>
      <c r="I25" s="41">
        <v>24</v>
      </c>
      <c r="J25" s="41">
        <v>2829</v>
      </c>
      <c r="K25" s="42">
        <v>0</v>
      </c>
      <c r="L25">
        <v>21212</v>
      </c>
      <c r="N25" s="35">
        <v>21121</v>
      </c>
      <c r="O25" s="35">
        <f>COUNTIF($L$7:$L$500,N25)</f>
        <v>11</v>
      </c>
      <c r="P25" s="35">
        <f>O25/$Q$4</f>
        <v>7.6388888888888895E-2</v>
      </c>
      <c r="Q25" s="35">
        <f>IF(P25=0,0,(P25*((LOG(P25))/LOG(2))))</f>
        <v>-0.28344046674204981</v>
      </c>
      <c r="T25" s="35">
        <f>N25</f>
        <v>21121</v>
      </c>
      <c r="U25" s="35">
        <f>COUNTIF(L7:L30,T25)</f>
        <v>2</v>
      </c>
      <c r="V25" s="54"/>
      <c r="W25" s="55"/>
      <c r="Y25" s="35">
        <f>N25</f>
        <v>21121</v>
      </c>
      <c r="Z25" s="35">
        <f>COUNTIF(L31:L54,Y25)</f>
        <v>1</v>
      </c>
      <c r="AA25" s="54"/>
      <c r="AB25" s="55"/>
      <c r="AD25" s="35">
        <f>N25</f>
        <v>21121</v>
      </c>
      <c r="AE25" s="35">
        <f>COUNTIF(L55:L78,AD25)</f>
        <v>2</v>
      </c>
      <c r="AF25" s="54"/>
      <c r="AG25" s="55"/>
      <c r="AI25" s="35">
        <f>N25</f>
        <v>21121</v>
      </c>
      <c r="AJ25" s="35">
        <f>COUNTIF(L79:L102,AI25)</f>
        <v>1</v>
      </c>
      <c r="AK25" s="54"/>
      <c r="AL25" s="55"/>
      <c r="AN25" s="35">
        <f>N25</f>
        <v>21121</v>
      </c>
      <c r="AO25" s="35">
        <f>COUNTIF(L103:L126,AN25)</f>
        <v>3</v>
      </c>
      <c r="AP25" s="54"/>
      <c r="AQ25" s="55"/>
      <c r="AS25" s="35">
        <f>N25</f>
        <v>21121</v>
      </c>
      <c r="AT25" s="35">
        <f>COUNTIF(L127:L150,AS25)</f>
        <v>2</v>
      </c>
      <c r="AU25" s="54"/>
      <c r="AV25" s="55"/>
    </row>
    <row r="26" spans="1:48" x14ac:dyDescent="0.3">
      <c r="A26" s="57">
        <v>21</v>
      </c>
      <c r="B26" s="57">
        <v>2941</v>
      </c>
      <c r="C26" s="60">
        <v>11</v>
      </c>
      <c r="D26" s="57">
        <v>2949</v>
      </c>
      <c r="E26" s="60">
        <v>22</v>
      </c>
      <c r="F26" s="57">
        <v>2959</v>
      </c>
      <c r="G26" s="63">
        <v>14</v>
      </c>
      <c r="H26" s="63">
        <v>2968</v>
      </c>
      <c r="I26" s="41">
        <v>24</v>
      </c>
      <c r="J26" s="41">
        <v>2977</v>
      </c>
      <c r="K26" s="42">
        <v>0</v>
      </c>
      <c r="L26">
        <v>21212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COUNTIF(L7:L30,T26)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COUNTIF(L31:L54,Y26)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COUNTIF(L55:L78,AD26)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COUNTIF(L79:L102,AI26)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COUNTIF(L103:L126,AN26)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COUNTIF(L127:L150,AS26)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3080</v>
      </c>
      <c r="C27" s="60">
        <v>24</v>
      </c>
      <c r="D27" s="57">
        <v>3091</v>
      </c>
      <c r="E27" s="60">
        <v>13</v>
      </c>
      <c r="F27" s="57">
        <v>3100</v>
      </c>
      <c r="G27" s="63">
        <v>23</v>
      </c>
      <c r="H27" s="63">
        <v>3108</v>
      </c>
      <c r="I27" s="41">
        <v>13</v>
      </c>
      <c r="J27" s="41">
        <v>3117</v>
      </c>
      <c r="K27" s="42">
        <v>0</v>
      </c>
      <c r="L27">
        <v>12121</v>
      </c>
      <c r="N27" s="35">
        <v>21211</v>
      </c>
      <c r="O27" s="35">
        <f>COUNTIF($L$7:$L$500,N27)</f>
        <v>21</v>
      </c>
      <c r="P27" s="35">
        <f>O27/$Q$4</f>
        <v>0.14583333333333334</v>
      </c>
      <c r="Q27" s="35">
        <f>IF(P27=0,0,(P27*((LOG(P27))/LOG(2))))</f>
        <v>-0.40506777188843468</v>
      </c>
      <c r="T27" s="35">
        <f>N27</f>
        <v>21211</v>
      </c>
      <c r="U27" s="35">
        <f>COUNTIF(L7:L30,T27)</f>
        <v>2</v>
      </c>
      <c r="V27" s="35">
        <f>U27/(W4-U25)</f>
        <v>9.0909090909090912E-2</v>
      </c>
      <c r="W27" s="35">
        <f>IF(V27=0,0,(V27*((LOG(V27))/LOG(2))))</f>
        <v>-0.31449378351248153</v>
      </c>
      <c r="Y27" s="35">
        <f>N27</f>
        <v>21211</v>
      </c>
      <c r="Z27" s="35">
        <f>COUNTIF(L31:L54,Y27)</f>
        <v>6</v>
      </c>
      <c r="AA27" s="35">
        <f>Z27/(AB4-Z25)</f>
        <v>0.2608695652173913</v>
      </c>
      <c r="AB27" s="35">
        <f>IF(AA27=0,0,(AA27*((LOG(AA27))/LOG(2))))</f>
        <v>-0.50572159704413644</v>
      </c>
      <c r="AD27" s="35">
        <f>N27</f>
        <v>21211</v>
      </c>
      <c r="AE27" s="35">
        <f>COUNTIF(L55:L78,AD27)</f>
        <v>5</v>
      </c>
      <c r="AF27" s="35">
        <f>AE27/(AG4-AE25)</f>
        <v>0.22727272727272727</v>
      </c>
      <c r="AG27" s="35">
        <f>IF(AF27=0,0,(AF27*((LOG(AF27))/LOG(2))))</f>
        <v>-0.48579625539771243</v>
      </c>
      <c r="AI27" s="35">
        <f>N27</f>
        <v>21211</v>
      </c>
      <c r="AJ27" s="35">
        <f>COUNTIF(L79:L102,AI27)</f>
        <v>5</v>
      </c>
      <c r="AK27" s="35">
        <f>AJ27/(AL4-AJ25)</f>
        <v>0.21739130434782608</v>
      </c>
      <c r="AL27" s="35">
        <f>IF(AK27=0,0,(AK27*((LOG(AK27))/LOG(2))))</f>
        <v>-0.47861605677601093</v>
      </c>
      <c r="AN27" s="35">
        <f>N27</f>
        <v>21211</v>
      </c>
      <c r="AO27" s="35">
        <f>COUNTIF(L103:L126,AN27)</f>
        <v>2</v>
      </c>
      <c r="AP27" s="35">
        <f>AO27/(AQ4-AO25)</f>
        <v>9.5238095238095233E-2</v>
      </c>
      <c r="AQ27" s="35">
        <f>IF(AP27=0,0,(AP27*((LOG(AP27))/LOG(2))))</f>
        <v>-0.32307784978845333</v>
      </c>
      <c r="AS27" s="35">
        <f>N27</f>
        <v>21211</v>
      </c>
      <c r="AT27" s="35">
        <f>COUNTIF(L127:L150,AS27)</f>
        <v>1</v>
      </c>
      <c r="AU27" s="35">
        <f>AT27/(AV4-AT25)</f>
        <v>4.5454545454545456E-2</v>
      </c>
      <c r="AV27" s="35">
        <f>IF(AU27=0,0,(AU27*((LOG(AU27))/LOG(2))))</f>
        <v>-0.20270143721078623</v>
      </c>
    </row>
    <row r="28" spans="1:48" x14ac:dyDescent="0.3">
      <c r="A28" s="57">
        <v>21</v>
      </c>
      <c r="B28" s="57">
        <v>3230</v>
      </c>
      <c r="C28" s="60">
        <v>11</v>
      </c>
      <c r="D28" s="57">
        <v>3243</v>
      </c>
      <c r="E28" s="60">
        <v>22</v>
      </c>
      <c r="F28" s="57">
        <v>3254</v>
      </c>
      <c r="G28" s="63">
        <v>14</v>
      </c>
      <c r="H28" s="63">
        <v>3263</v>
      </c>
      <c r="I28" s="41">
        <v>24</v>
      </c>
      <c r="J28" s="41">
        <v>3273</v>
      </c>
      <c r="K28" s="42">
        <v>0</v>
      </c>
      <c r="L28">
        <v>21212</v>
      </c>
      <c r="N28" s="35">
        <v>21212</v>
      </c>
      <c r="O28" s="35">
        <f>COUNTIF($L$7:$L$500,N28)</f>
        <v>27</v>
      </c>
      <c r="P28" s="35">
        <f>O28/$Q$4</f>
        <v>0.1875</v>
      </c>
      <c r="Q28" s="35">
        <f>IF(P28=0,0,(P28*((LOG(P28))/LOG(2))))</f>
        <v>-0.45281953111478312</v>
      </c>
      <c r="T28" s="35">
        <f>N28</f>
        <v>21212</v>
      </c>
      <c r="U28" s="35">
        <f>COUNTIF(L7:L30,T28)</f>
        <v>10</v>
      </c>
      <c r="V28" s="35">
        <f>U28/(W4-U25)</f>
        <v>0.45454545454545453</v>
      </c>
      <c r="W28" s="35">
        <f>IF(V28=0,0,(V28*((LOG(V28))/LOG(2))))</f>
        <v>-0.51704705624997038</v>
      </c>
      <c r="Y28" s="35">
        <f>N28</f>
        <v>21212</v>
      </c>
      <c r="Z28" s="35">
        <f>COUNTIF(L31:L54,Y28)</f>
        <v>4</v>
      </c>
      <c r="AA28" s="35">
        <f>Z28/(AB4-Z25)</f>
        <v>0.17391304347826086</v>
      </c>
      <c r="AB28" s="35">
        <f>IF(AA28=0,0,(AA28*((LOG(AA28))/LOG(2))))</f>
        <v>-0.43888034018382832</v>
      </c>
      <c r="AD28" s="35">
        <f>N28</f>
        <v>21212</v>
      </c>
      <c r="AE28" s="35">
        <f>COUNTIF(L55:L78,AD28)</f>
        <v>4</v>
      </c>
      <c r="AF28" s="35">
        <f>AE28/(AG4-AE25)</f>
        <v>0.18181818181818182</v>
      </c>
      <c r="AG28" s="35">
        <f>IF(AF28=0,0,(AF28*((LOG(AF28))/LOG(2))))</f>
        <v>-0.44716938520678134</v>
      </c>
      <c r="AI28" s="35">
        <f>N28</f>
        <v>21212</v>
      </c>
      <c r="AJ28" s="35">
        <f>COUNTIF(L79:L102,AI28)</f>
        <v>6</v>
      </c>
      <c r="AK28" s="35">
        <f>AJ28/(AL4-AJ25)</f>
        <v>0.2608695652173913</v>
      </c>
      <c r="AL28" s="35">
        <f>IF(AK28=0,0,(AK28*((LOG(AK28))/LOG(2))))</f>
        <v>-0.50572159704413644</v>
      </c>
      <c r="AN28" s="35">
        <f>N28</f>
        <v>21212</v>
      </c>
      <c r="AO28" s="35">
        <f>COUNTIF(L103:L126,AN28)</f>
        <v>1</v>
      </c>
      <c r="AP28" s="35">
        <f>AO28/(AQ4-AO25)</f>
        <v>4.7619047619047616E-2</v>
      </c>
      <c r="AQ28" s="35">
        <f>IF(AP28=0,0,(AP28*((LOG(AP28))/LOG(2))))</f>
        <v>-0.20915797251327431</v>
      </c>
      <c r="AS28" s="35">
        <f>N28</f>
        <v>21212</v>
      </c>
      <c r="AT28" s="35">
        <f>COUNTIF(L127:L150,AS28)</f>
        <v>2</v>
      </c>
      <c r="AU28" s="35">
        <f>AT28/(AV4-AT25)</f>
        <v>9.0909090909090912E-2</v>
      </c>
      <c r="AV28" s="35">
        <f>IF(AU28=0,0,(AU28*((LOG(AU28))/LOG(2))))</f>
        <v>-0.31449378351248153</v>
      </c>
    </row>
    <row r="29" spans="1:48" x14ac:dyDescent="0.3">
      <c r="A29" s="57">
        <v>21</v>
      </c>
      <c r="B29" s="57">
        <v>3378</v>
      </c>
      <c r="C29" s="60">
        <v>11</v>
      </c>
      <c r="D29" s="57">
        <v>3387</v>
      </c>
      <c r="E29" s="60">
        <v>22</v>
      </c>
      <c r="F29" s="57">
        <v>3397</v>
      </c>
      <c r="G29" s="63">
        <v>14</v>
      </c>
      <c r="H29" s="63">
        <v>3408</v>
      </c>
      <c r="I29" s="41">
        <v>24</v>
      </c>
      <c r="J29" s="41">
        <v>3420</v>
      </c>
      <c r="K29" s="42">
        <v>0</v>
      </c>
      <c r="L29">
        <v>21212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COUNTIF(L7:L30,T29)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COUNTIF(L31:L54,Y29)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COUNTIF(L55:L78,AD29)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COUNTIF(L79:L102,AI29)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COUNTIF(L103:L126,AN29)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COUNTIF(L127:L150,AS29)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3533</v>
      </c>
      <c r="C30" s="60">
        <v>11</v>
      </c>
      <c r="D30" s="57">
        <v>3545</v>
      </c>
      <c r="E30" s="60">
        <v>22</v>
      </c>
      <c r="F30" s="57">
        <v>3555</v>
      </c>
      <c r="G30" s="63">
        <v>14</v>
      </c>
      <c r="H30" s="63">
        <v>3564</v>
      </c>
      <c r="I30" s="41">
        <v>24</v>
      </c>
      <c r="J30" s="41">
        <v>3576</v>
      </c>
      <c r="K30" s="42">
        <v>0</v>
      </c>
      <c r="L30">
        <v>21212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COUNTIF(L7:L30,T30)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COUNTIF(L31:L54,Y30)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COUNTIF(L55:L78,AD30)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COUNTIF(L79:L102,AI30)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COUNTIF(L103:L126,AN30)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COUNTIF(L127:L150,AS30)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3697</v>
      </c>
      <c r="C31" s="61">
        <v>24</v>
      </c>
      <c r="D31" s="58">
        <v>3706</v>
      </c>
      <c r="E31" s="61">
        <v>13</v>
      </c>
      <c r="F31" s="58">
        <v>3713</v>
      </c>
      <c r="G31" s="64">
        <v>14</v>
      </c>
      <c r="H31" s="64">
        <v>3719</v>
      </c>
      <c r="I31" s="40">
        <v>24</v>
      </c>
      <c r="J31" s="40">
        <v>3729</v>
      </c>
      <c r="K31" s="50">
        <v>0</v>
      </c>
      <c r="L31">
        <v>12112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COUNTIF(L7:L30,T31)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COUNTIF(L31:L54,Y31)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COUNTIF(L55:L78,AD31)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COUNTIF(L79:L102,AI31)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COUNTIF(L103:L126,AN31)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COUNTIF(L127:L150,AS31)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3841</v>
      </c>
      <c r="C32" s="61">
        <v>24</v>
      </c>
      <c r="D32" s="58">
        <v>3849</v>
      </c>
      <c r="E32" s="61">
        <v>13</v>
      </c>
      <c r="F32" s="58">
        <v>3860</v>
      </c>
      <c r="G32" s="64">
        <v>14</v>
      </c>
      <c r="H32" s="64">
        <v>3869</v>
      </c>
      <c r="I32" s="40">
        <v>24</v>
      </c>
      <c r="J32" s="40">
        <v>3879</v>
      </c>
      <c r="K32" s="50">
        <v>0</v>
      </c>
      <c r="L32">
        <v>12112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COUNTIF(L7:L30,T32)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COUNTIF(L31:L54,Y32)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COUNTIF(L55:L78,AD32)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COUNTIF(L79:L102,AI32)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COUNTIF(L103:L126,AN32)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COUNTIF(L127:L150,AS32)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3990</v>
      </c>
      <c r="C33" s="61">
        <v>11</v>
      </c>
      <c r="D33" s="58">
        <v>3999</v>
      </c>
      <c r="E33" s="61">
        <v>22</v>
      </c>
      <c r="F33" s="58">
        <v>4009</v>
      </c>
      <c r="G33" s="64">
        <v>14</v>
      </c>
      <c r="H33" s="64">
        <v>4019</v>
      </c>
      <c r="I33" s="40">
        <v>13</v>
      </c>
      <c r="J33" s="40">
        <v>4034</v>
      </c>
      <c r="K33" s="50">
        <v>0</v>
      </c>
      <c r="L33">
        <v>21211</v>
      </c>
      <c r="N33" s="35">
        <v>22121</v>
      </c>
      <c r="O33" s="35">
        <f>COUNTIF($L$7:$L$500,N33)</f>
        <v>8</v>
      </c>
      <c r="P33" s="35">
        <f>O33/$Q$4</f>
        <v>5.5555555555555552E-2</v>
      </c>
      <c r="Q33" s="35">
        <f>IF(P33=0,0,(P33*((LOG(P33))/LOG(2))))</f>
        <v>-0.23166250008012845</v>
      </c>
      <c r="T33" s="35">
        <f>N33</f>
        <v>22121</v>
      </c>
      <c r="U33" s="35">
        <f>COUNTIF(L7:L30,T33)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COUNTIF(L31:L54,Y33)</f>
        <v>2</v>
      </c>
      <c r="AA33" s="35">
        <f>Z33/(AB4-Z25)</f>
        <v>8.6956521739130432E-2</v>
      </c>
      <c r="AB33" s="35">
        <f>IF(AA33=0,0,(AA33*((LOG(AA33))/LOG(2))))</f>
        <v>-0.30639669183104457</v>
      </c>
      <c r="AD33" s="35">
        <f>N33</f>
        <v>22121</v>
      </c>
      <c r="AE33" s="35">
        <f>COUNTIF(L55:L78,AD33)</f>
        <v>2</v>
      </c>
      <c r="AF33" s="35">
        <f>AE33/(AG4-AE25)</f>
        <v>9.0909090909090912E-2</v>
      </c>
      <c r="AG33" s="35">
        <f>IF(AF33=0,0,(AF33*((LOG(AF33))/LOG(2))))</f>
        <v>-0.31449378351248153</v>
      </c>
      <c r="AI33" s="35">
        <f>N33</f>
        <v>22121</v>
      </c>
      <c r="AJ33" s="35">
        <f>COUNTIF(L79:L102,AI33)</f>
        <v>3</v>
      </c>
      <c r="AK33" s="35">
        <f>AJ33/(AL4-AJ25)</f>
        <v>0.13043478260869565</v>
      </c>
      <c r="AL33" s="35">
        <f>IF(AK33=0,0,(AK33*((LOG(AK33))/LOG(2))))</f>
        <v>-0.3832955811307639</v>
      </c>
      <c r="AN33" s="35">
        <f>N33</f>
        <v>22121</v>
      </c>
      <c r="AO33" s="35">
        <f>COUNTIF(L103:L126,AN33)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COUNTIF(L127:L150,AS33)</f>
        <v>1</v>
      </c>
      <c r="AU33" s="35">
        <f>AT33/(AV4-AT25)</f>
        <v>4.5454545454545456E-2</v>
      </c>
      <c r="AV33" s="35">
        <f>IF(AU33=0,0,(AU33*((LOG(AU33))/LOG(2))))</f>
        <v>-0.20270143721078623</v>
      </c>
    </row>
    <row r="34" spans="1:48" x14ac:dyDescent="0.3">
      <c r="A34" s="58">
        <v>21</v>
      </c>
      <c r="B34" s="58">
        <v>4141</v>
      </c>
      <c r="C34" s="61">
        <v>11</v>
      </c>
      <c r="D34" s="58">
        <v>4150</v>
      </c>
      <c r="E34" s="61">
        <v>22</v>
      </c>
      <c r="F34" s="58">
        <v>4160</v>
      </c>
      <c r="G34" s="64">
        <v>14</v>
      </c>
      <c r="H34" s="64">
        <v>4169</v>
      </c>
      <c r="I34" s="40">
        <v>24</v>
      </c>
      <c r="J34" s="40">
        <v>4182</v>
      </c>
      <c r="K34" s="50">
        <v>0</v>
      </c>
      <c r="L34">
        <v>21212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COUNTIF(L7:L30,T34)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COUNTIF(L31:L54,Y34)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COUNTIF(L55:L78,AD34)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COUNTIF(L79:L102,AI34)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COUNTIF(L103:L126,AN34)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COUNTIF(L127:L150,AS34)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4291</v>
      </c>
      <c r="C35" s="61">
        <v>22</v>
      </c>
      <c r="D35" s="58">
        <v>4310</v>
      </c>
      <c r="E35" s="61">
        <v>13</v>
      </c>
      <c r="F35" s="58">
        <v>4319</v>
      </c>
      <c r="G35" s="64">
        <v>23</v>
      </c>
      <c r="H35" s="64">
        <v>4331</v>
      </c>
      <c r="I35" s="40">
        <v>13</v>
      </c>
      <c r="J35" s="40">
        <v>4340</v>
      </c>
      <c r="K35" s="50">
        <v>0</v>
      </c>
      <c r="L35">
        <v>22121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COUNTIF(L7:L30,T35)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COUNTIF(L31:L54,Y35)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COUNTIF(L55:L78,AD35)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COUNTIF(L79:L102,AI35)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COUNTIF(L103:L126,AN35)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COUNTIF(L127:L150,AS35)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4448</v>
      </c>
      <c r="C36" s="61">
        <v>11</v>
      </c>
      <c r="D36" s="58">
        <v>4456</v>
      </c>
      <c r="E36" s="61">
        <v>22</v>
      </c>
      <c r="F36" s="58">
        <v>4463</v>
      </c>
      <c r="G36" s="64">
        <v>14</v>
      </c>
      <c r="H36" s="64">
        <v>4474</v>
      </c>
      <c r="I36" s="40">
        <v>24</v>
      </c>
      <c r="J36" s="40">
        <v>4485</v>
      </c>
      <c r="K36" s="50">
        <v>0</v>
      </c>
      <c r="L36">
        <v>21212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COUNTIF(L7:L30,T36)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COUNTIF(L31:L54,Y36)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COUNTIF(L55:L78,AD36)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COUNTIF(L79:L102,AI36)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COUNTIF(L103:L126,AN36)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COUNTIF(L127:L150,AS36)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4591</v>
      </c>
      <c r="C37" s="61">
        <v>24</v>
      </c>
      <c r="D37" s="58">
        <v>4601</v>
      </c>
      <c r="E37" s="61">
        <v>13</v>
      </c>
      <c r="F37" s="58">
        <v>4613</v>
      </c>
      <c r="G37" s="64">
        <v>23</v>
      </c>
      <c r="H37" s="64">
        <v>4624</v>
      </c>
      <c r="I37" s="40">
        <v>13</v>
      </c>
      <c r="J37" s="40">
        <v>4633</v>
      </c>
      <c r="K37" s="50">
        <v>0</v>
      </c>
      <c r="L37">
        <v>12121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COUNTIF(L7:L30,T37)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COUNTIF(L31:L54,Y37)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COUNTIF(L55:L78,AD37)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COUNTIF(L79:L102,AI37)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COUNTIF(L103:L126,AN37)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COUNTIF(L127:L150,AS37)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4741</v>
      </c>
      <c r="C38" s="61">
        <v>11</v>
      </c>
      <c r="D38" s="58">
        <v>4751</v>
      </c>
      <c r="E38" s="61">
        <v>11</v>
      </c>
      <c r="F38" s="58">
        <v>4762</v>
      </c>
      <c r="G38" s="64">
        <v>21</v>
      </c>
      <c r="H38" s="64">
        <v>4773</v>
      </c>
      <c r="I38" s="40">
        <v>11</v>
      </c>
      <c r="J38" s="40">
        <v>4788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COUNTIF(L7:L30,T38)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COUNTIF(L31:L54,Y38)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COUNTIF(L55:L78,AD38)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COUNTIF(L79:L102,AI38)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COUNTIF(L103:L126,AN38)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COUNTIF(L127:L150,AS38)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4879</v>
      </c>
      <c r="C39" s="61">
        <v>13</v>
      </c>
      <c r="D39" s="58">
        <v>4884</v>
      </c>
      <c r="E39" s="61">
        <v>24</v>
      </c>
      <c r="F39" s="58">
        <v>4893</v>
      </c>
      <c r="G39" s="64">
        <v>14</v>
      </c>
      <c r="H39" s="64">
        <v>4903</v>
      </c>
      <c r="I39" s="40">
        <v>24</v>
      </c>
      <c r="J39" s="40">
        <v>4913</v>
      </c>
      <c r="K39" s="50">
        <v>0</v>
      </c>
      <c r="L39">
        <v>11212</v>
      </c>
      <c r="P39" s="27">
        <f>SUM(P7:P38)</f>
        <v>0.99999999999999989</v>
      </c>
      <c r="Q39" s="27">
        <f>-SUM(Q7:Q38)</f>
        <v>3.3614183393655614</v>
      </c>
      <c r="V39" s="27">
        <f>SUM(V7:V38)</f>
        <v>1</v>
      </c>
      <c r="W39" s="27">
        <f>-SUM(W7:W38)</f>
        <v>2.1878785072265203</v>
      </c>
      <c r="AA39" s="27">
        <f>SUM(AA7:AA38)</f>
        <v>1</v>
      </c>
      <c r="AB39" s="27">
        <f>-SUM(AB7:AB38)</f>
        <v>2.7357612830672844</v>
      </c>
      <c r="AF39" s="27">
        <f>SUM(AF7:AF38)</f>
        <v>1</v>
      </c>
      <c r="AG39" s="27">
        <f>-SUM(AG7:AG38)</f>
        <v>2.556054210413333</v>
      </c>
      <c r="AK39" s="27">
        <f>SUM(AK7:AK38)</f>
        <v>0.99999999999999989</v>
      </c>
      <c r="AL39" s="27">
        <f>-SUM(AL7:AL38)</f>
        <v>2.7898966090601776</v>
      </c>
      <c r="AP39" s="27">
        <f>SUM(AP7:AP38)</f>
        <v>1</v>
      </c>
      <c r="AQ39" s="27">
        <f>-SUM(AQ7:AQ38)</f>
        <v>2.869737972729375</v>
      </c>
      <c r="AU39" s="27">
        <f>SUM(AU7:AU38)</f>
        <v>0.99999999999999989</v>
      </c>
      <c r="AV39" s="27">
        <f>-SUM(AV7:AV38)</f>
        <v>2.8287814831406051</v>
      </c>
    </row>
    <row r="40" spans="1:48" x14ac:dyDescent="0.3">
      <c r="A40" s="58">
        <v>21</v>
      </c>
      <c r="B40" s="58">
        <v>5025</v>
      </c>
      <c r="C40" s="61">
        <v>11</v>
      </c>
      <c r="D40" s="58">
        <v>5038</v>
      </c>
      <c r="E40" s="61">
        <v>22</v>
      </c>
      <c r="F40" s="58">
        <v>5047</v>
      </c>
      <c r="G40" s="64">
        <v>14</v>
      </c>
      <c r="H40" s="64">
        <v>5056</v>
      </c>
      <c r="I40" s="40">
        <v>13</v>
      </c>
      <c r="J40" s="40">
        <v>5071</v>
      </c>
      <c r="K40" s="50">
        <v>0</v>
      </c>
      <c r="L40">
        <v>21211</v>
      </c>
      <c r="P40" s="28" t="s">
        <v>88</v>
      </c>
      <c r="Q40" s="28">
        <f>Q39/(LOG(Q4)/LOG(2))</f>
        <v>0.46882196657417941</v>
      </c>
      <c r="V40" s="28" t="s">
        <v>115</v>
      </c>
      <c r="W40" s="28">
        <f>W39/(LOG(W4)/LOG(2))</f>
        <v>0.47718569276900191</v>
      </c>
      <c r="AA40" s="28" t="s">
        <v>118</v>
      </c>
      <c r="AB40" s="28">
        <f>AB39/(LOG(AB4)/LOG(2))</f>
        <v>0.59668127768481949</v>
      </c>
      <c r="AF40" s="28" t="s">
        <v>119</v>
      </c>
      <c r="AG40" s="28">
        <f>AG39/(LOG(AG4)/LOG(2))</f>
        <v>0.55748639383883691</v>
      </c>
      <c r="AK40" s="28" t="s">
        <v>120</v>
      </c>
      <c r="AL40" s="28">
        <f>AL39/(LOG(AL4)/LOG(2))</f>
        <v>0.60848842463190533</v>
      </c>
      <c r="AP40" s="28" t="s">
        <v>121</v>
      </c>
      <c r="AQ40" s="28">
        <f>AQ39/(LOG(AQ4)/LOG(2))</f>
        <v>0.62590216872613502</v>
      </c>
      <c r="AU40" s="28" t="s">
        <v>122</v>
      </c>
      <c r="AV40" s="28">
        <f>AV39/(LOG(AV4)/LOG(2))</f>
        <v>0.6169693825621636</v>
      </c>
    </row>
    <row r="41" spans="1:48" x14ac:dyDescent="0.3">
      <c r="A41" s="58">
        <v>12</v>
      </c>
      <c r="B41" s="58">
        <v>5171</v>
      </c>
      <c r="C41" s="61">
        <v>24</v>
      </c>
      <c r="D41" s="58">
        <v>5180</v>
      </c>
      <c r="E41" s="61">
        <v>24</v>
      </c>
      <c r="F41" s="58">
        <v>5185</v>
      </c>
      <c r="G41" s="64">
        <v>14</v>
      </c>
      <c r="H41" s="64">
        <v>5196</v>
      </c>
      <c r="I41" s="40">
        <v>24</v>
      </c>
      <c r="J41" s="40">
        <v>5206</v>
      </c>
      <c r="K41" s="50">
        <v>0</v>
      </c>
      <c r="L41">
        <v>12212</v>
      </c>
    </row>
    <row r="42" spans="1:48" x14ac:dyDescent="0.3">
      <c r="A42" s="58">
        <v>21</v>
      </c>
      <c r="B42" s="58">
        <v>5315</v>
      </c>
      <c r="C42" s="61">
        <v>11</v>
      </c>
      <c r="D42" s="58">
        <v>5325</v>
      </c>
      <c r="E42" s="61">
        <v>22</v>
      </c>
      <c r="F42" s="58">
        <v>5333</v>
      </c>
      <c r="G42" s="64">
        <v>14</v>
      </c>
      <c r="H42" s="64">
        <v>5342</v>
      </c>
      <c r="I42" s="40">
        <v>13</v>
      </c>
      <c r="J42" s="40">
        <v>5349</v>
      </c>
      <c r="K42" s="50">
        <v>0</v>
      </c>
      <c r="L42">
        <v>21211</v>
      </c>
    </row>
    <row r="43" spans="1:48" x14ac:dyDescent="0.3">
      <c r="A43" s="58">
        <v>21</v>
      </c>
      <c r="B43" s="58">
        <v>5461</v>
      </c>
      <c r="C43" s="61">
        <v>11</v>
      </c>
      <c r="D43" s="58">
        <v>5469</v>
      </c>
      <c r="E43" s="61">
        <v>22</v>
      </c>
      <c r="F43" s="58">
        <v>5477</v>
      </c>
      <c r="G43" s="64">
        <v>14</v>
      </c>
      <c r="H43" s="64">
        <v>5486</v>
      </c>
      <c r="I43" s="40">
        <v>13</v>
      </c>
      <c r="J43" s="40">
        <v>5504</v>
      </c>
      <c r="K43" s="50">
        <v>0</v>
      </c>
      <c r="L43">
        <v>21211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5630</v>
      </c>
      <c r="C44" s="61">
        <v>24</v>
      </c>
      <c r="D44" s="58">
        <v>5638</v>
      </c>
      <c r="E44" s="61">
        <v>13</v>
      </c>
      <c r="F44" s="58">
        <v>5646</v>
      </c>
      <c r="G44" s="64">
        <v>23</v>
      </c>
      <c r="H44" s="64">
        <v>5656</v>
      </c>
      <c r="I44" s="40">
        <v>13</v>
      </c>
      <c r="J44" s="40">
        <v>5666</v>
      </c>
      <c r="K44" s="50">
        <v>0</v>
      </c>
      <c r="L44">
        <v>12121</v>
      </c>
      <c r="N44" s="39">
        <f>COUNTIF(L7:L150,G3)</f>
        <v>11</v>
      </c>
      <c r="O44" s="39"/>
      <c r="P44" s="46">
        <v>24</v>
      </c>
      <c r="Q44" s="46">
        <v>24</v>
      </c>
      <c r="R44" s="46">
        <v>24</v>
      </c>
      <c r="S44" s="46">
        <v>24</v>
      </c>
      <c r="T44" s="46">
        <v>24</v>
      </c>
      <c r="U44" s="46">
        <v>24</v>
      </c>
      <c r="V44" s="45"/>
    </row>
    <row r="45" spans="1:48" x14ac:dyDescent="0.3">
      <c r="A45" s="58">
        <v>21</v>
      </c>
      <c r="B45" s="58">
        <v>5774</v>
      </c>
      <c r="C45" s="61">
        <v>11</v>
      </c>
      <c r="D45" s="58">
        <v>5786</v>
      </c>
      <c r="E45" s="61">
        <v>22</v>
      </c>
      <c r="F45" s="58">
        <v>5797</v>
      </c>
      <c r="G45" s="64">
        <v>14</v>
      </c>
      <c r="H45" s="64">
        <v>5806</v>
      </c>
      <c r="I45" s="40">
        <v>13</v>
      </c>
      <c r="J45" s="40">
        <v>5814</v>
      </c>
      <c r="K45" s="50">
        <v>0</v>
      </c>
      <c r="L45">
        <v>21211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5913</v>
      </c>
      <c r="C46" s="61">
        <v>13</v>
      </c>
      <c r="D46" s="58">
        <v>5919</v>
      </c>
      <c r="E46" s="61">
        <v>24</v>
      </c>
      <c r="F46" s="58">
        <v>5930</v>
      </c>
      <c r="G46" s="64">
        <v>14</v>
      </c>
      <c r="H46" s="64">
        <v>5941</v>
      </c>
      <c r="I46" s="40">
        <v>24</v>
      </c>
      <c r="J46" s="40">
        <v>5951</v>
      </c>
      <c r="K46" s="50">
        <v>0</v>
      </c>
      <c r="L46">
        <v>11212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6067</v>
      </c>
      <c r="C47" s="61">
        <v>24</v>
      </c>
      <c r="D47" s="58">
        <v>6077</v>
      </c>
      <c r="E47" s="61">
        <v>13</v>
      </c>
      <c r="F47" s="58">
        <v>6091</v>
      </c>
      <c r="G47" s="64">
        <v>23</v>
      </c>
      <c r="H47" s="64">
        <v>6100</v>
      </c>
      <c r="I47" s="40">
        <v>13</v>
      </c>
      <c r="J47" s="40">
        <v>6111</v>
      </c>
      <c r="K47" s="50">
        <v>0</v>
      </c>
      <c r="L47">
        <v>12121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6232</v>
      </c>
      <c r="C48" s="61">
        <v>11</v>
      </c>
      <c r="D48" s="58">
        <v>6244</v>
      </c>
      <c r="E48" s="61">
        <v>22</v>
      </c>
      <c r="F48" s="58">
        <v>6257</v>
      </c>
      <c r="G48" s="64">
        <v>14</v>
      </c>
      <c r="H48" s="64">
        <v>6266</v>
      </c>
      <c r="I48" s="40">
        <v>24</v>
      </c>
      <c r="J48" s="40">
        <v>6276</v>
      </c>
      <c r="K48" s="50">
        <v>0</v>
      </c>
      <c r="L48">
        <v>21212</v>
      </c>
      <c r="O48" s="44" t="s">
        <v>104</v>
      </c>
      <c r="P48" s="46">
        <f>U25</f>
        <v>2</v>
      </c>
      <c r="Q48" s="46">
        <f>Z25</f>
        <v>1</v>
      </c>
      <c r="R48" s="46">
        <f>AE25</f>
        <v>2</v>
      </c>
      <c r="S48" s="46">
        <f>AJ25</f>
        <v>1</v>
      </c>
      <c r="T48" s="46">
        <f>AO25</f>
        <v>3</v>
      </c>
      <c r="U48" s="46">
        <f>AT25</f>
        <v>2</v>
      </c>
      <c r="V48" s="44"/>
    </row>
    <row r="49" spans="1:22" x14ac:dyDescent="0.3">
      <c r="A49" s="58">
        <v>12</v>
      </c>
      <c r="B49" s="58">
        <v>6380</v>
      </c>
      <c r="C49" s="61">
        <v>24</v>
      </c>
      <c r="D49" s="58">
        <v>6390</v>
      </c>
      <c r="E49" s="61">
        <v>13</v>
      </c>
      <c r="F49" s="58">
        <v>6399</v>
      </c>
      <c r="G49" s="64">
        <v>23</v>
      </c>
      <c r="H49" s="64">
        <v>6408</v>
      </c>
      <c r="I49" s="40">
        <v>13</v>
      </c>
      <c r="J49" s="40">
        <v>6417</v>
      </c>
      <c r="K49" s="50">
        <v>0</v>
      </c>
      <c r="L49">
        <v>12121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6527</v>
      </c>
      <c r="C50" s="61">
        <v>11</v>
      </c>
      <c r="D50" s="58">
        <v>6537</v>
      </c>
      <c r="E50" s="61">
        <v>22</v>
      </c>
      <c r="F50" s="58">
        <v>6547</v>
      </c>
      <c r="G50" s="64">
        <v>14</v>
      </c>
      <c r="H50" s="64">
        <v>6557</v>
      </c>
      <c r="I50" s="40">
        <v>24</v>
      </c>
      <c r="J50" s="40">
        <v>6565</v>
      </c>
      <c r="K50" s="50">
        <v>0</v>
      </c>
      <c r="L50">
        <v>21212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6669</v>
      </c>
      <c r="C51" s="61">
        <v>11</v>
      </c>
      <c r="D51" s="58">
        <v>6680</v>
      </c>
      <c r="E51" s="61">
        <v>22</v>
      </c>
      <c r="F51" s="58">
        <v>6692</v>
      </c>
      <c r="G51" s="64">
        <v>14</v>
      </c>
      <c r="H51" s="64">
        <v>6701</v>
      </c>
      <c r="I51" s="40">
        <v>13</v>
      </c>
      <c r="J51" s="40">
        <v>6715</v>
      </c>
      <c r="K51" s="50">
        <v>0</v>
      </c>
      <c r="L51">
        <v>21211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6836</v>
      </c>
      <c r="C52" s="61">
        <v>24</v>
      </c>
      <c r="D52" s="58">
        <v>6845</v>
      </c>
      <c r="E52" s="61">
        <v>13</v>
      </c>
      <c r="F52" s="58">
        <v>6855</v>
      </c>
      <c r="G52" s="64">
        <v>23</v>
      </c>
      <c r="H52" s="64">
        <v>6866</v>
      </c>
      <c r="I52" s="40">
        <v>13</v>
      </c>
      <c r="J52" s="40">
        <v>6875</v>
      </c>
      <c r="K52" s="50">
        <v>0</v>
      </c>
      <c r="L52">
        <v>12121</v>
      </c>
      <c r="N52" s="40"/>
      <c r="O52" s="49" t="s">
        <v>108</v>
      </c>
      <c r="P52">
        <f>J30/P44</f>
        <v>149</v>
      </c>
      <c r="Q52">
        <f>(J54-J30)/Q44</f>
        <v>150.20833333333334</v>
      </c>
      <c r="R52">
        <f>(J78-J54)/R44</f>
        <v>152.95833333333334</v>
      </c>
      <c r="S52">
        <f>(J102-J78)/S44</f>
        <v>161.66666666666666</v>
      </c>
      <c r="T52">
        <f>(J126-J102)/T44</f>
        <v>207.375</v>
      </c>
      <c r="U52">
        <f>(J150-J126)/U44</f>
        <v>174.95833333333334</v>
      </c>
    </row>
    <row r="53" spans="1:22" x14ac:dyDescent="0.3">
      <c r="A53" s="58">
        <v>12</v>
      </c>
      <c r="B53" s="58">
        <v>6977</v>
      </c>
      <c r="C53" s="61">
        <v>13</v>
      </c>
      <c r="D53" s="58">
        <v>6993</v>
      </c>
      <c r="E53" s="61">
        <v>24</v>
      </c>
      <c r="F53" s="58">
        <v>7003</v>
      </c>
      <c r="G53" s="64">
        <v>14</v>
      </c>
      <c r="H53" s="64">
        <v>7010</v>
      </c>
      <c r="I53" s="40">
        <v>13</v>
      </c>
      <c r="J53" s="40">
        <v>7022</v>
      </c>
      <c r="K53" s="50">
        <v>0</v>
      </c>
      <c r="L53">
        <v>11211</v>
      </c>
    </row>
    <row r="54" spans="1:22" x14ac:dyDescent="0.3">
      <c r="A54" s="58">
        <v>21</v>
      </c>
      <c r="B54" s="58">
        <v>7129</v>
      </c>
      <c r="C54" s="61">
        <v>22</v>
      </c>
      <c r="D54" s="58">
        <v>7147</v>
      </c>
      <c r="E54" s="61">
        <v>13</v>
      </c>
      <c r="F54" s="58">
        <v>7157</v>
      </c>
      <c r="G54" s="64">
        <v>23</v>
      </c>
      <c r="H54" s="64">
        <v>7172</v>
      </c>
      <c r="I54" s="40">
        <v>13</v>
      </c>
      <c r="J54" s="40">
        <v>7181</v>
      </c>
      <c r="K54" s="50">
        <v>0</v>
      </c>
      <c r="L54">
        <v>22121</v>
      </c>
    </row>
    <row r="55" spans="1:22" x14ac:dyDescent="0.3">
      <c r="A55" s="57">
        <v>21</v>
      </c>
      <c r="B55" s="57">
        <v>7297</v>
      </c>
      <c r="C55" s="60">
        <v>11</v>
      </c>
      <c r="D55" s="57">
        <v>7308</v>
      </c>
      <c r="E55" s="60">
        <v>22</v>
      </c>
      <c r="F55" s="57">
        <v>7317</v>
      </c>
      <c r="G55" s="63">
        <v>14</v>
      </c>
      <c r="H55" s="63">
        <v>7327</v>
      </c>
      <c r="I55" s="41">
        <v>13</v>
      </c>
      <c r="J55" s="41">
        <v>7334</v>
      </c>
      <c r="K55" s="42">
        <v>0</v>
      </c>
      <c r="L55">
        <v>21211</v>
      </c>
    </row>
    <row r="56" spans="1:22" x14ac:dyDescent="0.3">
      <c r="A56" s="57">
        <v>12</v>
      </c>
      <c r="B56" s="57">
        <v>7434</v>
      </c>
      <c r="C56" s="60">
        <v>13</v>
      </c>
      <c r="D56" s="57">
        <v>7446</v>
      </c>
      <c r="E56" s="60">
        <v>13</v>
      </c>
      <c r="F56" s="57">
        <v>7462</v>
      </c>
      <c r="G56" s="63">
        <v>23</v>
      </c>
      <c r="H56" s="63">
        <v>7471</v>
      </c>
      <c r="I56" s="41">
        <v>13</v>
      </c>
      <c r="J56" s="41">
        <v>7480</v>
      </c>
      <c r="K56" s="42">
        <v>0</v>
      </c>
      <c r="L56">
        <v>11121</v>
      </c>
    </row>
    <row r="57" spans="1:22" x14ac:dyDescent="0.3">
      <c r="A57" s="57">
        <v>21</v>
      </c>
      <c r="B57" s="57">
        <v>7593</v>
      </c>
      <c r="C57" s="60">
        <v>11</v>
      </c>
      <c r="D57" s="57">
        <v>7603</v>
      </c>
      <c r="E57" s="60">
        <v>22</v>
      </c>
      <c r="F57" s="57">
        <v>7611</v>
      </c>
      <c r="G57" s="63">
        <v>14</v>
      </c>
      <c r="H57" s="63">
        <v>7620</v>
      </c>
      <c r="I57" s="41">
        <v>24</v>
      </c>
      <c r="J57" s="41">
        <v>7630</v>
      </c>
      <c r="K57" s="42">
        <v>0</v>
      </c>
      <c r="L57">
        <v>21212</v>
      </c>
    </row>
    <row r="58" spans="1:22" x14ac:dyDescent="0.3">
      <c r="A58" s="57">
        <v>21</v>
      </c>
      <c r="B58" s="57">
        <v>7740</v>
      </c>
      <c r="C58" s="60">
        <v>11</v>
      </c>
      <c r="D58" s="57">
        <v>7750</v>
      </c>
      <c r="E58" s="60">
        <v>11</v>
      </c>
      <c r="F58" s="57">
        <v>7762</v>
      </c>
      <c r="G58" s="63">
        <v>21</v>
      </c>
      <c r="H58" s="63">
        <v>7772</v>
      </c>
      <c r="I58" s="41">
        <v>11</v>
      </c>
      <c r="J58" s="41">
        <v>7781</v>
      </c>
      <c r="K58" s="42">
        <v>1</v>
      </c>
      <c r="L58">
        <v>21121</v>
      </c>
    </row>
    <row r="59" spans="1:22" x14ac:dyDescent="0.3">
      <c r="A59" s="57">
        <v>12</v>
      </c>
      <c r="B59" s="57">
        <v>7878</v>
      </c>
      <c r="C59" s="60">
        <v>24</v>
      </c>
      <c r="D59" s="57">
        <v>7887</v>
      </c>
      <c r="E59" s="60">
        <v>13</v>
      </c>
      <c r="F59" s="57">
        <v>7898</v>
      </c>
      <c r="G59" s="63">
        <v>14</v>
      </c>
      <c r="H59" s="63">
        <v>7913</v>
      </c>
      <c r="I59" s="41">
        <v>24</v>
      </c>
      <c r="J59" s="41">
        <v>7923</v>
      </c>
      <c r="K59" s="42">
        <v>0</v>
      </c>
      <c r="L59">
        <v>12112</v>
      </c>
    </row>
    <row r="60" spans="1:22" x14ac:dyDescent="0.3">
      <c r="A60" s="57">
        <v>21</v>
      </c>
      <c r="B60" s="57">
        <v>8035</v>
      </c>
      <c r="C60" s="60">
        <v>11</v>
      </c>
      <c r="D60" s="57">
        <v>8048</v>
      </c>
      <c r="E60" s="60">
        <v>22</v>
      </c>
      <c r="F60" s="57">
        <v>8056</v>
      </c>
      <c r="G60" s="63">
        <v>14</v>
      </c>
      <c r="H60" s="63">
        <v>8063</v>
      </c>
      <c r="I60" s="41">
        <v>24</v>
      </c>
      <c r="J60" s="41">
        <v>8074</v>
      </c>
      <c r="K60" s="42">
        <v>0</v>
      </c>
      <c r="L60">
        <v>21212</v>
      </c>
    </row>
    <row r="61" spans="1:22" x14ac:dyDescent="0.3">
      <c r="A61" s="57">
        <v>12</v>
      </c>
      <c r="B61" s="57">
        <v>8196</v>
      </c>
      <c r="C61" s="60">
        <v>13</v>
      </c>
      <c r="D61" s="57">
        <v>8211</v>
      </c>
      <c r="E61" s="60">
        <v>24</v>
      </c>
      <c r="F61" s="57">
        <v>8221</v>
      </c>
      <c r="G61" s="63">
        <v>14</v>
      </c>
      <c r="H61" s="63">
        <v>8231</v>
      </c>
      <c r="I61" s="41">
        <v>13</v>
      </c>
      <c r="J61" s="41">
        <v>8248</v>
      </c>
      <c r="K61" s="42">
        <v>0</v>
      </c>
      <c r="L61">
        <v>11211</v>
      </c>
    </row>
    <row r="62" spans="1:22" x14ac:dyDescent="0.3">
      <c r="A62" s="57">
        <v>21</v>
      </c>
      <c r="B62" s="57">
        <v>8362</v>
      </c>
      <c r="C62" s="60">
        <v>11</v>
      </c>
      <c r="D62" s="57">
        <v>8375</v>
      </c>
      <c r="E62" s="60">
        <v>11</v>
      </c>
      <c r="F62" s="57">
        <v>8387</v>
      </c>
      <c r="G62" s="63">
        <v>21</v>
      </c>
      <c r="H62" s="63">
        <v>8397</v>
      </c>
      <c r="I62" s="41">
        <v>11</v>
      </c>
      <c r="J62" s="41">
        <v>8406</v>
      </c>
      <c r="K62" s="42">
        <v>1</v>
      </c>
      <c r="L62">
        <v>21121</v>
      </c>
    </row>
    <row r="63" spans="1:22" x14ac:dyDescent="0.3">
      <c r="A63" s="57">
        <v>12</v>
      </c>
      <c r="B63" s="57">
        <v>8524</v>
      </c>
      <c r="C63" s="60">
        <v>24</v>
      </c>
      <c r="D63" s="57">
        <v>8533</v>
      </c>
      <c r="E63" s="60">
        <v>13</v>
      </c>
      <c r="F63" s="57">
        <v>8542</v>
      </c>
      <c r="G63" s="63">
        <v>23</v>
      </c>
      <c r="H63" s="63">
        <v>8552</v>
      </c>
      <c r="I63" s="41">
        <v>13</v>
      </c>
      <c r="J63" s="41">
        <v>8561</v>
      </c>
      <c r="K63" s="42">
        <v>0</v>
      </c>
      <c r="L63">
        <v>12121</v>
      </c>
    </row>
    <row r="64" spans="1:22" x14ac:dyDescent="0.3">
      <c r="A64" s="57">
        <v>12</v>
      </c>
      <c r="B64" s="57">
        <v>8662</v>
      </c>
      <c r="C64" s="60">
        <v>24</v>
      </c>
      <c r="D64" s="57">
        <v>8682</v>
      </c>
      <c r="E64" s="60">
        <v>13</v>
      </c>
      <c r="F64" s="57">
        <v>8701</v>
      </c>
      <c r="G64" s="63">
        <v>23</v>
      </c>
      <c r="H64" s="63">
        <v>8709</v>
      </c>
      <c r="I64" s="41">
        <v>13</v>
      </c>
      <c r="J64" s="41">
        <v>8718</v>
      </c>
      <c r="K64" s="42">
        <v>0</v>
      </c>
      <c r="L64">
        <v>12121</v>
      </c>
    </row>
    <row r="65" spans="1:12" x14ac:dyDescent="0.3">
      <c r="A65" s="57">
        <v>21</v>
      </c>
      <c r="B65" s="57">
        <v>8827</v>
      </c>
      <c r="C65" s="60">
        <v>11</v>
      </c>
      <c r="D65" s="57">
        <v>8836</v>
      </c>
      <c r="E65" s="60">
        <v>22</v>
      </c>
      <c r="F65" s="57">
        <v>8862</v>
      </c>
      <c r="G65" s="63">
        <v>14</v>
      </c>
      <c r="H65" s="63">
        <v>8871</v>
      </c>
      <c r="I65" s="41">
        <v>13</v>
      </c>
      <c r="J65" s="41">
        <v>8883</v>
      </c>
      <c r="K65" s="42">
        <v>0</v>
      </c>
      <c r="L65">
        <v>21211</v>
      </c>
    </row>
    <row r="66" spans="1:12" x14ac:dyDescent="0.3">
      <c r="A66" s="57">
        <v>21</v>
      </c>
      <c r="B66" s="57">
        <v>8992</v>
      </c>
      <c r="C66" s="60">
        <v>11</v>
      </c>
      <c r="D66" s="57">
        <v>9000</v>
      </c>
      <c r="E66" s="60">
        <v>22</v>
      </c>
      <c r="F66" s="57">
        <v>9008</v>
      </c>
      <c r="G66" s="63">
        <v>14</v>
      </c>
      <c r="H66" s="63">
        <v>9017</v>
      </c>
      <c r="I66" s="41">
        <v>24</v>
      </c>
      <c r="J66" s="41">
        <v>9028</v>
      </c>
      <c r="K66" s="42">
        <v>0</v>
      </c>
      <c r="L66">
        <v>21212</v>
      </c>
    </row>
    <row r="67" spans="1:12" x14ac:dyDescent="0.3">
      <c r="A67" s="57">
        <v>21</v>
      </c>
      <c r="B67" s="57">
        <v>9139</v>
      </c>
      <c r="C67" s="60">
        <v>11</v>
      </c>
      <c r="D67" s="57">
        <v>9148</v>
      </c>
      <c r="E67" s="60">
        <v>22</v>
      </c>
      <c r="F67" s="57">
        <v>9158</v>
      </c>
      <c r="G67" s="63">
        <v>14</v>
      </c>
      <c r="H67" s="63">
        <v>9165</v>
      </c>
      <c r="I67" s="41">
        <v>13</v>
      </c>
      <c r="J67" s="41">
        <v>9180</v>
      </c>
      <c r="K67" s="42">
        <v>0</v>
      </c>
      <c r="L67">
        <v>21211</v>
      </c>
    </row>
    <row r="68" spans="1:12" x14ac:dyDescent="0.3">
      <c r="A68" s="57">
        <v>12</v>
      </c>
      <c r="B68" s="57">
        <v>9303</v>
      </c>
      <c r="C68" s="60">
        <v>24</v>
      </c>
      <c r="D68" s="57">
        <v>9314</v>
      </c>
      <c r="E68" s="60">
        <v>13</v>
      </c>
      <c r="F68" s="57">
        <v>9324</v>
      </c>
      <c r="G68" s="63">
        <v>23</v>
      </c>
      <c r="H68" s="63">
        <v>9335</v>
      </c>
      <c r="I68" s="41">
        <v>13</v>
      </c>
      <c r="J68" s="41">
        <v>9344</v>
      </c>
      <c r="K68" s="42">
        <v>0</v>
      </c>
      <c r="L68">
        <v>12121</v>
      </c>
    </row>
    <row r="69" spans="1:12" x14ac:dyDescent="0.3">
      <c r="A69" s="57">
        <v>12</v>
      </c>
      <c r="B69" s="57">
        <v>9444</v>
      </c>
      <c r="C69" s="60">
        <v>24</v>
      </c>
      <c r="D69" s="57">
        <v>9466</v>
      </c>
      <c r="E69" s="60">
        <v>13</v>
      </c>
      <c r="F69" s="57">
        <v>9476</v>
      </c>
      <c r="G69" s="63">
        <v>23</v>
      </c>
      <c r="H69" s="63">
        <v>9484</v>
      </c>
      <c r="I69" s="41">
        <v>13</v>
      </c>
      <c r="J69" s="41">
        <v>9493</v>
      </c>
      <c r="K69" s="42">
        <v>0</v>
      </c>
      <c r="L69">
        <v>12121</v>
      </c>
    </row>
    <row r="70" spans="1:12" x14ac:dyDescent="0.3">
      <c r="A70" s="57">
        <v>12</v>
      </c>
      <c r="B70" s="57">
        <v>9609</v>
      </c>
      <c r="C70" s="60">
        <v>24</v>
      </c>
      <c r="D70" s="57">
        <v>9618</v>
      </c>
      <c r="E70" s="60">
        <v>13</v>
      </c>
      <c r="F70" s="57">
        <v>9626</v>
      </c>
      <c r="G70" s="63">
        <v>23</v>
      </c>
      <c r="H70" s="63">
        <v>9637</v>
      </c>
      <c r="I70" s="41">
        <v>13</v>
      </c>
      <c r="J70" s="41">
        <v>9646</v>
      </c>
      <c r="K70" s="42">
        <v>0</v>
      </c>
      <c r="L70">
        <v>12121</v>
      </c>
    </row>
    <row r="71" spans="1:12" x14ac:dyDescent="0.3">
      <c r="A71" s="57">
        <v>21</v>
      </c>
      <c r="B71" s="57">
        <v>9754</v>
      </c>
      <c r="C71" s="60">
        <v>22</v>
      </c>
      <c r="D71" s="57">
        <v>9773</v>
      </c>
      <c r="E71" s="60">
        <v>13</v>
      </c>
      <c r="F71" s="57">
        <v>9783</v>
      </c>
      <c r="G71" s="63">
        <v>23</v>
      </c>
      <c r="H71" s="63">
        <v>9793</v>
      </c>
      <c r="I71" s="41">
        <v>13</v>
      </c>
      <c r="J71" s="41">
        <v>9802</v>
      </c>
      <c r="K71" s="42">
        <v>0</v>
      </c>
      <c r="L71">
        <v>22121</v>
      </c>
    </row>
    <row r="72" spans="1:12" x14ac:dyDescent="0.3">
      <c r="A72" s="57">
        <v>12</v>
      </c>
      <c r="B72" s="57">
        <v>9914</v>
      </c>
      <c r="C72" s="60">
        <v>13</v>
      </c>
      <c r="D72" s="57">
        <v>9925</v>
      </c>
      <c r="E72" s="60">
        <v>24</v>
      </c>
      <c r="F72" s="57">
        <v>9934</v>
      </c>
      <c r="G72" s="63">
        <v>14</v>
      </c>
      <c r="H72" s="63">
        <v>9943</v>
      </c>
      <c r="I72" s="41">
        <v>13</v>
      </c>
      <c r="J72" s="41">
        <v>9957</v>
      </c>
      <c r="K72" s="42">
        <v>0</v>
      </c>
      <c r="L72">
        <v>11211</v>
      </c>
    </row>
    <row r="73" spans="1:12" x14ac:dyDescent="0.3">
      <c r="A73" s="57">
        <v>12</v>
      </c>
      <c r="B73" s="57">
        <v>10070</v>
      </c>
      <c r="C73" s="60">
        <v>24</v>
      </c>
      <c r="D73" s="57">
        <v>10079</v>
      </c>
      <c r="E73" s="60">
        <v>13</v>
      </c>
      <c r="F73" s="57">
        <v>10088</v>
      </c>
      <c r="G73" s="63">
        <v>23</v>
      </c>
      <c r="H73" s="63">
        <v>10098</v>
      </c>
      <c r="I73" s="41">
        <v>13</v>
      </c>
      <c r="J73" s="41">
        <v>10107</v>
      </c>
      <c r="K73" s="42">
        <v>0</v>
      </c>
      <c r="L73">
        <v>12121</v>
      </c>
    </row>
    <row r="74" spans="1:12" x14ac:dyDescent="0.3">
      <c r="A74" s="57">
        <v>21</v>
      </c>
      <c r="B74" s="57">
        <v>10217</v>
      </c>
      <c r="C74" s="60">
        <v>11</v>
      </c>
      <c r="D74" s="57">
        <v>10226</v>
      </c>
      <c r="E74" s="60">
        <v>22</v>
      </c>
      <c r="F74" s="57">
        <v>10234</v>
      </c>
      <c r="G74" s="63">
        <v>14</v>
      </c>
      <c r="H74" s="63">
        <v>10244</v>
      </c>
      <c r="I74" s="41">
        <v>24</v>
      </c>
      <c r="J74" s="41">
        <v>10253</v>
      </c>
      <c r="K74" s="42">
        <v>0</v>
      </c>
      <c r="L74">
        <v>21212</v>
      </c>
    </row>
    <row r="75" spans="1:12" x14ac:dyDescent="0.3">
      <c r="A75" s="57">
        <v>12</v>
      </c>
      <c r="B75" s="57">
        <v>10359</v>
      </c>
      <c r="C75" s="60">
        <v>13</v>
      </c>
      <c r="D75" s="57">
        <v>10378</v>
      </c>
      <c r="E75" s="60">
        <v>24</v>
      </c>
      <c r="F75" s="57">
        <v>10388</v>
      </c>
      <c r="G75" s="63">
        <v>14</v>
      </c>
      <c r="H75" s="63">
        <v>10398</v>
      </c>
      <c r="I75" s="41">
        <v>13</v>
      </c>
      <c r="J75" s="41">
        <v>10405</v>
      </c>
      <c r="K75" s="42">
        <v>0</v>
      </c>
      <c r="L75">
        <v>11211</v>
      </c>
    </row>
    <row r="76" spans="1:12" x14ac:dyDescent="0.3">
      <c r="A76" s="57">
        <v>21</v>
      </c>
      <c r="B76" s="57">
        <v>10515</v>
      </c>
      <c r="C76" s="60">
        <v>11</v>
      </c>
      <c r="D76" s="57">
        <v>10523</v>
      </c>
      <c r="E76" s="60">
        <v>22</v>
      </c>
      <c r="F76" s="57">
        <v>10532</v>
      </c>
      <c r="G76" s="63">
        <v>14</v>
      </c>
      <c r="H76" s="63">
        <v>10541</v>
      </c>
      <c r="I76" s="41">
        <v>13</v>
      </c>
      <c r="J76" s="41">
        <v>10549</v>
      </c>
      <c r="K76" s="42">
        <v>0</v>
      </c>
      <c r="L76">
        <v>21211</v>
      </c>
    </row>
    <row r="77" spans="1:12" x14ac:dyDescent="0.3">
      <c r="A77" s="57">
        <v>21</v>
      </c>
      <c r="B77" s="57">
        <v>10658</v>
      </c>
      <c r="C77" s="60">
        <v>11</v>
      </c>
      <c r="D77" s="57">
        <v>10665</v>
      </c>
      <c r="E77" s="60">
        <v>22</v>
      </c>
      <c r="F77" s="57">
        <v>10676</v>
      </c>
      <c r="G77" s="63">
        <v>14</v>
      </c>
      <c r="H77" s="63">
        <v>10683</v>
      </c>
      <c r="I77" s="41">
        <v>13</v>
      </c>
      <c r="J77" s="41">
        <v>10696</v>
      </c>
      <c r="K77" s="42">
        <v>0</v>
      </c>
      <c r="L77">
        <v>21211</v>
      </c>
    </row>
    <row r="78" spans="1:12" x14ac:dyDescent="0.3">
      <c r="A78" s="57">
        <v>21</v>
      </c>
      <c r="B78" s="57">
        <v>10806</v>
      </c>
      <c r="C78" s="60">
        <v>22</v>
      </c>
      <c r="D78" s="57">
        <v>10825</v>
      </c>
      <c r="E78" s="60">
        <v>13</v>
      </c>
      <c r="F78" s="57">
        <v>10832</v>
      </c>
      <c r="G78" s="63">
        <v>23</v>
      </c>
      <c r="H78" s="63">
        <v>10843</v>
      </c>
      <c r="I78" s="41">
        <v>13</v>
      </c>
      <c r="J78" s="41">
        <v>10852</v>
      </c>
      <c r="K78" s="42">
        <v>0</v>
      </c>
      <c r="L78">
        <v>22121</v>
      </c>
    </row>
    <row r="79" spans="1:12" x14ac:dyDescent="0.3">
      <c r="A79" s="58">
        <v>21</v>
      </c>
      <c r="B79" s="58">
        <v>10958</v>
      </c>
      <c r="C79" s="61">
        <v>11</v>
      </c>
      <c r="D79" s="58">
        <v>10970</v>
      </c>
      <c r="E79" s="61">
        <v>22</v>
      </c>
      <c r="F79" s="58">
        <v>10978</v>
      </c>
      <c r="G79" s="64">
        <v>14</v>
      </c>
      <c r="H79" s="64">
        <v>10987</v>
      </c>
      <c r="I79" s="40">
        <v>24</v>
      </c>
      <c r="J79" s="40">
        <v>10997</v>
      </c>
      <c r="K79" s="50">
        <v>0</v>
      </c>
      <c r="L79">
        <v>21212</v>
      </c>
    </row>
    <row r="80" spans="1:12" x14ac:dyDescent="0.3">
      <c r="A80" s="58">
        <v>21</v>
      </c>
      <c r="B80" s="58">
        <v>11119</v>
      </c>
      <c r="C80" s="61">
        <v>11</v>
      </c>
      <c r="D80" s="58">
        <v>11128</v>
      </c>
      <c r="E80" s="61">
        <v>22</v>
      </c>
      <c r="F80" s="58">
        <v>11138</v>
      </c>
      <c r="G80" s="64">
        <v>14</v>
      </c>
      <c r="H80" s="64">
        <v>11147</v>
      </c>
      <c r="I80" s="40">
        <v>13</v>
      </c>
      <c r="J80" s="40">
        <v>11163</v>
      </c>
      <c r="K80" s="50">
        <v>0</v>
      </c>
      <c r="L80">
        <v>21211</v>
      </c>
    </row>
    <row r="81" spans="1:12" x14ac:dyDescent="0.3">
      <c r="A81" s="58">
        <v>21</v>
      </c>
      <c r="B81" s="58">
        <v>11267</v>
      </c>
      <c r="C81" s="61">
        <v>11</v>
      </c>
      <c r="D81" s="58">
        <v>11282</v>
      </c>
      <c r="E81" s="61">
        <v>22</v>
      </c>
      <c r="F81" s="58">
        <v>11293</v>
      </c>
      <c r="G81" s="64">
        <v>14</v>
      </c>
      <c r="H81" s="64">
        <v>11300</v>
      </c>
      <c r="I81" s="40">
        <v>24</v>
      </c>
      <c r="J81" s="40">
        <v>11311</v>
      </c>
      <c r="K81" s="50">
        <v>0</v>
      </c>
      <c r="L81">
        <v>21212</v>
      </c>
    </row>
    <row r="82" spans="1:12" x14ac:dyDescent="0.3">
      <c r="A82" s="58">
        <v>21</v>
      </c>
      <c r="B82" s="58">
        <v>11418</v>
      </c>
      <c r="C82" s="61">
        <v>11</v>
      </c>
      <c r="D82" s="58">
        <v>11427</v>
      </c>
      <c r="E82" s="61">
        <v>22</v>
      </c>
      <c r="F82" s="58">
        <v>11435</v>
      </c>
      <c r="G82" s="64">
        <v>14</v>
      </c>
      <c r="H82" s="64">
        <v>11446</v>
      </c>
      <c r="I82" s="40">
        <v>13</v>
      </c>
      <c r="J82" s="40">
        <v>11459</v>
      </c>
      <c r="K82" s="50">
        <v>0</v>
      </c>
      <c r="L82">
        <v>21211</v>
      </c>
    </row>
    <row r="83" spans="1:12" x14ac:dyDescent="0.3">
      <c r="A83" s="58">
        <v>12</v>
      </c>
      <c r="B83" s="58">
        <v>11563</v>
      </c>
      <c r="C83" s="61">
        <v>24</v>
      </c>
      <c r="D83" s="58">
        <v>11573</v>
      </c>
      <c r="E83" s="61">
        <v>13</v>
      </c>
      <c r="F83" s="58">
        <v>11584</v>
      </c>
      <c r="G83" s="64">
        <v>23</v>
      </c>
      <c r="H83" s="64">
        <v>11593</v>
      </c>
      <c r="I83" s="40">
        <v>13</v>
      </c>
      <c r="J83" s="40">
        <v>11604</v>
      </c>
      <c r="K83" s="50">
        <v>0</v>
      </c>
      <c r="L83">
        <v>12121</v>
      </c>
    </row>
    <row r="84" spans="1:12" x14ac:dyDescent="0.3">
      <c r="A84" s="58">
        <v>21</v>
      </c>
      <c r="B84" s="58">
        <v>11708</v>
      </c>
      <c r="C84" s="61">
        <v>22</v>
      </c>
      <c r="D84" s="58">
        <v>11713</v>
      </c>
      <c r="E84" s="61">
        <v>13</v>
      </c>
      <c r="F84" s="58">
        <v>11720</v>
      </c>
      <c r="G84" s="64">
        <v>23</v>
      </c>
      <c r="H84" s="64">
        <v>11735</v>
      </c>
      <c r="I84" s="40">
        <v>13</v>
      </c>
      <c r="J84" s="40">
        <v>11744</v>
      </c>
      <c r="K84" s="50">
        <v>0</v>
      </c>
      <c r="L84">
        <v>22121</v>
      </c>
    </row>
    <row r="85" spans="1:12" x14ac:dyDescent="0.3">
      <c r="A85" s="58">
        <v>21</v>
      </c>
      <c r="B85" s="58">
        <v>11855</v>
      </c>
      <c r="C85" s="61">
        <v>22</v>
      </c>
      <c r="D85" s="58">
        <v>11869</v>
      </c>
      <c r="E85" s="61">
        <v>13</v>
      </c>
      <c r="F85" s="58">
        <v>11885</v>
      </c>
      <c r="G85" s="64">
        <v>23</v>
      </c>
      <c r="H85" s="64">
        <v>11895</v>
      </c>
      <c r="I85" s="40">
        <v>13</v>
      </c>
      <c r="J85" s="40">
        <v>11902</v>
      </c>
      <c r="K85" s="50">
        <v>0</v>
      </c>
      <c r="L85">
        <v>22121</v>
      </c>
    </row>
    <row r="86" spans="1:12" x14ac:dyDescent="0.3">
      <c r="A86" s="58">
        <v>21</v>
      </c>
      <c r="B86" s="58">
        <v>12022</v>
      </c>
      <c r="C86" s="61">
        <v>11</v>
      </c>
      <c r="D86" s="58">
        <v>12034</v>
      </c>
      <c r="E86" s="61">
        <v>22</v>
      </c>
      <c r="F86" s="58">
        <v>12059</v>
      </c>
      <c r="G86" s="64">
        <v>14</v>
      </c>
      <c r="H86" s="64">
        <v>12069</v>
      </c>
      <c r="I86" s="40">
        <v>13</v>
      </c>
      <c r="J86" s="40">
        <v>12077</v>
      </c>
      <c r="K86" s="50">
        <v>0</v>
      </c>
      <c r="L86">
        <v>21211</v>
      </c>
    </row>
    <row r="87" spans="1:12" x14ac:dyDescent="0.3">
      <c r="A87" s="58">
        <v>12</v>
      </c>
      <c r="B87" s="58">
        <v>12207</v>
      </c>
      <c r="C87" s="61">
        <v>24</v>
      </c>
      <c r="D87" s="58">
        <v>12217</v>
      </c>
      <c r="E87" s="61">
        <v>13</v>
      </c>
      <c r="F87" s="58">
        <v>12233</v>
      </c>
      <c r="G87" s="64">
        <v>14</v>
      </c>
      <c r="H87" s="64">
        <v>12244</v>
      </c>
      <c r="I87" s="40">
        <v>13</v>
      </c>
      <c r="J87" s="40">
        <v>12280</v>
      </c>
      <c r="K87" s="50">
        <v>0</v>
      </c>
      <c r="L87">
        <v>12111</v>
      </c>
    </row>
    <row r="88" spans="1:12" x14ac:dyDescent="0.3">
      <c r="A88" s="58">
        <v>21</v>
      </c>
      <c r="B88" s="58">
        <v>12399</v>
      </c>
      <c r="C88" s="61">
        <v>11</v>
      </c>
      <c r="D88" s="58">
        <v>12409</v>
      </c>
      <c r="E88" s="61">
        <v>11</v>
      </c>
      <c r="F88" s="58">
        <v>12417</v>
      </c>
      <c r="G88" s="64">
        <v>21</v>
      </c>
      <c r="H88" s="64">
        <v>12427</v>
      </c>
      <c r="I88" s="40">
        <v>11</v>
      </c>
      <c r="J88" s="40">
        <v>12438</v>
      </c>
      <c r="K88" s="50">
        <v>1</v>
      </c>
      <c r="L88">
        <v>21121</v>
      </c>
    </row>
    <row r="89" spans="1:12" x14ac:dyDescent="0.3">
      <c r="A89" s="58">
        <v>21</v>
      </c>
      <c r="B89" s="58">
        <v>12562</v>
      </c>
      <c r="C89" s="61">
        <v>11</v>
      </c>
      <c r="D89" s="58">
        <v>12574</v>
      </c>
      <c r="E89" s="61">
        <v>22</v>
      </c>
      <c r="F89" s="58">
        <v>12584</v>
      </c>
      <c r="G89" s="64">
        <v>14</v>
      </c>
      <c r="H89" s="64">
        <v>12592</v>
      </c>
      <c r="I89" s="40">
        <v>13</v>
      </c>
      <c r="J89" s="40">
        <v>12606</v>
      </c>
      <c r="K89" s="50">
        <v>0</v>
      </c>
      <c r="L89">
        <v>21211</v>
      </c>
    </row>
    <row r="90" spans="1:12" x14ac:dyDescent="0.3">
      <c r="A90" s="58">
        <v>12</v>
      </c>
      <c r="B90" s="58">
        <v>12735</v>
      </c>
      <c r="C90" s="61">
        <v>24</v>
      </c>
      <c r="D90" s="58">
        <v>12746</v>
      </c>
      <c r="E90" s="61">
        <v>13</v>
      </c>
      <c r="F90" s="58">
        <v>12755</v>
      </c>
      <c r="G90" s="64">
        <v>14</v>
      </c>
      <c r="H90" s="64">
        <v>12786</v>
      </c>
      <c r="I90" s="40">
        <v>13</v>
      </c>
      <c r="J90" s="40">
        <v>12798</v>
      </c>
      <c r="K90" s="50">
        <v>0</v>
      </c>
      <c r="L90">
        <v>12111</v>
      </c>
    </row>
    <row r="91" spans="1:12" x14ac:dyDescent="0.3">
      <c r="A91" s="58">
        <v>21</v>
      </c>
      <c r="B91" s="58">
        <v>12915</v>
      </c>
      <c r="C91" s="61">
        <v>11</v>
      </c>
      <c r="D91" s="58">
        <v>12924</v>
      </c>
      <c r="E91" s="61">
        <v>22</v>
      </c>
      <c r="F91" s="58">
        <v>12932</v>
      </c>
      <c r="G91" s="64">
        <v>14</v>
      </c>
      <c r="H91" s="64">
        <v>12943</v>
      </c>
      <c r="I91" s="40">
        <v>24</v>
      </c>
      <c r="J91" s="40">
        <v>12953</v>
      </c>
      <c r="K91" s="50">
        <v>0</v>
      </c>
      <c r="L91">
        <v>21212</v>
      </c>
    </row>
    <row r="92" spans="1:12" x14ac:dyDescent="0.3">
      <c r="A92" s="58">
        <v>21</v>
      </c>
      <c r="B92" s="58">
        <v>13062</v>
      </c>
      <c r="C92" s="61">
        <v>22</v>
      </c>
      <c r="D92" s="58">
        <v>13075</v>
      </c>
      <c r="E92" s="61">
        <v>13</v>
      </c>
      <c r="F92" s="58">
        <v>13087</v>
      </c>
      <c r="G92" s="64">
        <v>23</v>
      </c>
      <c r="H92" s="64">
        <v>13095</v>
      </c>
      <c r="I92" s="40">
        <v>13</v>
      </c>
      <c r="J92" s="40">
        <v>13103</v>
      </c>
      <c r="K92" s="50">
        <v>0</v>
      </c>
      <c r="L92">
        <v>22121</v>
      </c>
    </row>
    <row r="93" spans="1:12" x14ac:dyDescent="0.3">
      <c r="A93" s="58">
        <v>21</v>
      </c>
      <c r="B93" s="58">
        <v>13223</v>
      </c>
      <c r="C93" s="61">
        <v>11</v>
      </c>
      <c r="D93" s="58">
        <v>13236</v>
      </c>
      <c r="E93" s="61">
        <v>22</v>
      </c>
      <c r="F93" s="58">
        <v>13244</v>
      </c>
      <c r="G93" s="64">
        <v>14</v>
      </c>
      <c r="H93" s="64">
        <v>13253</v>
      </c>
      <c r="I93" s="40">
        <v>24</v>
      </c>
      <c r="J93" s="40">
        <v>13266</v>
      </c>
      <c r="K93" s="50">
        <v>0</v>
      </c>
      <c r="L93">
        <v>21212</v>
      </c>
    </row>
    <row r="94" spans="1:12" x14ac:dyDescent="0.3">
      <c r="A94" s="58">
        <v>21</v>
      </c>
      <c r="B94" s="58">
        <v>13370</v>
      </c>
      <c r="C94" s="61">
        <v>11</v>
      </c>
      <c r="D94" s="58">
        <v>13380</v>
      </c>
      <c r="E94" s="61">
        <v>22</v>
      </c>
      <c r="F94" s="58">
        <v>13387</v>
      </c>
      <c r="G94" s="64">
        <v>14</v>
      </c>
      <c r="H94" s="64">
        <v>13398</v>
      </c>
      <c r="I94" s="40">
        <v>24</v>
      </c>
      <c r="J94" s="40">
        <v>13407</v>
      </c>
      <c r="K94" s="50">
        <v>0</v>
      </c>
      <c r="L94">
        <v>21212</v>
      </c>
    </row>
    <row r="95" spans="1:12" x14ac:dyDescent="0.3">
      <c r="A95" s="58">
        <v>12</v>
      </c>
      <c r="B95" s="58">
        <v>13530</v>
      </c>
      <c r="C95" s="61">
        <v>24</v>
      </c>
      <c r="D95" s="58">
        <v>13540</v>
      </c>
      <c r="E95" s="61">
        <v>13</v>
      </c>
      <c r="F95" s="58">
        <v>13550</v>
      </c>
      <c r="G95" s="64">
        <v>14</v>
      </c>
      <c r="H95" s="64">
        <v>13571</v>
      </c>
      <c r="I95" s="40">
        <v>13</v>
      </c>
      <c r="J95" s="40">
        <v>13577</v>
      </c>
      <c r="K95" s="50">
        <v>0</v>
      </c>
      <c r="L95">
        <v>12111</v>
      </c>
    </row>
    <row r="96" spans="1:12" x14ac:dyDescent="0.3">
      <c r="A96" s="58">
        <v>12</v>
      </c>
      <c r="B96" s="58">
        <v>13678</v>
      </c>
      <c r="C96" s="61">
        <v>24</v>
      </c>
      <c r="D96" s="58">
        <v>13702</v>
      </c>
      <c r="E96" s="61">
        <v>13</v>
      </c>
      <c r="F96" s="58">
        <v>13714</v>
      </c>
      <c r="G96" s="64">
        <v>14</v>
      </c>
      <c r="H96" s="64">
        <v>13729</v>
      </c>
      <c r="I96" s="40">
        <v>13</v>
      </c>
      <c r="J96" s="40">
        <v>13743</v>
      </c>
      <c r="K96" s="50">
        <v>0</v>
      </c>
      <c r="L96">
        <v>12111</v>
      </c>
    </row>
    <row r="97" spans="1:12" x14ac:dyDescent="0.3">
      <c r="A97" s="58">
        <v>21</v>
      </c>
      <c r="B97" s="58">
        <v>13872</v>
      </c>
      <c r="C97" s="61">
        <v>11</v>
      </c>
      <c r="D97" s="58">
        <v>13884</v>
      </c>
      <c r="E97" s="61">
        <v>22</v>
      </c>
      <c r="F97" s="58">
        <v>13894</v>
      </c>
      <c r="G97" s="64">
        <v>14</v>
      </c>
      <c r="H97" s="64">
        <v>13905</v>
      </c>
      <c r="I97" s="40">
        <v>13</v>
      </c>
      <c r="J97" s="40">
        <v>13912</v>
      </c>
      <c r="K97" s="50">
        <v>0</v>
      </c>
      <c r="L97">
        <v>21211</v>
      </c>
    </row>
    <row r="98" spans="1:12" x14ac:dyDescent="0.3">
      <c r="A98" s="58">
        <v>21</v>
      </c>
      <c r="B98" s="58">
        <v>14019</v>
      </c>
      <c r="C98" s="61">
        <v>11</v>
      </c>
      <c r="D98" s="58">
        <v>14029</v>
      </c>
      <c r="E98" s="61">
        <v>22</v>
      </c>
      <c r="F98" s="58">
        <v>14038</v>
      </c>
      <c r="G98" s="64">
        <v>14</v>
      </c>
      <c r="H98" s="64">
        <v>14046</v>
      </c>
      <c r="I98" s="40">
        <v>24</v>
      </c>
      <c r="J98" s="40">
        <v>14057</v>
      </c>
      <c r="K98" s="50">
        <v>0</v>
      </c>
      <c r="L98">
        <v>21212</v>
      </c>
    </row>
    <row r="99" spans="1:12" x14ac:dyDescent="0.3">
      <c r="A99" s="58">
        <v>12</v>
      </c>
      <c r="B99" s="58">
        <v>14184</v>
      </c>
      <c r="C99" s="61">
        <v>13</v>
      </c>
      <c r="D99" s="58">
        <v>14202</v>
      </c>
      <c r="E99" s="61">
        <v>24</v>
      </c>
      <c r="F99" s="58">
        <v>14212</v>
      </c>
      <c r="G99" s="64">
        <v>14</v>
      </c>
      <c r="H99" s="64">
        <v>14224</v>
      </c>
      <c r="I99" s="40">
        <v>13</v>
      </c>
      <c r="J99" s="40">
        <v>14240</v>
      </c>
      <c r="K99" s="50">
        <v>0</v>
      </c>
      <c r="L99">
        <v>11211</v>
      </c>
    </row>
    <row r="100" spans="1:12" x14ac:dyDescent="0.3">
      <c r="A100" s="58">
        <v>12</v>
      </c>
      <c r="B100" s="58">
        <v>14369</v>
      </c>
      <c r="C100" s="61">
        <v>24</v>
      </c>
      <c r="D100" s="58">
        <v>14378</v>
      </c>
      <c r="E100" s="61">
        <v>13</v>
      </c>
      <c r="F100" s="58">
        <v>14387</v>
      </c>
      <c r="G100" s="64">
        <v>14</v>
      </c>
      <c r="H100" s="64">
        <v>14395</v>
      </c>
      <c r="I100" s="40">
        <v>24</v>
      </c>
      <c r="J100" s="40">
        <v>14405</v>
      </c>
      <c r="K100" s="50">
        <v>0</v>
      </c>
      <c r="L100">
        <v>12112</v>
      </c>
    </row>
    <row r="101" spans="1:12" x14ac:dyDescent="0.3">
      <c r="A101" s="58">
        <v>21</v>
      </c>
      <c r="B101" s="58">
        <v>14528</v>
      </c>
      <c r="C101" s="61">
        <v>11</v>
      </c>
      <c r="D101" s="58">
        <v>14540</v>
      </c>
      <c r="E101" s="61">
        <v>11</v>
      </c>
      <c r="F101" s="58">
        <v>14544</v>
      </c>
      <c r="G101" s="64">
        <v>12</v>
      </c>
      <c r="H101" s="64">
        <v>14550</v>
      </c>
      <c r="I101" s="40">
        <v>24</v>
      </c>
      <c r="J101" s="40">
        <v>14560</v>
      </c>
      <c r="K101" s="50">
        <v>0</v>
      </c>
      <c r="L101">
        <v>21112</v>
      </c>
    </row>
    <row r="102" spans="1:12" x14ac:dyDescent="0.3">
      <c r="A102" s="58">
        <v>12</v>
      </c>
      <c r="B102" s="58">
        <v>14696</v>
      </c>
      <c r="C102" s="61">
        <v>13</v>
      </c>
      <c r="D102" s="58">
        <v>14701</v>
      </c>
      <c r="E102" s="61">
        <v>13</v>
      </c>
      <c r="F102" s="58">
        <v>14709</v>
      </c>
      <c r="G102" s="64">
        <v>23</v>
      </c>
      <c r="H102" s="64">
        <v>14719</v>
      </c>
      <c r="I102" s="40">
        <v>13</v>
      </c>
      <c r="J102" s="40">
        <v>14732</v>
      </c>
      <c r="K102" s="50">
        <v>0</v>
      </c>
      <c r="L102">
        <v>11121</v>
      </c>
    </row>
    <row r="103" spans="1:12" x14ac:dyDescent="0.3">
      <c r="A103" s="57">
        <v>12</v>
      </c>
      <c r="B103" s="57">
        <v>14855</v>
      </c>
      <c r="C103" s="60">
        <v>13</v>
      </c>
      <c r="D103" s="57">
        <v>14867</v>
      </c>
      <c r="E103" s="60">
        <v>24</v>
      </c>
      <c r="F103" s="57">
        <v>14875</v>
      </c>
      <c r="G103" s="63">
        <v>14</v>
      </c>
      <c r="H103" s="63">
        <v>14888</v>
      </c>
      <c r="I103" s="41">
        <v>13</v>
      </c>
      <c r="J103" s="41">
        <v>14899</v>
      </c>
      <c r="K103" s="42">
        <v>0</v>
      </c>
      <c r="L103">
        <v>11211</v>
      </c>
    </row>
    <row r="104" spans="1:12" x14ac:dyDescent="0.3">
      <c r="A104" s="57">
        <v>21</v>
      </c>
      <c r="B104" s="57">
        <v>15019</v>
      </c>
      <c r="C104" s="60">
        <v>11</v>
      </c>
      <c r="D104" s="57">
        <v>15030</v>
      </c>
      <c r="E104" s="60">
        <v>22</v>
      </c>
      <c r="F104" s="57">
        <v>15039</v>
      </c>
      <c r="G104" s="63">
        <v>14</v>
      </c>
      <c r="H104" s="63">
        <v>15048</v>
      </c>
      <c r="I104" s="41">
        <v>24</v>
      </c>
      <c r="J104" s="41">
        <v>15061</v>
      </c>
      <c r="K104" s="42">
        <v>0</v>
      </c>
      <c r="L104">
        <v>21212</v>
      </c>
    </row>
    <row r="105" spans="1:12" x14ac:dyDescent="0.3">
      <c r="A105" s="57">
        <v>21</v>
      </c>
      <c r="B105" s="57">
        <v>15181</v>
      </c>
      <c r="C105" s="60">
        <v>11</v>
      </c>
      <c r="D105" s="57">
        <v>15199</v>
      </c>
      <c r="E105" s="60">
        <v>22</v>
      </c>
      <c r="F105" s="57">
        <v>15210</v>
      </c>
      <c r="G105" s="63">
        <v>14</v>
      </c>
      <c r="H105" s="63">
        <v>15220</v>
      </c>
      <c r="I105" s="41">
        <v>13</v>
      </c>
      <c r="J105" s="41">
        <v>15231</v>
      </c>
      <c r="K105" s="42">
        <v>0</v>
      </c>
      <c r="L105">
        <v>21211</v>
      </c>
    </row>
    <row r="106" spans="1:12" x14ac:dyDescent="0.3">
      <c r="A106" s="57">
        <v>12</v>
      </c>
      <c r="B106" s="57">
        <v>15343</v>
      </c>
      <c r="C106" s="60">
        <v>24</v>
      </c>
      <c r="D106" s="57">
        <v>15357</v>
      </c>
      <c r="E106" s="60">
        <v>13</v>
      </c>
      <c r="F106" s="57">
        <v>15367</v>
      </c>
      <c r="G106" s="63">
        <v>23</v>
      </c>
      <c r="H106" s="63">
        <v>15375</v>
      </c>
      <c r="I106" s="41">
        <v>13</v>
      </c>
      <c r="J106" s="41">
        <v>15384</v>
      </c>
      <c r="K106" s="42">
        <v>0</v>
      </c>
      <c r="L106">
        <v>12121</v>
      </c>
    </row>
    <row r="107" spans="1:12" x14ac:dyDescent="0.3">
      <c r="A107" s="57">
        <v>21</v>
      </c>
      <c r="B107" s="57">
        <v>15507</v>
      </c>
      <c r="C107" s="60">
        <v>11</v>
      </c>
      <c r="D107" s="57">
        <v>15527</v>
      </c>
      <c r="E107" s="60">
        <v>11</v>
      </c>
      <c r="F107" s="57">
        <v>15545</v>
      </c>
      <c r="G107" s="63">
        <v>21</v>
      </c>
      <c r="H107" s="63">
        <v>15555</v>
      </c>
      <c r="I107" s="41">
        <v>11</v>
      </c>
      <c r="J107" s="41">
        <v>15564</v>
      </c>
      <c r="K107" s="42">
        <v>1</v>
      </c>
      <c r="L107">
        <v>21121</v>
      </c>
    </row>
    <row r="108" spans="1:12" x14ac:dyDescent="0.3">
      <c r="A108" s="57">
        <v>12</v>
      </c>
      <c r="B108" s="57">
        <v>15668</v>
      </c>
      <c r="C108" s="60">
        <v>13</v>
      </c>
      <c r="D108" s="57">
        <v>15691</v>
      </c>
      <c r="E108" s="60">
        <v>13</v>
      </c>
      <c r="F108" s="57">
        <v>15724</v>
      </c>
      <c r="G108" s="63">
        <v>23</v>
      </c>
      <c r="H108" s="63">
        <v>15734</v>
      </c>
      <c r="I108" s="41">
        <v>13</v>
      </c>
      <c r="J108" s="41">
        <v>15743</v>
      </c>
      <c r="K108" s="42">
        <v>0</v>
      </c>
      <c r="L108">
        <v>11121</v>
      </c>
    </row>
    <row r="109" spans="1:12" x14ac:dyDescent="0.3">
      <c r="A109" s="57">
        <v>12</v>
      </c>
      <c r="B109" s="57">
        <v>15878</v>
      </c>
      <c r="C109" s="60">
        <v>13</v>
      </c>
      <c r="D109" s="57">
        <v>15886</v>
      </c>
      <c r="E109" s="60">
        <v>13</v>
      </c>
      <c r="F109" s="57">
        <v>16020</v>
      </c>
      <c r="G109" s="63">
        <v>23</v>
      </c>
      <c r="H109" s="63">
        <v>16144</v>
      </c>
      <c r="I109" s="41">
        <v>13</v>
      </c>
      <c r="J109" s="41">
        <v>16159</v>
      </c>
      <c r="K109" s="42">
        <v>0</v>
      </c>
      <c r="L109">
        <v>11121</v>
      </c>
    </row>
    <row r="110" spans="1:12" x14ac:dyDescent="0.3">
      <c r="A110" s="57">
        <v>12</v>
      </c>
      <c r="B110" s="57">
        <v>16591</v>
      </c>
      <c r="C110" s="60">
        <v>24</v>
      </c>
      <c r="D110" s="57">
        <v>16615</v>
      </c>
      <c r="E110" s="60">
        <v>13</v>
      </c>
      <c r="F110" s="57">
        <v>16632</v>
      </c>
      <c r="G110" s="63">
        <v>14</v>
      </c>
      <c r="H110" s="63">
        <v>16653</v>
      </c>
      <c r="I110" s="41">
        <v>13</v>
      </c>
      <c r="J110" s="41">
        <v>16690</v>
      </c>
      <c r="K110" s="42">
        <v>0</v>
      </c>
      <c r="L110">
        <v>12111</v>
      </c>
    </row>
    <row r="111" spans="1:12" x14ac:dyDescent="0.3">
      <c r="A111" s="57">
        <v>12</v>
      </c>
      <c r="B111" s="57">
        <v>16794</v>
      </c>
      <c r="C111" s="60">
        <v>24</v>
      </c>
      <c r="D111" s="57">
        <v>16808</v>
      </c>
      <c r="E111" s="60">
        <v>24</v>
      </c>
      <c r="F111" s="57">
        <v>16828</v>
      </c>
      <c r="G111" s="63">
        <v>14</v>
      </c>
      <c r="H111" s="63">
        <v>16841</v>
      </c>
      <c r="I111" s="41">
        <v>13</v>
      </c>
      <c r="J111" s="41">
        <v>16853</v>
      </c>
      <c r="K111" s="42">
        <v>0</v>
      </c>
      <c r="L111">
        <v>12211</v>
      </c>
    </row>
    <row r="112" spans="1:12" x14ac:dyDescent="0.3">
      <c r="A112" s="57">
        <v>21</v>
      </c>
      <c r="B112" s="57">
        <v>16988</v>
      </c>
      <c r="C112" s="60">
        <v>11</v>
      </c>
      <c r="D112" s="57">
        <v>17002</v>
      </c>
      <c r="E112" s="60">
        <v>22</v>
      </c>
      <c r="F112" s="57">
        <v>17012</v>
      </c>
      <c r="G112" s="63">
        <v>14</v>
      </c>
      <c r="H112" s="63">
        <v>17023</v>
      </c>
      <c r="I112" s="41">
        <v>13</v>
      </c>
      <c r="J112" s="41">
        <v>17048</v>
      </c>
      <c r="K112" s="42">
        <v>0</v>
      </c>
      <c r="L112">
        <v>21211</v>
      </c>
    </row>
    <row r="113" spans="1:12" x14ac:dyDescent="0.3">
      <c r="A113" s="57">
        <v>12</v>
      </c>
      <c r="B113" s="57">
        <v>17227</v>
      </c>
      <c r="C113" s="60">
        <v>13</v>
      </c>
      <c r="D113" s="57">
        <v>17263</v>
      </c>
      <c r="E113" s="60">
        <v>13</v>
      </c>
      <c r="F113" s="57">
        <v>17276</v>
      </c>
      <c r="G113" s="63">
        <v>14</v>
      </c>
      <c r="H113" s="63">
        <v>17286</v>
      </c>
      <c r="I113" s="41">
        <v>24</v>
      </c>
      <c r="J113" s="41">
        <v>17296</v>
      </c>
      <c r="K113" s="42">
        <v>0</v>
      </c>
      <c r="L113">
        <v>11112</v>
      </c>
    </row>
    <row r="114" spans="1:12" x14ac:dyDescent="0.3">
      <c r="A114" s="57">
        <v>12</v>
      </c>
      <c r="B114" s="57">
        <v>17488</v>
      </c>
      <c r="C114" s="60">
        <v>24</v>
      </c>
      <c r="D114" s="57">
        <v>17497</v>
      </c>
      <c r="E114" s="60">
        <v>13</v>
      </c>
      <c r="F114" s="57">
        <v>17509</v>
      </c>
      <c r="G114" s="63">
        <v>14</v>
      </c>
      <c r="H114" s="63">
        <v>17521</v>
      </c>
      <c r="I114" s="41">
        <v>13</v>
      </c>
      <c r="J114" s="41">
        <v>17537</v>
      </c>
      <c r="K114" s="42">
        <v>0</v>
      </c>
      <c r="L114">
        <v>12111</v>
      </c>
    </row>
    <row r="115" spans="1:12" x14ac:dyDescent="0.3">
      <c r="A115" s="57">
        <v>12</v>
      </c>
      <c r="B115" s="57">
        <v>17662</v>
      </c>
      <c r="C115" s="60">
        <v>13</v>
      </c>
      <c r="D115" s="57">
        <v>17684</v>
      </c>
      <c r="E115" s="60">
        <v>13</v>
      </c>
      <c r="F115" s="57">
        <v>17698</v>
      </c>
      <c r="G115" s="63">
        <v>23</v>
      </c>
      <c r="H115" s="63">
        <v>17712</v>
      </c>
      <c r="I115" s="41">
        <v>13</v>
      </c>
      <c r="J115" s="41">
        <v>17723</v>
      </c>
      <c r="K115" s="42">
        <v>0</v>
      </c>
      <c r="L115">
        <v>11121</v>
      </c>
    </row>
    <row r="116" spans="1:12" x14ac:dyDescent="0.3">
      <c r="A116" s="57">
        <v>12</v>
      </c>
      <c r="B116" s="57">
        <v>17892</v>
      </c>
      <c r="C116" s="60">
        <v>24</v>
      </c>
      <c r="D116" s="57">
        <v>17905</v>
      </c>
      <c r="E116" s="60">
        <v>13</v>
      </c>
      <c r="F116" s="57">
        <v>17917</v>
      </c>
      <c r="G116" s="63">
        <v>23</v>
      </c>
      <c r="H116" s="63">
        <v>17927</v>
      </c>
      <c r="I116" s="41">
        <v>13</v>
      </c>
      <c r="J116" s="41">
        <v>17935</v>
      </c>
      <c r="K116" s="42">
        <v>0</v>
      </c>
      <c r="L116">
        <v>12121</v>
      </c>
    </row>
    <row r="117" spans="1:12" x14ac:dyDescent="0.3">
      <c r="A117" s="57">
        <v>12</v>
      </c>
      <c r="B117" s="57">
        <v>18080</v>
      </c>
      <c r="C117" s="60">
        <v>13</v>
      </c>
      <c r="D117" s="57">
        <v>18099</v>
      </c>
      <c r="E117" s="60">
        <v>13</v>
      </c>
      <c r="F117" s="57">
        <v>18107</v>
      </c>
      <c r="G117" s="63">
        <v>23</v>
      </c>
      <c r="H117" s="63">
        <v>18120</v>
      </c>
      <c r="I117" s="41">
        <v>13</v>
      </c>
      <c r="J117" s="41">
        <v>18133</v>
      </c>
      <c r="K117" s="42">
        <v>0</v>
      </c>
      <c r="L117">
        <v>11121</v>
      </c>
    </row>
    <row r="118" spans="1:12" x14ac:dyDescent="0.3">
      <c r="A118" s="57">
        <v>12</v>
      </c>
      <c r="B118" s="57">
        <v>18270</v>
      </c>
      <c r="C118" s="60">
        <v>13</v>
      </c>
      <c r="D118" s="57">
        <v>18284</v>
      </c>
      <c r="E118" s="60">
        <v>13</v>
      </c>
      <c r="F118" s="57">
        <v>18294</v>
      </c>
      <c r="G118" s="63">
        <v>23</v>
      </c>
      <c r="H118" s="63">
        <v>18304</v>
      </c>
      <c r="I118" s="41">
        <v>13</v>
      </c>
      <c r="J118" s="41">
        <v>18313</v>
      </c>
      <c r="K118" s="42">
        <v>0</v>
      </c>
      <c r="L118">
        <v>11121</v>
      </c>
    </row>
    <row r="119" spans="1:12" x14ac:dyDescent="0.3">
      <c r="A119" s="57">
        <v>12</v>
      </c>
      <c r="B119" s="57">
        <v>18448</v>
      </c>
      <c r="C119" s="60">
        <v>13</v>
      </c>
      <c r="D119" s="57">
        <v>18459</v>
      </c>
      <c r="E119" s="60">
        <v>13</v>
      </c>
      <c r="F119" s="57">
        <v>18475</v>
      </c>
      <c r="G119" s="63">
        <v>14</v>
      </c>
      <c r="H119" s="63">
        <v>18489</v>
      </c>
      <c r="I119" s="41">
        <v>24</v>
      </c>
      <c r="J119" s="41">
        <v>18500</v>
      </c>
      <c r="K119" s="42">
        <v>0</v>
      </c>
      <c r="L119">
        <v>11112</v>
      </c>
    </row>
    <row r="120" spans="1:12" x14ac:dyDescent="0.3">
      <c r="A120" s="57">
        <v>12</v>
      </c>
      <c r="B120" s="57">
        <v>18678</v>
      </c>
      <c r="C120" s="60">
        <v>24</v>
      </c>
      <c r="D120" s="57">
        <v>18686</v>
      </c>
      <c r="E120" s="60">
        <v>13</v>
      </c>
      <c r="F120" s="57">
        <v>18695</v>
      </c>
      <c r="G120" s="63">
        <v>14</v>
      </c>
      <c r="H120" s="63">
        <v>18701</v>
      </c>
      <c r="I120" s="41">
        <v>13</v>
      </c>
      <c r="J120" s="41">
        <v>18712</v>
      </c>
      <c r="K120" s="42">
        <v>0</v>
      </c>
      <c r="L120">
        <v>12111</v>
      </c>
    </row>
    <row r="121" spans="1:12" x14ac:dyDescent="0.3">
      <c r="A121" s="57">
        <v>21</v>
      </c>
      <c r="B121" s="57">
        <v>18824</v>
      </c>
      <c r="C121" s="60">
        <v>11</v>
      </c>
      <c r="D121" s="57">
        <v>18845</v>
      </c>
      <c r="E121" s="60">
        <v>11</v>
      </c>
      <c r="F121" s="57">
        <v>18853</v>
      </c>
      <c r="G121" s="63">
        <v>21</v>
      </c>
      <c r="H121" s="63">
        <v>18862</v>
      </c>
      <c r="I121" s="41">
        <v>11</v>
      </c>
      <c r="J121" s="41">
        <v>18870</v>
      </c>
      <c r="K121" s="42">
        <v>1</v>
      </c>
      <c r="L121">
        <v>21121</v>
      </c>
    </row>
    <row r="122" spans="1:12" x14ac:dyDescent="0.3">
      <c r="A122" s="57">
        <v>12</v>
      </c>
      <c r="B122" s="57">
        <v>18997</v>
      </c>
      <c r="C122" s="60">
        <v>24</v>
      </c>
      <c r="D122" s="57">
        <v>19007</v>
      </c>
      <c r="E122" s="60">
        <v>13</v>
      </c>
      <c r="F122" s="57">
        <v>19017</v>
      </c>
      <c r="G122" s="63">
        <v>23</v>
      </c>
      <c r="H122" s="63">
        <v>19029</v>
      </c>
      <c r="I122" s="41">
        <v>13</v>
      </c>
      <c r="J122" s="41">
        <v>19039</v>
      </c>
      <c r="K122" s="42">
        <v>0</v>
      </c>
      <c r="L122">
        <v>12121</v>
      </c>
    </row>
    <row r="123" spans="1:12" x14ac:dyDescent="0.3">
      <c r="A123" s="57">
        <v>12</v>
      </c>
      <c r="B123" s="57">
        <v>19184</v>
      </c>
      <c r="C123" s="60">
        <v>24</v>
      </c>
      <c r="D123" s="57">
        <v>19195</v>
      </c>
      <c r="E123" s="60">
        <v>13</v>
      </c>
      <c r="F123" s="57">
        <v>19202</v>
      </c>
      <c r="G123" s="63">
        <v>23</v>
      </c>
      <c r="H123" s="63">
        <v>19212</v>
      </c>
      <c r="I123" s="41">
        <v>13</v>
      </c>
      <c r="J123" s="41">
        <v>19223</v>
      </c>
      <c r="K123" s="42">
        <v>0</v>
      </c>
      <c r="L123">
        <v>12121</v>
      </c>
    </row>
    <row r="124" spans="1:12" x14ac:dyDescent="0.3">
      <c r="A124" s="57">
        <v>12</v>
      </c>
      <c r="B124" s="57">
        <v>19370</v>
      </c>
      <c r="C124" s="60">
        <v>24</v>
      </c>
      <c r="D124" s="57">
        <v>19380</v>
      </c>
      <c r="E124" s="60">
        <v>13</v>
      </c>
      <c r="F124" s="57">
        <v>19387</v>
      </c>
      <c r="G124" s="63">
        <v>14</v>
      </c>
      <c r="H124" s="63">
        <v>19394</v>
      </c>
      <c r="I124" s="41">
        <v>24</v>
      </c>
      <c r="J124" s="41">
        <v>19404</v>
      </c>
      <c r="K124" s="42">
        <v>0</v>
      </c>
      <c r="L124">
        <v>12112</v>
      </c>
    </row>
    <row r="125" spans="1:12" x14ac:dyDescent="0.3">
      <c r="A125" s="57">
        <v>21</v>
      </c>
      <c r="B125" s="57">
        <v>19517</v>
      </c>
      <c r="C125" s="60">
        <v>11</v>
      </c>
      <c r="D125" s="57">
        <v>19528</v>
      </c>
      <c r="E125" s="60">
        <v>11</v>
      </c>
      <c r="F125" s="57">
        <v>19539</v>
      </c>
      <c r="G125" s="63">
        <v>21</v>
      </c>
      <c r="H125" s="63">
        <v>19550</v>
      </c>
      <c r="I125" s="41">
        <v>11</v>
      </c>
      <c r="J125" s="41">
        <v>19559</v>
      </c>
      <c r="K125" s="42">
        <v>1</v>
      </c>
      <c r="L125">
        <v>21121</v>
      </c>
    </row>
    <row r="126" spans="1:12" x14ac:dyDescent="0.3">
      <c r="A126" s="57">
        <v>12</v>
      </c>
      <c r="B126" s="57">
        <v>19666</v>
      </c>
      <c r="C126" s="60">
        <v>24</v>
      </c>
      <c r="D126" s="57">
        <v>19681</v>
      </c>
      <c r="E126" s="60">
        <v>13</v>
      </c>
      <c r="F126" s="57">
        <v>19692</v>
      </c>
      <c r="G126" s="63">
        <v>23</v>
      </c>
      <c r="H126" s="63">
        <v>19702</v>
      </c>
      <c r="I126" s="41">
        <v>13</v>
      </c>
      <c r="J126" s="41">
        <v>19709</v>
      </c>
      <c r="K126" s="42">
        <v>0</v>
      </c>
      <c r="L126">
        <v>12121</v>
      </c>
    </row>
    <row r="127" spans="1:12" x14ac:dyDescent="0.3">
      <c r="A127" s="58">
        <v>12</v>
      </c>
      <c r="B127" s="58">
        <v>19848</v>
      </c>
      <c r="C127" s="61">
        <v>24</v>
      </c>
      <c r="D127" s="58">
        <v>19858</v>
      </c>
      <c r="E127" s="61">
        <v>13</v>
      </c>
      <c r="F127" s="58">
        <v>19880</v>
      </c>
      <c r="G127" s="64">
        <v>14</v>
      </c>
      <c r="H127" s="64">
        <v>19899</v>
      </c>
      <c r="I127" s="40">
        <v>24</v>
      </c>
      <c r="J127" s="40">
        <v>19909</v>
      </c>
      <c r="K127" s="50">
        <v>0</v>
      </c>
      <c r="L127">
        <v>12112</v>
      </c>
    </row>
    <row r="128" spans="1:12" x14ac:dyDescent="0.3">
      <c r="A128" s="58">
        <v>12</v>
      </c>
      <c r="B128" s="58">
        <v>20009</v>
      </c>
      <c r="C128" s="61">
        <v>24</v>
      </c>
      <c r="D128" s="58">
        <v>20020</v>
      </c>
      <c r="E128" s="61">
        <v>13</v>
      </c>
      <c r="F128" s="58">
        <v>20027</v>
      </c>
      <c r="G128" s="64">
        <v>23</v>
      </c>
      <c r="H128" s="64">
        <v>20037</v>
      </c>
      <c r="I128" s="40">
        <v>13</v>
      </c>
      <c r="J128" s="40">
        <v>20045</v>
      </c>
      <c r="K128" s="50">
        <v>0</v>
      </c>
      <c r="L128">
        <v>12121</v>
      </c>
    </row>
    <row r="129" spans="1:12" x14ac:dyDescent="0.3">
      <c r="A129" s="58">
        <v>12</v>
      </c>
      <c r="B129" s="58">
        <v>20160</v>
      </c>
      <c r="C129" s="61">
        <v>13</v>
      </c>
      <c r="D129" s="58">
        <v>20176</v>
      </c>
      <c r="E129" s="61">
        <v>24</v>
      </c>
      <c r="F129" s="58">
        <v>20185</v>
      </c>
      <c r="G129" s="64">
        <v>14</v>
      </c>
      <c r="H129" s="64">
        <v>20192</v>
      </c>
      <c r="I129" s="40">
        <v>13</v>
      </c>
      <c r="J129" s="40">
        <v>20199</v>
      </c>
      <c r="K129" s="50">
        <v>0</v>
      </c>
      <c r="L129">
        <v>11211</v>
      </c>
    </row>
    <row r="130" spans="1:12" x14ac:dyDescent="0.3">
      <c r="A130" s="58">
        <v>12</v>
      </c>
      <c r="B130" s="58">
        <v>20337</v>
      </c>
      <c r="C130" s="61">
        <v>13</v>
      </c>
      <c r="D130" s="58">
        <v>20349</v>
      </c>
      <c r="E130" s="61">
        <v>13</v>
      </c>
      <c r="F130" s="58">
        <v>20361</v>
      </c>
      <c r="G130" s="64">
        <v>14</v>
      </c>
      <c r="H130" s="64">
        <v>20372</v>
      </c>
      <c r="I130" s="40">
        <v>13</v>
      </c>
      <c r="J130" s="40">
        <v>20381</v>
      </c>
      <c r="K130" s="50">
        <v>0</v>
      </c>
      <c r="L130">
        <v>11111</v>
      </c>
    </row>
    <row r="131" spans="1:12" x14ac:dyDescent="0.3">
      <c r="A131" s="58">
        <v>21</v>
      </c>
      <c r="B131" s="58">
        <v>20505</v>
      </c>
      <c r="C131" s="61">
        <v>22</v>
      </c>
      <c r="D131" s="58">
        <v>20523</v>
      </c>
      <c r="E131" s="61">
        <v>13</v>
      </c>
      <c r="F131" s="58">
        <v>20531</v>
      </c>
      <c r="G131" s="64">
        <v>23</v>
      </c>
      <c r="H131" s="64">
        <v>20540</v>
      </c>
      <c r="I131" s="40">
        <v>13</v>
      </c>
      <c r="J131" s="40">
        <v>20548</v>
      </c>
      <c r="K131" s="50">
        <v>0</v>
      </c>
      <c r="L131">
        <v>22121</v>
      </c>
    </row>
    <row r="132" spans="1:12" x14ac:dyDescent="0.3">
      <c r="A132" s="58">
        <v>12</v>
      </c>
      <c r="B132" s="58">
        <v>20718</v>
      </c>
      <c r="C132" s="61">
        <v>24</v>
      </c>
      <c r="D132" s="58">
        <v>20728</v>
      </c>
      <c r="E132" s="61">
        <v>13</v>
      </c>
      <c r="F132" s="58">
        <v>20737</v>
      </c>
      <c r="G132" s="64">
        <v>14</v>
      </c>
      <c r="H132" s="64">
        <v>20749</v>
      </c>
      <c r="I132" s="40">
        <v>24</v>
      </c>
      <c r="J132" s="40">
        <v>20760</v>
      </c>
      <c r="K132" s="50">
        <v>0</v>
      </c>
      <c r="L132">
        <v>12112</v>
      </c>
    </row>
    <row r="133" spans="1:12" x14ac:dyDescent="0.3">
      <c r="A133" s="58">
        <v>12</v>
      </c>
      <c r="B133" s="58">
        <v>20909</v>
      </c>
      <c r="C133" s="61">
        <v>13</v>
      </c>
      <c r="D133" s="58">
        <v>20930</v>
      </c>
      <c r="E133" s="61">
        <v>13</v>
      </c>
      <c r="F133" s="58">
        <v>20938</v>
      </c>
      <c r="G133" s="64">
        <v>14</v>
      </c>
      <c r="H133" s="64">
        <v>20952</v>
      </c>
      <c r="I133" s="40">
        <v>13</v>
      </c>
      <c r="J133" s="40">
        <v>20963</v>
      </c>
      <c r="K133" s="50">
        <v>0</v>
      </c>
      <c r="L133">
        <v>11111</v>
      </c>
    </row>
    <row r="134" spans="1:12" x14ac:dyDescent="0.3">
      <c r="A134" s="58">
        <v>12</v>
      </c>
      <c r="B134" s="58">
        <v>21106</v>
      </c>
      <c r="C134" s="61">
        <v>13</v>
      </c>
      <c r="D134" s="58">
        <v>21120</v>
      </c>
      <c r="E134" s="61">
        <v>13</v>
      </c>
      <c r="F134" s="58">
        <v>21127</v>
      </c>
      <c r="G134" s="64">
        <v>23</v>
      </c>
      <c r="H134" s="64">
        <v>21138</v>
      </c>
      <c r="I134" s="40">
        <v>13</v>
      </c>
      <c r="J134" s="40">
        <v>21147</v>
      </c>
      <c r="K134" s="50">
        <v>0</v>
      </c>
      <c r="L134">
        <v>11121</v>
      </c>
    </row>
    <row r="135" spans="1:12" x14ac:dyDescent="0.3">
      <c r="A135" s="58">
        <v>12</v>
      </c>
      <c r="B135" s="58">
        <v>21284</v>
      </c>
      <c r="C135" s="61">
        <v>24</v>
      </c>
      <c r="D135" s="58">
        <v>21293</v>
      </c>
      <c r="E135" s="61">
        <v>13</v>
      </c>
      <c r="F135" s="58">
        <v>21300</v>
      </c>
      <c r="G135" s="64">
        <v>14</v>
      </c>
      <c r="H135" s="64">
        <v>21312</v>
      </c>
      <c r="I135" s="40">
        <v>24</v>
      </c>
      <c r="J135" s="40">
        <v>21322</v>
      </c>
      <c r="K135" s="50">
        <v>0</v>
      </c>
      <c r="L135">
        <v>12112</v>
      </c>
    </row>
    <row r="136" spans="1:12" x14ac:dyDescent="0.3">
      <c r="A136" s="58">
        <v>12</v>
      </c>
      <c r="B136" s="58">
        <v>21463</v>
      </c>
      <c r="C136" s="61">
        <v>13</v>
      </c>
      <c r="D136" s="58">
        <v>21474</v>
      </c>
      <c r="E136" s="61">
        <v>24</v>
      </c>
      <c r="F136" s="58">
        <v>21483</v>
      </c>
      <c r="G136" s="64">
        <v>14</v>
      </c>
      <c r="H136" s="64">
        <v>21492</v>
      </c>
      <c r="I136" s="40">
        <v>13</v>
      </c>
      <c r="J136" s="40">
        <v>21499</v>
      </c>
      <c r="K136" s="50">
        <v>0</v>
      </c>
      <c r="L136">
        <v>11211</v>
      </c>
    </row>
    <row r="137" spans="1:12" x14ac:dyDescent="0.3">
      <c r="A137" s="58">
        <v>12</v>
      </c>
      <c r="B137" s="58">
        <v>21640</v>
      </c>
      <c r="C137" s="61">
        <v>13</v>
      </c>
      <c r="D137" s="58">
        <v>21655</v>
      </c>
      <c r="E137" s="61">
        <v>24</v>
      </c>
      <c r="F137" s="58">
        <v>21666</v>
      </c>
      <c r="G137" s="64">
        <v>14</v>
      </c>
      <c r="H137" s="64">
        <v>21674</v>
      </c>
      <c r="I137" s="40">
        <v>13</v>
      </c>
      <c r="J137" s="40">
        <v>21681</v>
      </c>
      <c r="K137" s="50">
        <v>0</v>
      </c>
      <c r="L137">
        <v>11211</v>
      </c>
    </row>
    <row r="138" spans="1:12" x14ac:dyDescent="0.3">
      <c r="A138" s="58">
        <v>12</v>
      </c>
      <c r="B138" s="58">
        <v>21802</v>
      </c>
      <c r="C138" s="61">
        <v>24</v>
      </c>
      <c r="D138" s="58">
        <v>21813</v>
      </c>
      <c r="E138" s="61">
        <v>13</v>
      </c>
      <c r="F138" s="58">
        <v>21823</v>
      </c>
      <c r="G138" s="64">
        <v>23</v>
      </c>
      <c r="H138" s="64">
        <v>21841</v>
      </c>
      <c r="I138" s="40">
        <v>13</v>
      </c>
      <c r="J138" s="40">
        <v>21850</v>
      </c>
      <c r="K138" s="50">
        <v>0</v>
      </c>
      <c r="L138">
        <v>12121</v>
      </c>
    </row>
    <row r="139" spans="1:12" x14ac:dyDescent="0.3">
      <c r="A139" s="58">
        <v>12</v>
      </c>
      <c r="B139" s="58">
        <v>21982</v>
      </c>
      <c r="C139" s="61">
        <v>24</v>
      </c>
      <c r="D139" s="58">
        <v>21996</v>
      </c>
      <c r="E139" s="61">
        <v>13</v>
      </c>
      <c r="F139" s="58">
        <v>22005</v>
      </c>
      <c r="G139" s="64">
        <v>23</v>
      </c>
      <c r="H139" s="64">
        <v>22014</v>
      </c>
      <c r="I139" s="40">
        <v>13</v>
      </c>
      <c r="J139" s="40">
        <v>22022</v>
      </c>
      <c r="K139" s="50">
        <v>0</v>
      </c>
      <c r="L139">
        <v>12121</v>
      </c>
    </row>
    <row r="140" spans="1:12" x14ac:dyDescent="0.3">
      <c r="A140" s="58">
        <v>12</v>
      </c>
      <c r="B140" s="58">
        <v>22162</v>
      </c>
      <c r="C140" s="61">
        <v>24</v>
      </c>
      <c r="D140" s="58">
        <v>22170</v>
      </c>
      <c r="E140" s="61">
        <v>13</v>
      </c>
      <c r="F140" s="58">
        <v>22177</v>
      </c>
      <c r="G140" s="64">
        <v>23</v>
      </c>
      <c r="H140" s="64">
        <v>22189</v>
      </c>
      <c r="I140" s="40">
        <v>13</v>
      </c>
      <c r="J140" s="40">
        <v>22197</v>
      </c>
      <c r="K140" s="50">
        <v>0</v>
      </c>
      <c r="L140">
        <v>12121</v>
      </c>
    </row>
    <row r="141" spans="1:12" x14ac:dyDescent="0.3">
      <c r="A141" s="58">
        <v>12</v>
      </c>
      <c r="B141" s="58">
        <v>22333</v>
      </c>
      <c r="C141" s="61">
        <v>13</v>
      </c>
      <c r="D141" s="58">
        <v>22344</v>
      </c>
      <c r="E141" s="61">
        <v>24</v>
      </c>
      <c r="F141" s="58">
        <v>22355</v>
      </c>
      <c r="G141" s="64">
        <v>14</v>
      </c>
      <c r="H141" s="64">
        <v>22365</v>
      </c>
      <c r="I141" s="40">
        <v>13</v>
      </c>
      <c r="J141" s="40">
        <v>22372</v>
      </c>
      <c r="K141" s="50">
        <v>0</v>
      </c>
      <c r="L141">
        <v>11211</v>
      </c>
    </row>
    <row r="142" spans="1:12" x14ac:dyDescent="0.3">
      <c r="A142" s="58">
        <v>21</v>
      </c>
      <c r="B142" s="58">
        <v>22508</v>
      </c>
      <c r="C142" s="61">
        <v>11</v>
      </c>
      <c r="D142" s="58">
        <v>22518</v>
      </c>
      <c r="E142" s="61">
        <v>22</v>
      </c>
      <c r="F142" s="58">
        <v>22525</v>
      </c>
      <c r="G142" s="64">
        <v>14</v>
      </c>
      <c r="H142" s="64">
        <v>22532</v>
      </c>
      <c r="I142" s="40">
        <v>24</v>
      </c>
      <c r="J142" s="40">
        <v>22544</v>
      </c>
      <c r="K142" s="50">
        <v>0</v>
      </c>
      <c r="L142">
        <v>21212</v>
      </c>
    </row>
    <row r="143" spans="1:12" x14ac:dyDescent="0.3">
      <c r="A143" s="58">
        <v>12</v>
      </c>
      <c r="B143" s="58">
        <v>22675</v>
      </c>
      <c r="C143" s="61">
        <v>24</v>
      </c>
      <c r="D143" s="58">
        <v>22685</v>
      </c>
      <c r="E143" s="61">
        <v>13</v>
      </c>
      <c r="F143" s="58">
        <v>22692</v>
      </c>
      <c r="G143" s="64">
        <v>23</v>
      </c>
      <c r="H143" s="64">
        <v>22704</v>
      </c>
      <c r="I143" s="40">
        <v>13</v>
      </c>
      <c r="J143" s="40">
        <v>22716</v>
      </c>
      <c r="K143" s="50">
        <v>0</v>
      </c>
      <c r="L143">
        <v>12121</v>
      </c>
    </row>
    <row r="144" spans="1:12" x14ac:dyDescent="0.3">
      <c r="A144" s="58">
        <v>21</v>
      </c>
      <c r="B144" s="58">
        <v>22863</v>
      </c>
      <c r="C144" s="61">
        <v>11</v>
      </c>
      <c r="D144" s="58">
        <v>22875</v>
      </c>
      <c r="E144" s="61">
        <v>11</v>
      </c>
      <c r="F144" s="58">
        <v>22885</v>
      </c>
      <c r="G144" s="64">
        <v>21</v>
      </c>
      <c r="H144" s="64">
        <v>22899</v>
      </c>
      <c r="I144" s="40">
        <v>11</v>
      </c>
      <c r="J144" s="40">
        <v>22906</v>
      </c>
      <c r="K144" s="50">
        <v>1</v>
      </c>
      <c r="L144">
        <v>21121</v>
      </c>
    </row>
    <row r="145" spans="1:12" x14ac:dyDescent="0.3">
      <c r="A145" s="58">
        <v>12</v>
      </c>
      <c r="B145" s="58">
        <v>23018</v>
      </c>
      <c r="C145" s="61">
        <v>13</v>
      </c>
      <c r="D145" s="58">
        <v>23035</v>
      </c>
      <c r="E145" s="61">
        <v>24</v>
      </c>
      <c r="F145" s="58">
        <v>23044</v>
      </c>
      <c r="G145" s="64">
        <v>14</v>
      </c>
      <c r="H145" s="64">
        <v>23051</v>
      </c>
      <c r="I145" s="40">
        <v>24</v>
      </c>
      <c r="J145" s="40">
        <v>23063</v>
      </c>
      <c r="K145" s="50">
        <v>0</v>
      </c>
      <c r="L145">
        <v>11212</v>
      </c>
    </row>
    <row r="146" spans="1:12" x14ac:dyDescent="0.3">
      <c r="A146" s="58">
        <v>12</v>
      </c>
      <c r="B146" s="58">
        <v>23182</v>
      </c>
      <c r="C146" s="61">
        <v>13</v>
      </c>
      <c r="D146" s="58">
        <v>23203</v>
      </c>
      <c r="E146" s="61">
        <v>24</v>
      </c>
      <c r="F146" s="58">
        <v>23213</v>
      </c>
      <c r="G146" s="64">
        <v>14</v>
      </c>
      <c r="H146" s="64">
        <v>23239</v>
      </c>
      <c r="I146" s="40">
        <v>13</v>
      </c>
      <c r="J146" s="40">
        <v>23259</v>
      </c>
      <c r="K146" s="50">
        <v>0</v>
      </c>
      <c r="L146">
        <v>11211</v>
      </c>
    </row>
    <row r="147" spans="1:12" x14ac:dyDescent="0.3">
      <c r="A147" s="58">
        <v>12</v>
      </c>
      <c r="B147" s="58">
        <v>23396</v>
      </c>
      <c r="C147" s="61">
        <v>24</v>
      </c>
      <c r="D147" s="58">
        <v>23410</v>
      </c>
      <c r="E147" s="61">
        <v>13</v>
      </c>
      <c r="F147" s="58">
        <v>23417</v>
      </c>
      <c r="G147" s="64">
        <v>23</v>
      </c>
      <c r="H147" s="64">
        <v>23425</v>
      </c>
      <c r="I147" s="40">
        <v>13</v>
      </c>
      <c r="J147" s="40">
        <v>23435</v>
      </c>
      <c r="K147" s="50">
        <v>0</v>
      </c>
      <c r="L147">
        <v>12121</v>
      </c>
    </row>
    <row r="148" spans="1:12" x14ac:dyDescent="0.3">
      <c r="A148" s="58">
        <v>21</v>
      </c>
      <c r="B148" s="58">
        <v>23550</v>
      </c>
      <c r="C148" s="61">
        <v>11</v>
      </c>
      <c r="D148" s="58">
        <v>23562</v>
      </c>
      <c r="E148" s="61">
        <v>11</v>
      </c>
      <c r="F148" s="58">
        <v>23570</v>
      </c>
      <c r="G148" s="64">
        <v>21</v>
      </c>
      <c r="H148" s="64">
        <v>23580</v>
      </c>
      <c r="I148" s="40">
        <v>11</v>
      </c>
      <c r="J148" s="40">
        <v>23588</v>
      </c>
      <c r="K148" s="50">
        <v>1</v>
      </c>
      <c r="L148">
        <v>21121</v>
      </c>
    </row>
    <row r="149" spans="1:12" x14ac:dyDescent="0.3">
      <c r="A149" s="58">
        <v>21</v>
      </c>
      <c r="B149" s="58">
        <v>23710</v>
      </c>
      <c r="C149" s="61">
        <v>11</v>
      </c>
      <c r="D149" s="58">
        <v>23719</v>
      </c>
      <c r="E149" s="61">
        <v>22</v>
      </c>
      <c r="F149" s="58">
        <v>23727</v>
      </c>
      <c r="G149" s="64">
        <v>14</v>
      </c>
      <c r="H149" s="64">
        <v>23735</v>
      </c>
      <c r="I149" s="40">
        <v>24</v>
      </c>
      <c r="J149" s="40">
        <v>23745</v>
      </c>
      <c r="K149" s="50">
        <v>0</v>
      </c>
      <c r="L149">
        <v>21212</v>
      </c>
    </row>
    <row r="150" spans="1:12" x14ac:dyDescent="0.3">
      <c r="A150" s="58">
        <v>21</v>
      </c>
      <c r="B150" s="58">
        <v>23852</v>
      </c>
      <c r="C150" s="61">
        <v>11</v>
      </c>
      <c r="D150" s="58">
        <v>23867</v>
      </c>
      <c r="E150" s="61">
        <v>22</v>
      </c>
      <c r="F150" s="58">
        <v>23874</v>
      </c>
      <c r="G150" s="64">
        <v>14</v>
      </c>
      <c r="H150" s="64">
        <v>23885</v>
      </c>
      <c r="I150" s="40">
        <v>13</v>
      </c>
      <c r="J150" s="40">
        <v>23908</v>
      </c>
      <c r="K150" s="50">
        <v>0</v>
      </c>
      <c r="L150">
        <v>21211</v>
      </c>
    </row>
    <row r="151" spans="1:12" x14ac:dyDescent="0.3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125</v>
      </c>
      <c r="V3" s="25" t="s">
        <v>116</v>
      </c>
      <c r="W3">
        <f>COUNTA(L7:L27)</f>
        <v>21</v>
      </c>
      <c r="AA3" s="25" t="s">
        <v>116</v>
      </c>
      <c r="AB3">
        <f>COUNTA(L28:L48)</f>
        <v>21</v>
      </c>
      <c r="AF3" s="25" t="s">
        <v>116</v>
      </c>
      <c r="AG3">
        <f>COUNTA(L49:L68)</f>
        <v>20</v>
      </c>
      <c r="AK3" s="25" t="s">
        <v>116</v>
      </c>
      <c r="AL3">
        <f>COUNTA(L69:L89)</f>
        <v>21</v>
      </c>
      <c r="AP3" s="25" t="s">
        <v>116</v>
      </c>
      <c r="AQ3">
        <f>COUNTA(L90:L110)</f>
        <v>21</v>
      </c>
      <c r="AU3" s="25" t="s">
        <v>116</v>
      </c>
      <c r="AV3">
        <f>COUNTA(L111:L131)</f>
        <v>21</v>
      </c>
    </row>
    <row r="4" spans="1:48" x14ac:dyDescent="0.3">
      <c r="P4" s="25" t="s">
        <v>84</v>
      </c>
      <c r="Q4" s="26">
        <f>SUM(O7:O38)</f>
        <v>125</v>
      </c>
      <c r="V4" s="25" t="s">
        <v>117</v>
      </c>
      <c r="W4">
        <f>SUM(U7:U38)</f>
        <v>21</v>
      </c>
      <c r="AA4" s="25" t="s">
        <v>117</v>
      </c>
      <c r="AB4">
        <f>SUM(Z7:Z38)</f>
        <v>21</v>
      </c>
      <c r="AF4" s="25" t="s">
        <v>117</v>
      </c>
      <c r="AG4">
        <f>SUM(AE7:AE38)</f>
        <v>20</v>
      </c>
      <c r="AK4" s="25" t="s">
        <v>117</v>
      </c>
      <c r="AL4">
        <f>SUM(AJ7:AJ38)</f>
        <v>21</v>
      </c>
      <c r="AP4" s="25" t="s">
        <v>117</v>
      </c>
      <c r="AQ4">
        <f>SUM(AO7:AO38)</f>
        <v>21</v>
      </c>
      <c r="AU4" s="25" t="s">
        <v>117</v>
      </c>
      <c r="AV4">
        <f>SUM(AT7:AT38)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90</v>
      </c>
      <c r="C7" s="59">
        <v>13</v>
      </c>
      <c r="D7" s="56">
        <v>123</v>
      </c>
      <c r="E7" s="59">
        <v>13</v>
      </c>
      <c r="F7" s="56">
        <v>146</v>
      </c>
      <c r="G7" s="62">
        <v>23</v>
      </c>
      <c r="H7" s="62">
        <v>162</v>
      </c>
      <c r="I7" s="41">
        <v>13</v>
      </c>
      <c r="J7" s="41">
        <v>173</v>
      </c>
      <c r="K7" s="42">
        <v>0</v>
      </c>
      <c r="L7">
        <v>11121</v>
      </c>
      <c r="N7" s="35">
        <v>11111</v>
      </c>
      <c r="O7" s="35">
        <f>COUNTIF($L$7:$L$500,N7)</f>
        <v>3</v>
      </c>
      <c r="P7" s="35">
        <f>O7/$Q$4</f>
        <v>2.4E-2</v>
      </c>
      <c r="Q7" s="35">
        <f>IF(P7=0,0,(P7*((LOG(P7))/LOG(2))))</f>
        <v>-0.12913972281458233</v>
      </c>
      <c r="T7" s="35">
        <f>N7</f>
        <v>11111</v>
      </c>
      <c r="U7" s="35">
        <f>COUNTIF(L7:L27,T7)</f>
        <v>1</v>
      </c>
      <c r="V7" s="35">
        <f>U7/(W4-U25)</f>
        <v>5.2631578947368418E-2</v>
      </c>
      <c r="W7" s="35">
        <f>IF(V7=0,0,(V7*((LOG(V7))/LOG(2))))</f>
        <v>-0.22357513228650452</v>
      </c>
      <c r="Y7" s="35">
        <f>N7</f>
        <v>11111</v>
      </c>
      <c r="Z7" s="35">
        <f>COUNTIF(L28:L48,Y7)</f>
        <v>2</v>
      </c>
      <c r="AA7" s="35">
        <f>Z7/(AB4-Z25)</f>
        <v>0.1</v>
      </c>
      <c r="AB7" s="35">
        <f>IF(AA7=0,0,(AA7*((LOG(AA7))/LOG(2))))</f>
        <v>-0.33219280948873625</v>
      </c>
      <c r="AD7" s="35">
        <f>N7</f>
        <v>11111</v>
      </c>
      <c r="AE7" s="35">
        <f>COUNTIF(L49:L68,AD7)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COUNTIF(L69:L89,AI7)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COUNTIF(L90:L110,AN7)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COUNTIF(L111:L131,AS7)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320</v>
      </c>
      <c r="C8" s="60">
        <v>13</v>
      </c>
      <c r="D8" s="57">
        <v>338</v>
      </c>
      <c r="E8" s="60">
        <v>13</v>
      </c>
      <c r="F8" s="57">
        <v>364</v>
      </c>
      <c r="G8" s="63">
        <v>14</v>
      </c>
      <c r="H8" s="63">
        <v>395</v>
      </c>
      <c r="I8" s="41">
        <v>24</v>
      </c>
      <c r="J8" s="41">
        <v>414</v>
      </c>
      <c r="K8" s="42">
        <v>0</v>
      </c>
      <c r="L8">
        <v>11112</v>
      </c>
      <c r="N8" s="35">
        <v>11112</v>
      </c>
      <c r="O8" s="35">
        <f>COUNTIF($L$7:$L$500,N8)</f>
        <v>3</v>
      </c>
      <c r="P8" s="35">
        <f>O8/$Q$4</f>
        <v>2.4E-2</v>
      </c>
      <c r="Q8" s="35">
        <f>IF(P8=0,0,(P8*((LOG(P8))/LOG(2))))</f>
        <v>-0.12913972281458233</v>
      </c>
      <c r="T8" s="35">
        <f>N8</f>
        <v>11112</v>
      </c>
      <c r="U8" s="35">
        <f>COUNTIF(L7:L27,T8)</f>
        <v>1</v>
      </c>
      <c r="V8" s="35">
        <f>U8/(W4-U25)</f>
        <v>5.2631578947368418E-2</v>
      </c>
      <c r="W8" s="35">
        <f>IF(V8=0,0,(V8*((LOG(V8))/LOG(2))))</f>
        <v>-0.22357513228650452</v>
      </c>
      <c r="Y8" s="35">
        <f>N8</f>
        <v>11112</v>
      </c>
      <c r="Z8" s="35">
        <f>COUNTIF(L28:L48,Y8)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COUNTIF(L49:L68,AD8)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COUNTIF(L69:L89,AI8)</f>
        <v>1</v>
      </c>
      <c r="AK8" s="35">
        <f>AJ8/(AL4-AJ25)</f>
        <v>0.05</v>
      </c>
      <c r="AL8" s="35">
        <f>IF(AK8=0,0,(AK8*((LOG(AK8))/LOG(2))))</f>
        <v>-0.21609640474436814</v>
      </c>
      <c r="AN8" s="35">
        <f>N8</f>
        <v>11112</v>
      </c>
      <c r="AO8" s="35">
        <f>COUNTIF(L90:L110,AN8)</f>
        <v>1</v>
      </c>
      <c r="AP8" s="35">
        <f>AO8/(AQ4-AO25)</f>
        <v>0.05</v>
      </c>
      <c r="AQ8" s="35">
        <f>IF(AP8=0,0,(AP8*((LOG(AP8))/LOG(2))))</f>
        <v>-0.21609640474436814</v>
      </c>
      <c r="AS8" s="35">
        <f>N8</f>
        <v>11112</v>
      </c>
      <c r="AT8" s="35">
        <f>COUNTIF(L111:L131,AS8)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570</v>
      </c>
      <c r="C9" s="60">
        <v>13</v>
      </c>
      <c r="D9" s="57">
        <v>615</v>
      </c>
      <c r="E9" s="60">
        <v>24</v>
      </c>
      <c r="F9" s="57">
        <v>629</v>
      </c>
      <c r="G9" s="63">
        <v>14</v>
      </c>
      <c r="H9" s="63">
        <v>645</v>
      </c>
      <c r="I9" s="41">
        <v>24</v>
      </c>
      <c r="J9" s="41">
        <v>669</v>
      </c>
      <c r="K9" s="42">
        <v>0</v>
      </c>
      <c r="L9">
        <v>11212</v>
      </c>
      <c r="N9" s="35">
        <v>11121</v>
      </c>
      <c r="O9" s="35">
        <f>COUNTIF($L$7:$L$500,N9)</f>
        <v>13</v>
      </c>
      <c r="P9" s="35">
        <f>O9/$Q$4</f>
        <v>0.104</v>
      </c>
      <c r="Q9" s="35">
        <f>IF(P9=0,0,(P9*((LOG(P9))/LOG(2))))</f>
        <v>-0.33959583491818346</v>
      </c>
      <c r="T9" s="35">
        <f>N9</f>
        <v>11121</v>
      </c>
      <c r="U9" s="35">
        <f>COUNTIF(L7:L27,T9)</f>
        <v>1</v>
      </c>
      <c r="V9" s="35">
        <f>U9/(W4-U25)</f>
        <v>5.2631578947368418E-2</v>
      </c>
      <c r="W9" s="35">
        <f>IF(V9=0,0,(V9*((LOG(V9))/LOG(2))))</f>
        <v>-0.22357513228650452</v>
      </c>
      <c r="Y9" s="35">
        <f>N9</f>
        <v>11121</v>
      </c>
      <c r="Z9" s="35">
        <f>COUNTIF(L28:L48,Y9)</f>
        <v>3</v>
      </c>
      <c r="AA9" s="35">
        <f>Z9/(AB4-Z25)</f>
        <v>0.15</v>
      </c>
      <c r="AB9" s="35">
        <f>IF(AA9=0,0,(AA9*((LOG(AA9))/LOG(2))))</f>
        <v>-0.41054483912493089</v>
      </c>
      <c r="AD9" s="35">
        <f>N9</f>
        <v>11121</v>
      </c>
      <c r="AE9" s="35">
        <f>COUNTIF(L49:L68,AD9)</f>
        <v>1</v>
      </c>
      <c r="AF9" s="35">
        <f>AE9/(AG4-AE25)</f>
        <v>0.05</v>
      </c>
      <c r="AG9" s="35">
        <f>IF(AF9=0,0,(AF9*((LOG(AF9))/LOG(2))))</f>
        <v>-0.21609640474436814</v>
      </c>
      <c r="AI9" s="35">
        <f>N9</f>
        <v>11121</v>
      </c>
      <c r="AJ9" s="35">
        <f>COUNTIF(L69:L89,AI9)</f>
        <v>2</v>
      </c>
      <c r="AK9" s="35">
        <f>AJ9/(AL4-AJ25)</f>
        <v>0.1</v>
      </c>
      <c r="AL9" s="35">
        <f>IF(AK9=0,0,(AK9*((LOG(AK9))/LOG(2))))</f>
        <v>-0.33219280948873625</v>
      </c>
      <c r="AN9" s="35">
        <f>N9</f>
        <v>11121</v>
      </c>
      <c r="AO9" s="35">
        <f>COUNTIF(L90:L110,AN9)</f>
        <v>4</v>
      </c>
      <c r="AP9" s="35">
        <f>AO9/(AQ4-AO25)</f>
        <v>0.2</v>
      </c>
      <c r="AQ9" s="35">
        <f>IF(AP9=0,0,(AP9*((LOG(AP9))/LOG(2))))</f>
        <v>-0.46438561897747244</v>
      </c>
      <c r="AS9" s="35">
        <f>N9</f>
        <v>11121</v>
      </c>
      <c r="AT9" s="35">
        <f>COUNTIF(L111:L131,AS9)</f>
        <v>2</v>
      </c>
      <c r="AU9" s="35">
        <f>AT9/(AV4-AT25)</f>
        <v>0.10526315789473684</v>
      </c>
      <c r="AV9" s="35">
        <f>IF(AU9=0,0,(AU9*((LOG(AU9))/LOG(2))))</f>
        <v>-0.34188710667827216</v>
      </c>
    </row>
    <row r="10" spans="1:48" x14ac:dyDescent="0.3">
      <c r="A10" s="57">
        <v>12</v>
      </c>
      <c r="B10" s="57">
        <v>816</v>
      </c>
      <c r="C10" s="60">
        <v>13</v>
      </c>
      <c r="D10" s="57">
        <v>831</v>
      </c>
      <c r="E10" s="60">
        <v>24</v>
      </c>
      <c r="F10" s="57">
        <v>841</v>
      </c>
      <c r="G10" s="63">
        <v>14</v>
      </c>
      <c r="H10" s="63">
        <v>862</v>
      </c>
      <c r="I10" s="41">
        <v>13</v>
      </c>
      <c r="J10" s="41">
        <v>941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COUNTIF(L49:L68,AD10)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COUNTIF(L69:L89,AI10)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COUNTIF(L90:L110,AN10)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COUNTIF(L111:L131,AS10)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1071</v>
      </c>
      <c r="C11" s="60">
        <v>11</v>
      </c>
      <c r="D11" s="57">
        <v>1079</v>
      </c>
      <c r="E11" s="60">
        <v>11</v>
      </c>
      <c r="F11" s="57">
        <v>1090</v>
      </c>
      <c r="G11" s="63">
        <v>21</v>
      </c>
      <c r="H11" s="63">
        <v>1103</v>
      </c>
      <c r="I11" s="41">
        <v>11</v>
      </c>
      <c r="J11" s="41">
        <v>1115</v>
      </c>
      <c r="K11" s="42">
        <v>1</v>
      </c>
      <c r="L11">
        <v>21121</v>
      </c>
      <c r="N11" s="35">
        <v>11211</v>
      </c>
      <c r="O11" s="35">
        <f>COUNTIF($L$7:$L$500,N11)</f>
        <v>11</v>
      </c>
      <c r="P11" s="35">
        <f>O11/$Q$4</f>
        <v>8.7999999999999995E-2</v>
      </c>
      <c r="Q11" s="35">
        <f>IF(P11=0,0,(P11*((LOG(P11))/LOG(2))))</f>
        <v>-0.30855903461018147</v>
      </c>
      <c r="T11" s="35">
        <f>N11</f>
        <v>11211</v>
      </c>
      <c r="U11" s="35">
        <f>COUNTIF(L7:L27,T11)</f>
        <v>4</v>
      </c>
      <c r="V11" s="35">
        <f>U11/(W4-U25)</f>
        <v>0.21052631578947367</v>
      </c>
      <c r="W11" s="35">
        <f>IF(V11=0,0,(V11*((LOG(V11))/LOG(2))))</f>
        <v>-0.47324789756707064</v>
      </c>
      <c r="Y11" s="35">
        <f>N11</f>
        <v>11211</v>
      </c>
      <c r="Z11" s="35">
        <f>COUNTIF(L28:L48,Y11)</f>
        <v>1</v>
      </c>
      <c r="AA11" s="35">
        <f>Z11/(AB4-Z25)</f>
        <v>0.05</v>
      </c>
      <c r="AB11" s="35">
        <f>IF(AA11=0,0,(AA11*((LOG(AA11))/LOG(2))))</f>
        <v>-0.21609640474436814</v>
      </c>
      <c r="AD11" s="35">
        <f>N11</f>
        <v>11211</v>
      </c>
      <c r="AE11" s="35">
        <f>COUNTIF(L49:L68,AD11)</f>
        <v>2</v>
      </c>
      <c r="AF11" s="35">
        <f>AE11/(AG4-AE25)</f>
        <v>0.1</v>
      </c>
      <c r="AG11" s="35">
        <f>IF(AF11=0,0,(AF11*((LOG(AF11))/LOG(2))))</f>
        <v>-0.33219280948873625</v>
      </c>
      <c r="AI11" s="35">
        <f>N11</f>
        <v>11211</v>
      </c>
      <c r="AJ11" s="35">
        <f>COUNTIF(L69:L89,AI11)</f>
        <v>1</v>
      </c>
      <c r="AK11" s="35">
        <f>AJ11/(AL4-AJ25)</f>
        <v>0.05</v>
      </c>
      <c r="AL11" s="35">
        <f>IF(AK11=0,0,(AK11*((LOG(AK11))/LOG(2))))</f>
        <v>-0.21609640474436814</v>
      </c>
      <c r="AN11" s="35">
        <f>N11</f>
        <v>11211</v>
      </c>
      <c r="AO11" s="35">
        <f>COUNTIF(L90:L110,AN11)</f>
        <v>1</v>
      </c>
      <c r="AP11" s="35">
        <f>AO11/(AQ4-AO25)</f>
        <v>0.05</v>
      </c>
      <c r="AQ11" s="35">
        <f>IF(AP11=0,0,(AP11*((LOG(AP11))/LOG(2))))</f>
        <v>-0.21609640474436814</v>
      </c>
      <c r="AS11" s="35">
        <f>N11</f>
        <v>11211</v>
      </c>
      <c r="AT11" s="35">
        <f>COUNTIF(L111:L131,AS11)</f>
        <v>2</v>
      </c>
      <c r="AU11" s="35">
        <f>AT11/(AV4-AT25)</f>
        <v>0.10526315789473684</v>
      </c>
      <c r="AV11" s="35">
        <f>IF(AU11=0,0,(AU11*((LOG(AU11))/LOG(2))))</f>
        <v>-0.34188710667827216</v>
      </c>
    </row>
    <row r="12" spans="1:48" x14ac:dyDescent="0.3">
      <c r="A12" s="57">
        <v>12</v>
      </c>
      <c r="B12" s="57">
        <v>1220</v>
      </c>
      <c r="C12" s="60">
        <v>13</v>
      </c>
      <c r="D12" s="57">
        <v>1240</v>
      </c>
      <c r="E12" s="60">
        <v>24</v>
      </c>
      <c r="F12" s="57">
        <v>1249</v>
      </c>
      <c r="G12" s="63">
        <v>14</v>
      </c>
      <c r="H12" s="63">
        <v>1260</v>
      </c>
      <c r="I12" s="41">
        <v>13</v>
      </c>
      <c r="J12" s="41">
        <v>1289</v>
      </c>
      <c r="K12" s="42">
        <v>0</v>
      </c>
      <c r="L12">
        <v>11211</v>
      </c>
      <c r="N12" s="35">
        <v>11212</v>
      </c>
      <c r="O12" s="35">
        <f>COUNTIF($L$7:$L$500,N12)</f>
        <v>14</v>
      </c>
      <c r="P12" s="35">
        <f>O12/$Q$4</f>
        <v>0.112</v>
      </c>
      <c r="Q12" s="35">
        <f>IF(P12=0,0,(P12*((LOG(P12))/LOG(2))))</f>
        <v>-0.35374408861170209</v>
      </c>
      <c r="T12" s="35">
        <f>N12</f>
        <v>11212</v>
      </c>
      <c r="U12" s="35">
        <f>COUNTIF(L7:L27,T12)</f>
        <v>3</v>
      </c>
      <c r="V12" s="35">
        <f>U12/(W4-U25)</f>
        <v>0.15789473684210525</v>
      </c>
      <c r="W12" s="35">
        <f>IF(V12=0,0,(V12*((LOG(V12))/LOG(2))))</f>
        <v>-0.42046815990354147</v>
      </c>
      <c r="Y12" s="35">
        <f>N12</f>
        <v>11212</v>
      </c>
      <c r="Z12" s="35">
        <f>COUNTIF(L28:L48,Y12)</f>
        <v>1</v>
      </c>
      <c r="AA12" s="35">
        <f>Z12/(AB4-Z25)</f>
        <v>0.05</v>
      </c>
      <c r="AB12" s="35">
        <f>IF(AA12=0,0,(AA12*((LOG(AA12))/LOG(2))))</f>
        <v>-0.21609640474436814</v>
      </c>
      <c r="AD12" s="35">
        <f>N12</f>
        <v>11212</v>
      </c>
      <c r="AE12" s="35">
        <f>COUNTIF(L49:L68,AD12)</f>
        <v>1</v>
      </c>
      <c r="AF12" s="35">
        <f>AE12/(AG4-AE25)</f>
        <v>0.05</v>
      </c>
      <c r="AG12" s="35">
        <f>IF(AF12=0,0,(AF12*((LOG(AF12))/LOG(2))))</f>
        <v>-0.21609640474436814</v>
      </c>
      <c r="AI12" s="35">
        <f>N12</f>
        <v>11212</v>
      </c>
      <c r="AJ12" s="35">
        <f>COUNTIF(L69:L89,AI12)</f>
        <v>4</v>
      </c>
      <c r="AK12" s="35">
        <f>AJ12/(AL4-AJ25)</f>
        <v>0.2</v>
      </c>
      <c r="AL12" s="35">
        <f>IF(AK12=0,0,(AK12*((LOG(AK12))/LOG(2))))</f>
        <v>-0.46438561897747244</v>
      </c>
      <c r="AN12" s="35">
        <f>N12</f>
        <v>11212</v>
      </c>
      <c r="AO12" s="35">
        <f>COUNTIF(L90:L110,AN12)</f>
        <v>2</v>
      </c>
      <c r="AP12" s="35">
        <f>AO12/(AQ4-AO25)</f>
        <v>0.1</v>
      </c>
      <c r="AQ12" s="35">
        <f>IF(AP12=0,0,(AP12*((LOG(AP12))/LOG(2))))</f>
        <v>-0.33219280948873625</v>
      </c>
      <c r="AS12" s="35">
        <f>N12</f>
        <v>11212</v>
      </c>
      <c r="AT12" s="35">
        <f>COUNTIF(L111:L131,AS12)</f>
        <v>3</v>
      </c>
      <c r="AU12" s="35">
        <f>AT12/(AV4-AT25)</f>
        <v>0.15789473684210525</v>
      </c>
      <c r="AV12" s="35">
        <f>IF(AU12=0,0,(AU12*((LOG(AU12))/LOG(2))))</f>
        <v>-0.42046815990354147</v>
      </c>
    </row>
    <row r="13" spans="1:48" x14ac:dyDescent="0.3">
      <c r="A13" s="57">
        <v>12</v>
      </c>
      <c r="B13" s="57">
        <v>1407</v>
      </c>
      <c r="C13" s="60">
        <v>24</v>
      </c>
      <c r="D13" s="57">
        <v>1416</v>
      </c>
      <c r="E13" s="60">
        <v>13</v>
      </c>
      <c r="F13" s="57">
        <v>1427</v>
      </c>
      <c r="G13" s="63">
        <v>23</v>
      </c>
      <c r="H13" s="63">
        <v>1437</v>
      </c>
      <c r="I13" s="41">
        <v>13</v>
      </c>
      <c r="J13" s="41">
        <v>1454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COUNTIF(L49:L68,AD13)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COUNTIF(L69:L89,AI13)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COUNTIF(L90:L110,AN13)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COUNTIF(L111:L131,AS13)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1596</v>
      </c>
      <c r="C14" s="60">
        <v>24</v>
      </c>
      <c r="D14" s="57">
        <v>1604</v>
      </c>
      <c r="E14" s="60">
        <v>13</v>
      </c>
      <c r="F14" s="57">
        <v>1613</v>
      </c>
      <c r="G14" s="63">
        <v>14</v>
      </c>
      <c r="H14" s="63">
        <v>1620</v>
      </c>
      <c r="I14" s="41">
        <v>13</v>
      </c>
      <c r="J14" s="41">
        <v>1631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COUNTIF(L49:L68,AD14)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COUNTIF(L69:L89,AI14)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COUNTIF(L90:L110,AN14)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COUNTIF(L111:L131,AS14)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1762</v>
      </c>
      <c r="C15" s="60">
        <v>13</v>
      </c>
      <c r="D15" s="57">
        <v>1779</v>
      </c>
      <c r="E15" s="60">
        <v>24</v>
      </c>
      <c r="F15" s="57">
        <v>1791</v>
      </c>
      <c r="G15" s="63">
        <v>14</v>
      </c>
      <c r="H15" s="63">
        <v>1803</v>
      </c>
      <c r="I15" s="41">
        <v>24</v>
      </c>
      <c r="J15" s="41">
        <v>1818</v>
      </c>
      <c r="K15" s="42">
        <v>0</v>
      </c>
      <c r="L15">
        <v>11212</v>
      </c>
      <c r="N15" s="35">
        <v>12111</v>
      </c>
      <c r="O15" s="35">
        <f>COUNTIF($L$7:$L$500,N15)</f>
        <v>17</v>
      </c>
      <c r="P15" s="35">
        <f>O15/$Q$4</f>
        <v>0.13600000000000001</v>
      </c>
      <c r="Q15" s="35">
        <f>IF(P15=0,0,(P15*((LOG(P15))/LOG(2))))</f>
        <v>-0.39145171630399767</v>
      </c>
      <c r="T15" s="35">
        <f>N15</f>
        <v>12111</v>
      </c>
      <c r="U15" s="35">
        <f>COUNTIF(L7:L27,T15)</f>
        <v>3</v>
      </c>
      <c r="V15" s="35">
        <f>U15/(W4-U25)</f>
        <v>0.15789473684210525</v>
      </c>
      <c r="W15" s="35">
        <f>IF(V15=0,0,(V15*((LOG(V15))/LOG(2))))</f>
        <v>-0.42046815990354147</v>
      </c>
      <c r="Y15" s="35">
        <f>N15</f>
        <v>12111</v>
      </c>
      <c r="Z15" s="35">
        <f>COUNTIF(L28:L48,Y15)</f>
        <v>1</v>
      </c>
      <c r="AA15" s="35">
        <f>Z15/(AB4-Z25)</f>
        <v>0.05</v>
      </c>
      <c r="AB15" s="35">
        <f>IF(AA15=0,0,(AA15*((LOG(AA15))/LOG(2))))</f>
        <v>-0.21609640474436814</v>
      </c>
      <c r="AD15" s="35">
        <f>N15</f>
        <v>12111</v>
      </c>
      <c r="AE15" s="35">
        <f>COUNTIF(L49:L68,AD15)</f>
        <v>4</v>
      </c>
      <c r="AF15" s="35">
        <f>AE15/(AG4-AE25)</f>
        <v>0.2</v>
      </c>
      <c r="AG15" s="35">
        <f>IF(AF15=0,0,(AF15*((LOG(AF15))/LOG(2))))</f>
        <v>-0.46438561897747244</v>
      </c>
      <c r="AI15" s="35">
        <f>N15</f>
        <v>12111</v>
      </c>
      <c r="AJ15" s="35">
        <f>COUNTIF(L69:L89,AI15)</f>
        <v>5</v>
      </c>
      <c r="AK15" s="35">
        <f>AJ15/(AL4-AJ25)</f>
        <v>0.25</v>
      </c>
      <c r="AL15" s="35">
        <f>IF(AK15=0,0,(AK15*((LOG(AK15))/LOG(2))))</f>
        <v>-0.5</v>
      </c>
      <c r="AN15" s="35">
        <f>N15</f>
        <v>12111</v>
      </c>
      <c r="AO15" s="35">
        <f>COUNTIF(L90:L110,AN15)</f>
        <v>2</v>
      </c>
      <c r="AP15" s="35">
        <f>AO15/(AQ4-AO25)</f>
        <v>0.1</v>
      </c>
      <c r="AQ15" s="35">
        <f>IF(AP15=0,0,(AP15*((LOG(AP15))/LOG(2))))</f>
        <v>-0.33219280948873625</v>
      </c>
      <c r="AS15" s="35">
        <f>N15</f>
        <v>12111</v>
      </c>
      <c r="AT15" s="35">
        <f>COUNTIF(L111:L131,AS15)</f>
        <v>2</v>
      </c>
      <c r="AU15" s="35">
        <f>AT15/(AV4-AT25)</f>
        <v>0.10526315789473684</v>
      </c>
      <c r="AV15" s="35">
        <f>IF(AU15=0,0,(AU15*((LOG(AU15))/LOG(2))))</f>
        <v>-0.34188710667827216</v>
      </c>
    </row>
    <row r="16" spans="1:48" x14ac:dyDescent="0.3">
      <c r="A16" s="57">
        <v>12</v>
      </c>
      <c r="B16" s="57">
        <v>1937</v>
      </c>
      <c r="C16" s="60">
        <v>13</v>
      </c>
      <c r="D16" s="57">
        <v>1947</v>
      </c>
      <c r="E16" s="60">
        <v>24</v>
      </c>
      <c r="F16" s="57">
        <v>1958</v>
      </c>
      <c r="G16" s="63">
        <v>14</v>
      </c>
      <c r="H16" s="63">
        <v>1976</v>
      </c>
      <c r="I16" s="41">
        <v>13</v>
      </c>
      <c r="J16" s="41">
        <v>1981</v>
      </c>
      <c r="K16" s="42">
        <v>0</v>
      </c>
      <c r="L16">
        <v>11211</v>
      </c>
      <c r="N16" s="35">
        <v>12112</v>
      </c>
      <c r="O16" s="35">
        <f>COUNTIF($L$7:$L$500,N16)</f>
        <v>5</v>
      </c>
      <c r="P16" s="35">
        <f>O16/$Q$4</f>
        <v>0.04</v>
      </c>
      <c r="Q16" s="35">
        <f>IF(P16=0,0,(P16*((LOG(P16))/LOG(2))))</f>
        <v>-0.18575424759098899</v>
      </c>
      <c r="T16" s="35">
        <f>N16</f>
        <v>12112</v>
      </c>
      <c r="U16" s="35">
        <f>COUNTIF(L7:L27,T16)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COUNTIF(L28:L48,Y16)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COUNTIF(L49:L68,AD16)</f>
        <v>2</v>
      </c>
      <c r="AF16" s="35">
        <f>AE16/(AG4-AE25)</f>
        <v>0.1</v>
      </c>
      <c r="AG16" s="35">
        <f>IF(AF16=0,0,(AF16*((LOG(AF16))/LOG(2))))</f>
        <v>-0.33219280948873625</v>
      </c>
      <c r="AI16" s="35">
        <f>N16</f>
        <v>12112</v>
      </c>
      <c r="AJ16" s="35">
        <f>COUNTIF(L69:L89,AI16)</f>
        <v>1</v>
      </c>
      <c r="AK16" s="35">
        <f>AJ16/(AL4-AJ25)</f>
        <v>0.05</v>
      </c>
      <c r="AL16" s="35">
        <f>IF(AK16=0,0,(AK16*((LOG(AK16))/LOG(2))))</f>
        <v>-0.21609640474436814</v>
      </c>
      <c r="AN16" s="35">
        <f>N16</f>
        <v>12112</v>
      </c>
      <c r="AO16" s="35">
        <f>COUNTIF(L90:L110,AN16)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COUNTIF(L111:L131,AS16)</f>
        <v>2</v>
      </c>
      <c r="AU16" s="35">
        <f>AT16/(AV4-AT25)</f>
        <v>0.10526315789473684</v>
      </c>
      <c r="AV16" s="35">
        <f>IF(AU16=0,0,(AU16*((LOG(AU16))/LOG(2))))</f>
        <v>-0.34188710667827216</v>
      </c>
    </row>
    <row r="17" spans="1:48" x14ac:dyDescent="0.3">
      <c r="A17" s="57">
        <v>12</v>
      </c>
      <c r="B17" s="57">
        <v>2119</v>
      </c>
      <c r="C17" s="60">
        <v>24</v>
      </c>
      <c r="D17" s="57">
        <v>2126</v>
      </c>
      <c r="E17" s="60">
        <v>13</v>
      </c>
      <c r="F17" s="57">
        <v>2140</v>
      </c>
      <c r="G17" s="63">
        <v>14</v>
      </c>
      <c r="H17" s="63">
        <v>2163</v>
      </c>
      <c r="I17" s="41">
        <v>13</v>
      </c>
      <c r="J17" s="41">
        <v>2184</v>
      </c>
      <c r="K17" s="42">
        <v>0</v>
      </c>
      <c r="L17">
        <v>12111</v>
      </c>
      <c r="N17" s="35">
        <v>12121</v>
      </c>
      <c r="O17" s="35">
        <f>COUNTIF($L$7:$L$500,N17)</f>
        <v>23</v>
      </c>
      <c r="P17" s="35">
        <f>O17/$Q$4</f>
        <v>0.184</v>
      </c>
      <c r="Q17" s="35">
        <f>IF(P17=0,0,(P17*((LOG(P17))/LOG(2))))</f>
        <v>-0.44936890846333361</v>
      </c>
      <c r="T17" s="35">
        <f>N17</f>
        <v>12121</v>
      </c>
      <c r="U17" s="35">
        <f>COUNTIF(L7:L27,T17)</f>
        <v>2</v>
      </c>
      <c r="V17" s="35">
        <f>U17/(W4-U25)</f>
        <v>0.10526315789473684</v>
      </c>
      <c r="W17" s="35">
        <f>IF(V17=0,0,(V17*((LOG(V17))/LOG(2))))</f>
        <v>-0.34188710667827216</v>
      </c>
      <c r="Y17" s="35">
        <f>N17</f>
        <v>12121</v>
      </c>
      <c r="Z17" s="35">
        <f>COUNTIF(L28:L48,Y17)</f>
        <v>4</v>
      </c>
      <c r="AA17" s="35">
        <f>Z17/(AB4-Z25)</f>
        <v>0.2</v>
      </c>
      <c r="AB17" s="35">
        <f>IF(AA17=0,0,(AA17*((LOG(AA17))/LOG(2))))</f>
        <v>-0.46438561897747244</v>
      </c>
      <c r="AD17" s="35">
        <f>N17</f>
        <v>12121</v>
      </c>
      <c r="AE17" s="35">
        <f>COUNTIF(L49:L68,AD17)</f>
        <v>4</v>
      </c>
      <c r="AF17" s="35">
        <f>AE17/(AG4-AE25)</f>
        <v>0.2</v>
      </c>
      <c r="AG17" s="35">
        <f>IF(AF17=0,0,(AF17*((LOG(AF17))/LOG(2))))</f>
        <v>-0.46438561897747244</v>
      </c>
      <c r="AI17" s="35">
        <f>N17</f>
        <v>12121</v>
      </c>
      <c r="AJ17" s="35">
        <f>COUNTIF(L69:L89,AI17)</f>
        <v>4</v>
      </c>
      <c r="AK17" s="35">
        <f>AJ17/(AL4-AJ25)</f>
        <v>0.2</v>
      </c>
      <c r="AL17" s="35">
        <f>IF(AK17=0,0,(AK17*((LOG(AK17))/LOG(2))))</f>
        <v>-0.46438561897747244</v>
      </c>
      <c r="AN17" s="35">
        <f>N17</f>
        <v>12121</v>
      </c>
      <c r="AO17" s="35">
        <f>COUNTIF(L90:L110,AN17)</f>
        <v>6</v>
      </c>
      <c r="AP17" s="35">
        <f>AO17/(AQ4-AO25)</f>
        <v>0.3</v>
      </c>
      <c r="AQ17" s="35">
        <f>IF(AP17=0,0,(AP17*((LOG(AP17))/LOG(2))))</f>
        <v>-0.52108967824986185</v>
      </c>
      <c r="AS17" s="35">
        <f>N17</f>
        <v>12121</v>
      </c>
      <c r="AT17" s="35">
        <f>COUNTIF(L111:L131,AS17)</f>
        <v>3</v>
      </c>
      <c r="AU17" s="35">
        <f>AT17/(AV4-AT25)</f>
        <v>0.15789473684210525</v>
      </c>
      <c r="AV17" s="35">
        <f>IF(AU17=0,0,(AU17*((LOG(AU17))/LOG(2))))</f>
        <v>-0.42046815990354147</v>
      </c>
    </row>
    <row r="18" spans="1:48" x14ac:dyDescent="0.3">
      <c r="A18" s="57">
        <v>21</v>
      </c>
      <c r="B18" s="57">
        <v>2305</v>
      </c>
      <c r="C18" s="60">
        <v>11</v>
      </c>
      <c r="D18" s="57">
        <v>2323</v>
      </c>
      <c r="E18" s="60">
        <v>11</v>
      </c>
      <c r="F18" s="57">
        <v>2348</v>
      </c>
      <c r="G18" s="63">
        <v>21</v>
      </c>
      <c r="H18" s="63">
        <v>2366</v>
      </c>
      <c r="I18" s="41">
        <v>11</v>
      </c>
      <c r="J18" s="41">
        <v>2382</v>
      </c>
      <c r="K18" s="42">
        <v>1</v>
      </c>
      <c r="L18">
        <v>21121</v>
      </c>
      <c r="N18" s="35">
        <v>12122</v>
      </c>
      <c r="O18" s="35">
        <f>COUNTIF($L$7:$L$500,N18)</f>
        <v>1</v>
      </c>
      <c r="P18" s="35">
        <f>O18/$Q$4</f>
        <v>8.0000000000000002E-3</v>
      </c>
      <c r="Q18" s="35">
        <f>IF(P18=0,0,(P18*((LOG(P18))/LOG(2))))</f>
        <v>-5.5726274277296692E-2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COUNTIF(L49:L68,AD18)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COUNTIF(L69:L89,AI18)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COUNTIF(L90:L110,AN18)</f>
        <v>1</v>
      </c>
      <c r="AP18" s="35">
        <f>AO18/(AQ4-AO25)</f>
        <v>0.05</v>
      </c>
      <c r="AQ18" s="35">
        <f>IF(AP18=0,0,(AP18*((LOG(AP18))/LOG(2))))</f>
        <v>-0.21609640474436814</v>
      </c>
      <c r="AS18" s="35">
        <f>N18</f>
        <v>12122</v>
      </c>
      <c r="AT18" s="35">
        <f>COUNTIF(L111:L131,AS18)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2524</v>
      </c>
      <c r="C19" s="60">
        <v>13</v>
      </c>
      <c r="D19" s="57">
        <v>2550</v>
      </c>
      <c r="E19" s="60">
        <v>24</v>
      </c>
      <c r="F19" s="57">
        <v>2560</v>
      </c>
      <c r="G19" s="63">
        <v>14</v>
      </c>
      <c r="H19" s="63">
        <v>2570</v>
      </c>
      <c r="I19" s="41">
        <v>24</v>
      </c>
      <c r="J19" s="41">
        <v>2581</v>
      </c>
      <c r="K19" s="42">
        <v>0</v>
      </c>
      <c r="L19">
        <v>11212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COUNTIF(L49:L68,AD19)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COUNTIF(L69:L89,AI19)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COUNTIF(L90:L110,AN19)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COUNTIF(L111:L131,AS19)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2712</v>
      </c>
      <c r="C20" s="60">
        <v>24</v>
      </c>
      <c r="D20" s="57">
        <v>2722</v>
      </c>
      <c r="E20" s="60">
        <v>13</v>
      </c>
      <c r="F20" s="57">
        <v>2733</v>
      </c>
      <c r="G20" s="63">
        <v>23</v>
      </c>
      <c r="H20" s="63">
        <v>2743</v>
      </c>
      <c r="I20" s="41">
        <v>13</v>
      </c>
      <c r="J20" s="41">
        <v>2756</v>
      </c>
      <c r="K20" s="42">
        <v>0</v>
      </c>
      <c r="L20">
        <v>12121</v>
      </c>
      <c r="N20" s="35">
        <v>12212</v>
      </c>
      <c r="O20" s="35">
        <f>COUNTIF($L$7:$L$500,N20)</f>
        <v>2</v>
      </c>
      <c r="P20" s="35">
        <f>O20/$Q$4</f>
        <v>1.6E-2</v>
      </c>
      <c r="Q20" s="35">
        <f>IF(P20=0,0,(P20*((LOG(P20))/LOG(2))))</f>
        <v>-9.5452548554593397E-2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COUNTIF(L49:L68,AD20)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COUNTIF(L69:L89,AI20)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COUNTIF(L90:L110,AN20)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COUNTIF(L111:L131,AS20)</f>
        <v>2</v>
      </c>
      <c r="AU20" s="35">
        <f>AT20/(AV4-AT25)</f>
        <v>0.10526315789473684</v>
      </c>
      <c r="AV20" s="35">
        <f>IF(AU20=0,0,(AU20*((LOG(AU20))/LOG(2))))</f>
        <v>-0.34188710667827216</v>
      </c>
    </row>
    <row r="21" spans="1:48" x14ac:dyDescent="0.3">
      <c r="A21" s="57">
        <v>12</v>
      </c>
      <c r="B21" s="57">
        <v>2889</v>
      </c>
      <c r="C21" s="60">
        <v>24</v>
      </c>
      <c r="D21" s="57">
        <v>2897</v>
      </c>
      <c r="E21" s="60">
        <v>13</v>
      </c>
      <c r="F21" s="57">
        <v>2907</v>
      </c>
      <c r="G21" s="63">
        <v>14</v>
      </c>
      <c r="H21" s="63">
        <v>2928</v>
      </c>
      <c r="I21" s="41">
        <v>13</v>
      </c>
      <c r="J21" s="41">
        <v>2957</v>
      </c>
      <c r="K21" s="42">
        <v>0</v>
      </c>
      <c r="L21">
        <v>12111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COUNTIF(L49:L68,AD21)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COUNTIF(L69:L89,AI21)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COUNTIF(L90:L110,AN21)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COUNTIF(L111:L131,AS21)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3067</v>
      </c>
      <c r="C22" s="60">
        <v>11</v>
      </c>
      <c r="D22" s="57">
        <v>3082</v>
      </c>
      <c r="E22" s="60">
        <v>22</v>
      </c>
      <c r="F22" s="57">
        <v>3092</v>
      </c>
      <c r="G22" s="63">
        <v>14</v>
      </c>
      <c r="H22" s="63">
        <v>3102</v>
      </c>
      <c r="I22" s="41">
        <v>24</v>
      </c>
      <c r="J22" s="41">
        <v>3114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COUNTIF(L49:L68,AD22)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COUNTIF(L69:L89,AI22)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COUNTIF(L90:L110,AN22)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COUNTIF(L111:L131,AS22)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3234</v>
      </c>
      <c r="C23" s="60">
        <v>11</v>
      </c>
      <c r="D23" s="57">
        <v>3248</v>
      </c>
      <c r="E23" s="60">
        <v>11</v>
      </c>
      <c r="F23" s="57">
        <v>3259</v>
      </c>
      <c r="G23" s="63">
        <v>12</v>
      </c>
      <c r="H23" s="63">
        <v>3268</v>
      </c>
      <c r="I23" s="41">
        <v>13</v>
      </c>
      <c r="J23" s="41">
        <v>3288</v>
      </c>
      <c r="K23" s="42">
        <v>0</v>
      </c>
      <c r="L23">
        <v>21111</v>
      </c>
      <c r="N23" s="35">
        <v>21111</v>
      </c>
      <c r="O23" s="35">
        <f>COUNTIF($L$7:$L$500,N23)</f>
        <v>7</v>
      </c>
      <c r="P23" s="35">
        <f>O23/$Q$4</f>
        <v>5.6000000000000001E-2</v>
      </c>
      <c r="Q23" s="35">
        <f>IF(P23=0,0,(P23*((LOG(P23))/LOG(2))))</f>
        <v>-0.23287204430585101</v>
      </c>
      <c r="T23" s="35">
        <f>N23</f>
        <v>21111</v>
      </c>
      <c r="U23" s="35">
        <f>COUNTIF(L7:L27,T23)</f>
        <v>1</v>
      </c>
      <c r="V23" s="35">
        <f>U23/(W4-U25)</f>
        <v>5.2631578947368418E-2</v>
      </c>
      <c r="W23" s="35">
        <f>IF(V23=0,0,(V23*((LOG(V23))/LOG(2))))</f>
        <v>-0.22357513228650452</v>
      </c>
      <c r="Y23" s="35">
        <f>N23</f>
        <v>21111</v>
      </c>
      <c r="Z23" s="35">
        <f>COUNTIF(L28:L48,Y23)</f>
        <v>4</v>
      </c>
      <c r="AA23" s="35">
        <f>Z23/(AB4-Z25)</f>
        <v>0.2</v>
      </c>
      <c r="AB23" s="35">
        <f>IF(AA23=0,0,(AA23*((LOG(AA23))/LOG(2))))</f>
        <v>-0.46438561897747244</v>
      </c>
      <c r="AD23" s="35">
        <f>N23</f>
        <v>21111</v>
      </c>
      <c r="AE23" s="35">
        <f>COUNTIF(L49:L68,AD23)</f>
        <v>1</v>
      </c>
      <c r="AF23" s="35">
        <f>AE23/(AG4-AE25)</f>
        <v>0.05</v>
      </c>
      <c r="AG23" s="35">
        <f>IF(AF23=0,0,(AF23*((LOG(AF23))/LOG(2))))</f>
        <v>-0.21609640474436814</v>
      </c>
      <c r="AI23" s="35">
        <f>N23</f>
        <v>21111</v>
      </c>
      <c r="AJ23" s="35">
        <f>COUNTIF(L69:L89,AI23)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COUNTIF(L90:L110,AN23)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COUNTIF(L111:L131,AS23)</f>
        <v>1</v>
      </c>
      <c r="AU23" s="35">
        <f>AT23/(AV4-AT25)</f>
        <v>5.2631578947368418E-2</v>
      </c>
      <c r="AV23" s="35">
        <f>IF(AU23=0,0,(AU23*((LOG(AU23))/LOG(2))))</f>
        <v>-0.22357513228650452</v>
      </c>
    </row>
    <row r="24" spans="1:48" x14ac:dyDescent="0.3">
      <c r="A24" s="57">
        <v>21</v>
      </c>
      <c r="B24" s="57">
        <v>3408</v>
      </c>
      <c r="C24" s="60">
        <v>11</v>
      </c>
      <c r="D24" s="57">
        <v>3428</v>
      </c>
      <c r="E24" s="60">
        <v>22</v>
      </c>
      <c r="F24" s="57">
        <v>3437</v>
      </c>
      <c r="G24" s="63">
        <v>14</v>
      </c>
      <c r="H24" s="63">
        <v>3455</v>
      </c>
      <c r="I24" s="41">
        <v>13</v>
      </c>
      <c r="J24" s="41">
        <v>3469</v>
      </c>
      <c r="K24" s="42">
        <v>0</v>
      </c>
      <c r="L24">
        <v>21211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COUNTIF(L7:L27,T24)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COUNTIF(L28:L48,Y24)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COUNTIF(L49:L68,AD24)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COUNTIF(L69:L89,AI24)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COUNTIF(L90:L110,AN24)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COUNTIF(L111:L131,AS24)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3591</v>
      </c>
      <c r="C25" s="60">
        <v>11</v>
      </c>
      <c r="D25" s="57">
        <v>3608</v>
      </c>
      <c r="E25" s="60">
        <v>22</v>
      </c>
      <c r="F25" s="57">
        <v>3620</v>
      </c>
      <c r="G25" s="63">
        <v>14</v>
      </c>
      <c r="H25" s="63">
        <v>3632</v>
      </c>
      <c r="I25" s="41">
        <v>13</v>
      </c>
      <c r="J25" s="41">
        <v>3643</v>
      </c>
      <c r="K25" s="42">
        <v>0</v>
      </c>
      <c r="L25">
        <v>21211</v>
      </c>
      <c r="N25" s="35">
        <v>21121</v>
      </c>
      <c r="O25" s="35">
        <f>COUNTIF($L$7:$L$500,N25)</f>
        <v>7</v>
      </c>
      <c r="P25" s="35">
        <f>O25/$Q$4</f>
        <v>5.6000000000000001E-2</v>
      </c>
      <c r="Q25" s="35">
        <f>IF(P25=0,0,(P25*((LOG(P25))/LOG(2))))</f>
        <v>-0.23287204430585101</v>
      </c>
      <c r="T25" s="35">
        <f>N25</f>
        <v>21121</v>
      </c>
      <c r="U25" s="35">
        <f>COUNTIF(L7:L27,T25)</f>
        <v>2</v>
      </c>
      <c r="V25" s="54"/>
      <c r="W25" s="55"/>
      <c r="Y25" s="35">
        <f>N25</f>
        <v>21121</v>
      </c>
      <c r="Z25" s="35">
        <f>COUNTIF(L28:L48,Y25)</f>
        <v>1</v>
      </c>
      <c r="AA25" s="54"/>
      <c r="AB25" s="55"/>
      <c r="AD25" s="35">
        <f>N25</f>
        <v>21121</v>
      </c>
      <c r="AE25" s="35">
        <f>COUNTIF(L49:L68,AD25)</f>
        <v>0</v>
      </c>
      <c r="AF25" s="54"/>
      <c r="AG25" s="55"/>
      <c r="AI25" s="35">
        <f>N25</f>
        <v>21121</v>
      </c>
      <c r="AJ25" s="35">
        <f>COUNTIF(L69:L89,AI25)</f>
        <v>1</v>
      </c>
      <c r="AK25" s="54"/>
      <c r="AL25" s="55"/>
      <c r="AN25" s="35">
        <f>N25</f>
        <v>21121</v>
      </c>
      <c r="AO25" s="35">
        <f>COUNTIF(L90:L110,AN25)</f>
        <v>1</v>
      </c>
      <c r="AP25" s="54"/>
      <c r="AQ25" s="55"/>
      <c r="AS25" s="35">
        <f>N25</f>
        <v>21121</v>
      </c>
      <c r="AT25" s="35">
        <f>COUNTIF(L111:L131,AS25)</f>
        <v>2</v>
      </c>
      <c r="AU25" s="54"/>
      <c r="AV25" s="55"/>
    </row>
    <row r="26" spans="1:48" x14ac:dyDescent="0.3">
      <c r="A26" s="57">
        <v>12</v>
      </c>
      <c r="B26" s="57">
        <v>3762</v>
      </c>
      <c r="C26" s="60">
        <v>13</v>
      </c>
      <c r="D26" s="57">
        <v>3771</v>
      </c>
      <c r="E26" s="60">
        <v>13</v>
      </c>
      <c r="F26" s="57">
        <v>3778</v>
      </c>
      <c r="G26" s="63">
        <v>14</v>
      </c>
      <c r="H26" s="63">
        <v>3789</v>
      </c>
      <c r="I26" s="41">
        <v>13</v>
      </c>
      <c r="J26" s="41">
        <v>3811</v>
      </c>
      <c r="K26" s="42">
        <v>0</v>
      </c>
      <c r="L26">
        <v>11111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COUNTIF(L49:L68,AD26)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COUNTIF(L69:L89,AI26)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COUNTIF(L90:L110,AN26)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COUNTIF(L111:L131,AS26)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3960</v>
      </c>
      <c r="C27" s="60">
        <v>13</v>
      </c>
      <c r="D27" s="57">
        <v>3976</v>
      </c>
      <c r="E27" s="60">
        <v>24</v>
      </c>
      <c r="F27" s="57">
        <v>3989</v>
      </c>
      <c r="G27" s="63">
        <v>14</v>
      </c>
      <c r="H27" s="63">
        <v>4002</v>
      </c>
      <c r="I27" s="41">
        <v>13</v>
      </c>
      <c r="J27" s="41">
        <v>4012</v>
      </c>
      <c r="K27" s="42">
        <v>0</v>
      </c>
      <c r="L27">
        <v>11211</v>
      </c>
      <c r="N27" s="35">
        <v>21211</v>
      </c>
      <c r="O27" s="35">
        <f>COUNTIF($L$7:$L$500,N27)</f>
        <v>6</v>
      </c>
      <c r="P27" s="35">
        <f>O27/$Q$4</f>
        <v>4.8000000000000001E-2</v>
      </c>
      <c r="Q27" s="35">
        <f>IF(P27=0,0,(P27*((LOG(P27))/LOG(2))))</f>
        <v>-0.2102794456291647</v>
      </c>
      <c r="T27" s="35">
        <f>N27</f>
        <v>21211</v>
      </c>
      <c r="U27" s="35">
        <f>COUNTIF(L7:L27,T27)</f>
        <v>2</v>
      </c>
      <c r="V27" s="35">
        <f>U27/(W4-U25)</f>
        <v>0.10526315789473684</v>
      </c>
      <c r="W27" s="35">
        <f>IF(V27=0,0,(V27*((LOG(V27))/LOG(2))))</f>
        <v>-0.34188710667827216</v>
      </c>
      <c r="Y27" s="35">
        <f>N27</f>
        <v>21211</v>
      </c>
      <c r="Z27" s="35">
        <f>COUNTIF(L28:L48,Y27)</f>
        <v>2</v>
      </c>
      <c r="AA27" s="35">
        <f>Z27/(AB4-Z25)</f>
        <v>0.1</v>
      </c>
      <c r="AB27" s="35">
        <f>IF(AA27=0,0,(AA27*((LOG(AA27))/LOG(2))))</f>
        <v>-0.33219280948873625</v>
      </c>
      <c r="AD27" s="35">
        <f>N27</f>
        <v>21211</v>
      </c>
      <c r="AE27" s="35">
        <f>COUNTIF(L49:L68,AD27)</f>
        <v>1</v>
      </c>
      <c r="AF27" s="35">
        <f>AE27/(AG4-AE25)</f>
        <v>0.05</v>
      </c>
      <c r="AG27" s="35">
        <f>IF(AF27=0,0,(AF27*((LOG(AF27))/LOG(2))))</f>
        <v>-0.21609640474436814</v>
      </c>
      <c r="AI27" s="35">
        <f>N27</f>
        <v>21211</v>
      </c>
      <c r="AJ27" s="35">
        <f>COUNTIF(L69:L89,AI27)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COUNTIF(L90:L110,AN27)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COUNTIF(L111:L131,AS27)</f>
        <v>1</v>
      </c>
      <c r="AU27" s="35">
        <f>AT27/(AV4-AT25)</f>
        <v>5.2631578947368418E-2</v>
      </c>
      <c r="AV27" s="35">
        <f>IF(AU27=0,0,(AU27*((LOG(AU27))/LOG(2))))</f>
        <v>-0.22357513228650452</v>
      </c>
    </row>
    <row r="28" spans="1:48" x14ac:dyDescent="0.3">
      <c r="A28" s="58">
        <v>12</v>
      </c>
      <c r="B28" s="58">
        <v>4154</v>
      </c>
      <c r="C28" s="61">
        <v>13</v>
      </c>
      <c r="D28" s="58">
        <v>4168</v>
      </c>
      <c r="E28" s="61">
        <v>13</v>
      </c>
      <c r="F28" s="58">
        <v>4176</v>
      </c>
      <c r="G28" s="64">
        <v>14</v>
      </c>
      <c r="H28" s="64">
        <v>4185</v>
      </c>
      <c r="I28" s="40">
        <v>13</v>
      </c>
      <c r="J28" s="40">
        <v>4211</v>
      </c>
      <c r="K28" s="50">
        <v>0</v>
      </c>
      <c r="L28">
        <v>11111</v>
      </c>
      <c r="N28" s="35">
        <v>21212</v>
      </c>
      <c r="O28" s="35">
        <f>COUNTIF($L$7:$L$500,N28)</f>
        <v>9</v>
      </c>
      <c r="P28" s="35">
        <f>O28/$Q$4</f>
        <v>7.1999999999999995E-2</v>
      </c>
      <c r="Q28" s="35">
        <f>IF(P28=0,0,(P28*((LOG(P28))/LOG(2))))</f>
        <v>-0.27330186839182374</v>
      </c>
      <c r="T28" s="35">
        <f>N28</f>
        <v>21212</v>
      </c>
      <c r="U28" s="35">
        <f>COUNTIF(L7:L27,T28)</f>
        <v>1</v>
      </c>
      <c r="V28" s="35">
        <f>U28/(W4-U25)</f>
        <v>5.2631578947368418E-2</v>
      </c>
      <c r="W28" s="35">
        <f>IF(V28=0,0,(V28*((LOG(V28))/LOG(2))))</f>
        <v>-0.22357513228650452</v>
      </c>
      <c r="Y28" s="35">
        <f>N28</f>
        <v>21212</v>
      </c>
      <c r="Z28" s="35">
        <f>COUNTIF(L28:L48,Y28)</f>
        <v>2</v>
      </c>
      <c r="AA28" s="35">
        <f>Z28/(AB4-Z25)</f>
        <v>0.1</v>
      </c>
      <c r="AB28" s="35">
        <f>IF(AA28=0,0,(AA28*((LOG(AA28))/LOG(2))))</f>
        <v>-0.33219280948873625</v>
      </c>
      <c r="AD28" s="35">
        <f>N28</f>
        <v>21212</v>
      </c>
      <c r="AE28" s="35">
        <f>COUNTIF(L49:L68,AD28)</f>
        <v>2</v>
      </c>
      <c r="AF28" s="35">
        <f>AE28/(AG4-AE25)</f>
        <v>0.1</v>
      </c>
      <c r="AG28" s="35">
        <f>IF(AF28=0,0,(AF28*((LOG(AF28))/LOG(2))))</f>
        <v>-0.33219280948873625</v>
      </c>
      <c r="AI28" s="35">
        <f>N28</f>
        <v>21212</v>
      </c>
      <c r="AJ28" s="35">
        <f>COUNTIF(L69:L89,AI28)</f>
        <v>1</v>
      </c>
      <c r="AK28" s="35">
        <f>AJ28/(AL4-AJ25)</f>
        <v>0.05</v>
      </c>
      <c r="AL28" s="35">
        <f>IF(AK28=0,0,(AK28*((LOG(AK28))/LOG(2))))</f>
        <v>-0.21609640474436814</v>
      </c>
      <c r="AN28" s="35">
        <f>N28</f>
        <v>21212</v>
      </c>
      <c r="AO28" s="35">
        <f>COUNTIF(L90:L110,AN28)</f>
        <v>2</v>
      </c>
      <c r="AP28" s="35">
        <f>AO28/(AQ4-AO25)</f>
        <v>0.1</v>
      </c>
      <c r="AQ28" s="35">
        <f>IF(AP28=0,0,(AP28*((LOG(AP28))/LOG(2))))</f>
        <v>-0.33219280948873625</v>
      </c>
      <c r="AS28" s="35">
        <f>N28</f>
        <v>21212</v>
      </c>
      <c r="AT28" s="35">
        <f>COUNTIF(L111:L131,AS28)</f>
        <v>1</v>
      </c>
      <c r="AU28" s="35">
        <f>AT28/(AV4-AT25)</f>
        <v>5.2631578947368418E-2</v>
      </c>
      <c r="AV28" s="35">
        <f>IF(AU28=0,0,(AU28*((LOG(AU28))/LOG(2))))</f>
        <v>-0.22357513228650452</v>
      </c>
    </row>
    <row r="29" spans="1:48" x14ac:dyDescent="0.3">
      <c r="A29" s="58">
        <v>12</v>
      </c>
      <c r="B29" s="58">
        <v>4347</v>
      </c>
      <c r="C29" s="61">
        <v>13</v>
      </c>
      <c r="D29" s="58">
        <v>4361</v>
      </c>
      <c r="E29" s="61">
        <v>24</v>
      </c>
      <c r="F29" s="58">
        <v>4370</v>
      </c>
      <c r="G29" s="64">
        <v>14</v>
      </c>
      <c r="H29" s="64">
        <v>4381</v>
      </c>
      <c r="I29" s="40">
        <v>24</v>
      </c>
      <c r="J29" s="40">
        <v>4394</v>
      </c>
      <c r="K29" s="50">
        <v>0</v>
      </c>
      <c r="L29">
        <v>11212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COUNTIF(L28:L48,Y29)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COUNTIF(L49:L68,AD29)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COUNTIF(L69:L89,AI29)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COUNTIF(L90:L110,AN29)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COUNTIF(L111:L131,AS29)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4523</v>
      </c>
      <c r="C30" s="61">
        <v>11</v>
      </c>
      <c r="D30" s="58">
        <v>4543</v>
      </c>
      <c r="E30" s="61">
        <v>11</v>
      </c>
      <c r="F30" s="58">
        <v>4564</v>
      </c>
      <c r="G30" s="64">
        <v>12</v>
      </c>
      <c r="H30" s="64">
        <v>4585</v>
      </c>
      <c r="I30" s="40">
        <v>13</v>
      </c>
      <c r="J30" s="40">
        <v>4610</v>
      </c>
      <c r="K30" s="50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COUNTIF(L49:L68,AD30)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COUNTIF(L69:L89,AI30)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COUNTIF(L90:L110,AN30)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COUNTIF(L111:L131,AS30)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4712</v>
      </c>
      <c r="C31" s="61">
        <v>13</v>
      </c>
      <c r="D31" s="58">
        <v>4729</v>
      </c>
      <c r="E31" s="61">
        <v>13</v>
      </c>
      <c r="F31" s="58">
        <v>4740</v>
      </c>
      <c r="G31" s="64">
        <v>23</v>
      </c>
      <c r="H31" s="64">
        <v>4754</v>
      </c>
      <c r="I31" s="40">
        <v>13</v>
      </c>
      <c r="J31" s="40">
        <v>4764</v>
      </c>
      <c r="K31" s="50">
        <v>0</v>
      </c>
      <c r="L31">
        <v>11121</v>
      </c>
      <c r="N31" s="35">
        <v>22111</v>
      </c>
      <c r="O31" s="35">
        <f>COUNTIF($L$7:$L$500,N31)</f>
        <v>1</v>
      </c>
      <c r="P31" s="35">
        <f>O31/$Q$4</f>
        <v>8.0000000000000002E-3</v>
      </c>
      <c r="Q31" s="35">
        <f>IF(P31=0,0,(P31*((LOG(P31))/LOG(2))))</f>
        <v>-5.5726274277296692E-2</v>
      </c>
      <c r="T31" s="35">
        <f>N31</f>
        <v>22111</v>
      </c>
      <c r="U31" s="35">
        <f>COUNTIF(L7:L27,T31)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COUNTIF(L28:L48,Y31)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COUNTIF(L49:L68,AD31)</f>
        <v>1</v>
      </c>
      <c r="AF31" s="35">
        <f>AE31/(AG4-AE25)</f>
        <v>0.05</v>
      </c>
      <c r="AG31" s="35">
        <f>IF(AF31=0,0,(AF31*((LOG(AF31))/LOG(2))))</f>
        <v>-0.21609640474436814</v>
      </c>
      <c r="AI31" s="35">
        <f>N31</f>
        <v>22111</v>
      </c>
      <c r="AJ31" s="35">
        <f>COUNTIF(L69:L89,AI31)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COUNTIF(L90:L110,AN31)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COUNTIF(L111:L131,AS31)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4876</v>
      </c>
      <c r="C32" s="61">
        <v>11</v>
      </c>
      <c r="D32" s="58">
        <v>4891</v>
      </c>
      <c r="E32" s="61">
        <v>11</v>
      </c>
      <c r="F32" s="58">
        <v>4896</v>
      </c>
      <c r="G32" s="64">
        <v>21</v>
      </c>
      <c r="H32" s="64">
        <v>4906</v>
      </c>
      <c r="I32" s="40">
        <v>11</v>
      </c>
      <c r="J32" s="40">
        <v>4919</v>
      </c>
      <c r="K32" s="50">
        <v>1</v>
      </c>
      <c r="L32">
        <v>21121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COUNTIF(L28:L48,Y32)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COUNTIF(L49:L68,AD32)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COUNTIF(L69:L89,AI32)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COUNTIF(L90:L110,AN32)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COUNTIF(L111:L131,AS32)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5053</v>
      </c>
      <c r="C33" s="61">
        <v>24</v>
      </c>
      <c r="D33" s="58">
        <v>5064</v>
      </c>
      <c r="E33" s="61">
        <v>13</v>
      </c>
      <c r="F33" s="58">
        <v>5080</v>
      </c>
      <c r="G33" s="64">
        <v>23</v>
      </c>
      <c r="H33" s="64">
        <v>5090</v>
      </c>
      <c r="I33" s="40">
        <v>13</v>
      </c>
      <c r="J33" s="40">
        <v>5100</v>
      </c>
      <c r="K33" s="50">
        <v>0</v>
      </c>
      <c r="L33">
        <v>12121</v>
      </c>
      <c r="N33" s="35">
        <v>22121</v>
      </c>
      <c r="O33" s="35">
        <f>COUNTIF($L$7:$L$500,N33)</f>
        <v>3</v>
      </c>
      <c r="P33" s="35">
        <f>O33/$Q$4</f>
        <v>2.4E-2</v>
      </c>
      <c r="Q33" s="35">
        <f>IF(P33=0,0,(P33*((LOG(P33))/LOG(2))))</f>
        <v>-0.12913972281458233</v>
      </c>
      <c r="T33" s="35">
        <f>N33</f>
        <v>22121</v>
      </c>
      <c r="U33" s="35">
        <f>COUNTIF(L7:L27,T33)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COUNTIF(L28:L48,Y33)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COUNTIF(L49:L68,AD33)</f>
        <v>1</v>
      </c>
      <c r="AF33" s="35">
        <f>AE33/(AG4-AE25)</f>
        <v>0.05</v>
      </c>
      <c r="AG33" s="35">
        <f>IF(AF33=0,0,(AF33*((LOG(AF33))/LOG(2))))</f>
        <v>-0.21609640474436814</v>
      </c>
      <c r="AI33" s="35">
        <f>N33</f>
        <v>22121</v>
      </c>
      <c r="AJ33" s="35">
        <f>COUNTIF(L69:L89,AI33)</f>
        <v>1</v>
      </c>
      <c r="AK33" s="35">
        <f>AJ33/(AL4-AJ25)</f>
        <v>0.05</v>
      </c>
      <c r="AL33" s="35">
        <f>IF(AK33=0,0,(AK33*((LOG(AK33))/LOG(2))))</f>
        <v>-0.21609640474436814</v>
      </c>
      <c r="AN33" s="35">
        <f>N33</f>
        <v>22121</v>
      </c>
      <c r="AO33" s="35">
        <f>COUNTIF(L90:L110,AN33)</f>
        <v>1</v>
      </c>
      <c r="AP33" s="35">
        <f>AO33/(AQ4-AO25)</f>
        <v>0.05</v>
      </c>
      <c r="AQ33" s="35">
        <f>IF(AP33=0,0,(AP33*((LOG(AP33))/LOG(2))))</f>
        <v>-0.21609640474436814</v>
      </c>
      <c r="AS33" s="35">
        <f>N33</f>
        <v>22121</v>
      </c>
      <c r="AT33" s="35">
        <f>COUNTIF(L111:L131,AS33)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5249</v>
      </c>
      <c r="C34" s="61">
        <v>13</v>
      </c>
      <c r="D34" s="58">
        <v>5257</v>
      </c>
      <c r="E34" s="61">
        <v>24</v>
      </c>
      <c r="F34" s="58">
        <v>5268</v>
      </c>
      <c r="G34" s="64">
        <v>14</v>
      </c>
      <c r="H34" s="64">
        <v>5279</v>
      </c>
      <c r="I34" s="40">
        <v>13</v>
      </c>
      <c r="J34" s="40">
        <v>5286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COUNTIF(L49:L68,AD34)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COUNTIF(L69:L89,AI34)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COUNTIF(L90:L110,AN34)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COUNTIF(L111:L131,AS34)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5433</v>
      </c>
      <c r="C35" s="61">
        <v>24</v>
      </c>
      <c r="D35" s="58">
        <v>5442</v>
      </c>
      <c r="E35" s="61">
        <v>13</v>
      </c>
      <c r="F35" s="58">
        <v>5462</v>
      </c>
      <c r="G35" s="64">
        <v>14</v>
      </c>
      <c r="H35" s="64">
        <v>5478</v>
      </c>
      <c r="I35" s="40">
        <v>13</v>
      </c>
      <c r="J35" s="40">
        <v>5486</v>
      </c>
      <c r="K35" s="50">
        <v>0</v>
      </c>
      <c r="L35">
        <v>12111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COUNTIF(L28:L48,Y35)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COUNTIF(L49:L68,AD35)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COUNTIF(L69:L89,AI35)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COUNTIF(L90:L110,AN35)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COUNTIF(L111:L131,AS35)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5593</v>
      </c>
      <c r="C36" s="61">
        <v>11</v>
      </c>
      <c r="D36" s="58">
        <v>5606</v>
      </c>
      <c r="E36" s="61">
        <v>11</v>
      </c>
      <c r="F36" s="58">
        <v>5615</v>
      </c>
      <c r="G36" s="64">
        <v>12</v>
      </c>
      <c r="H36" s="64">
        <v>5636</v>
      </c>
      <c r="I36" s="40">
        <v>13</v>
      </c>
      <c r="J36" s="40">
        <v>5646</v>
      </c>
      <c r="K36" s="50">
        <v>0</v>
      </c>
      <c r="L36">
        <v>21111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COUNTIF(L49:L68,AD36)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COUNTIF(L69:L89,AI36)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COUNTIF(L90:L110,AN36)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COUNTIF(L111:L131,AS36)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5755</v>
      </c>
      <c r="C37" s="61">
        <v>11</v>
      </c>
      <c r="D37" s="58">
        <v>5772</v>
      </c>
      <c r="E37" s="61">
        <v>22</v>
      </c>
      <c r="F37" s="58">
        <v>5782</v>
      </c>
      <c r="G37" s="64">
        <v>14</v>
      </c>
      <c r="H37" s="64">
        <v>5794</v>
      </c>
      <c r="I37" s="40">
        <v>24</v>
      </c>
      <c r="J37" s="40">
        <v>5804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COUNTIF(L49:L68,AD37)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COUNTIF(L69:L89,AI37)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COUNTIF(L90:L110,AN37)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COUNTIF(L111:L131,AS37)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5931</v>
      </c>
      <c r="C38" s="61">
        <v>24</v>
      </c>
      <c r="D38" s="58">
        <v>5943</v>
      </c>
      <c r="E38" s="61">
        <v>13</v>
      </c>
      <c r="F38" s="58">
        <v>5963</v>
      </c>
      <c r="G38" s="64">
        <v>23</v>
      </c>
      <c r="H38" s="64">
        <v>5983</v>
      </c>
      <c r="I38" s="40">
        <v>13</v>
      </c>
      <c r="J38" s="40">
        <v>6000</v>
      </c>
      <c r="K38" s="50">
        <v>0</v>
      </c>
      <c r="L38">
        <v>12121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COUNTIF(L49:L68,AD38)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COUNTIF(L69:L89,AI38)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COUNTIF(L90:L110,AN38)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COUNTIF(L111:L131,AS38)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6124</v>
      </c>
      <c r="C39" s="61">
        <v>24</v>
      </c>
      <c r="D39" s="58">
        <v>6134</v>
      </c>
      <c r="E39" s="61">
        <v>13</v>
      </c>
      <c r="F39" s="58">
        <v>6144</v>
      </c>
      <c r="G39" s="64">
        <v>23</v>
      </c>
      <c r="H39" s="64">
        <v>6154</v>
      </c>
      <c r="I39" s="40">
        <v>13</v>
      </c>
      <c r="J39" s="40">
        <v>6166</v>
      </c>
      <c r="K39" s="50">
        <v>0</v>
      </c>
      <c r="L39">
        <v>12121</v>
      </c>
      <c r="P39" s="27">
        <f>SUM(P7:P38)</f>
        <v>1</v>
      </c>
      <c r="Q39" s="27">
        <f>-SUM(Q7:Q38)</f>
        <v>3.5721234986840118</v>
      </c>
      <c r="V39" s="27">
        <f>SUM(V7:V38)</f>
        <v>1</v>
      </c>
      <c r="W39" s="27">
        <f>-SUM(W7:W38)</f>
        <v>3.1158340921632215</v>
      </c>
      <c r="AA39" s="27">
        <f>SUM(AA7:AA38)</f>
        <v>1</v>
      </c>
      <c r="AB39" s="27">
        <f>-SUM(AB7:AB38)</f>
        <v>2.9841837197791885</v>
      </c>
      <c r="AF39" s="27">
        <f>SUM(AF7:AF38)</f>
        <v>1</v>
      </c>
      <c r="AG39" s="27">
        <f>-SUM(AG7:AG38)</f>
        <v>3.2219280948873621</v>
      </c>
      <c r="AK39" s="27">
        <f>SUM(AK7:AK38)</f>
        <v>1.0000000000000002</v>
      </c>
      <c r="AL39" s="27">
        <f>-SUM(AL7:AL38)</f>
        <v>2.8414460711655218</v>
      </c>
      <c r="AP39" s="27">
        <f>SUM(AP7:AP38)</f>
        <v>1</v>
      </c>
      <c r="AQ39" s="27">
        <f>-SUM(AQ7:AQ38)</f>
        <v>2.8464393446710154</v>
      </c>
      <c r="AU39" s="27">
        <f>SUM(AU7:AU38)</f>
        <v>1</v>
      </c>
      <c r="AV39" s="27">
        <f>-SUM(AV7:AV38)</f>
        <v>3.2210972500579582</v>
      </c>
    </row>
    <row r="40" spans="1:48" x14ac:dyDescent="0.3">
      <c r="A40" s="58">
        <v>12</v>
      </c>
      <c r="B40" s="58">
        <v>6294</v>
      </c>
      <c r="C40" s="61">
        <v>13</v>
      </c>
      <c r="D40" s="58">
        <v>6319</v>
      </c>
      <c r="E40" s="61">
        <v>13</v>
      </c>
      <c r="F40" s="58">
        <v>6326</v>
      </c>
      <c r="G40" s="64">
        <v>23</v>
      </c>
      <c r="H40" s="64">
        <v>6336</v>
      </c>
      <c r="I40" s="40">
        <v>13</v>
      </c>
      <c r="J40" s="40">
        <v>6348</v>
      </c>
      <c r="K40" s="50">
        <v>0</v>
      </c>
      <c r="L40">
        <v>11121</v>
      </c>
      <c r="P40" s="28" t="s">
        <v>88</v>
      </c>
      <c r="Q40" s="28">
        <f>Q39/(LOG(Q4)/LOG(2))</f>
        <v>0.5128099511421057</v>
      </c>
      <c r="V40" s="28" t="s">
        <v>115</v>
      </c>
      <c r="W40" s="28">
        <f>W39/(LOG(W4)/LOG(2))</f>
        <v>0.70938272266124536</v>
      </c>
      <c r="AA40" s="28" t="s">
        <v>118</v>
      </c>
      <c r="AB40" s="28">
        <f>AB39/(LOG(AB4)/LOG(2))</f>
        <v>0.67940984963952611</v>
      </c>
      <c r="AF40" s="28" t="s">
        <v>119</v>
      </c>
      <c r="AG40" s="28">
        <f>AG39/(LOG(AG4)/LOG(2))</f>
        <v>0.74548396552426477</v>
      </c>
      <c r="AK40" s="28" t="s">
        <v>120</v>
      </c>
      <c r="AL40" s="28">
        <f>AL39/(LOG(AL4)/LOG(2))</f>
        <v>0.64691273368123425</v>
      </c>
      <c r="AP40" s="28" t="s">
        <v>121</v>
      </c>
      <c r="AQ40" s="28">
        <f>AQ39/(LOG(AQ4)/LOG(2))</f>
        <v>0.64804955350204196</v>
      </c>
      <c r="AU40" s="28" t="s">
        <v>122</v>
      </c>
      <c r="AV40" s="28">
        <f>AV39/(LOG(AV4)/LOG(2))</f>
        <v>0.73334801199776667</v>
      </c>
    </row>
    <row r="41" spans="1:48" x14ac:dyDescent="0.3">
      <c r="A41" s="58">
        <v>12</v>
      </c>
      <c r="B41" s="58">
        <v>6489</v>
      </c>
      <c r="C41" s="61">
        <v>13</v>
      </c>
      <c r="D41" s="58">
        <v>6503</v>
      </c>
      <c r="E41" s="61">
        <v>13</v>
      </c>
      <c r="F41" s="58">
        <v>6521</v>
      </c>
      <c r="G41" s="64">
        <v>14</v>
      </c>
      <c r="H41" s="64">
        <v>6542</v>
      </c>
      <c r="I41" s="40">
        <v>13</v>
      </c>
      <c r="J41" s="40">
        <v>6568</v>
      </c>
      <c r="K41" s="50">
        <v>0</v>
      </c>
      <c r="L41">
        <v>11111</v>
      </c>
    </row>
    <row r="42" spans="1:48" x14ac:dyDescent="0.3">
      <c r="A42" s="58">
        <v>21</v>
      </c>
      <c r="B42" s="58">
        <v>6676</v>
      </c>
      <c r="C42" s="61">
        <v>11</v>
      </c>
      <c r="D42" s="58">
        <v>6689</v>
      </c>
      <c r="E42" s="61">
        <v>11</v>
      </c>
      <c r="F42" s="58">
        <v>6711</v>
      </c>
      <c r="G42" s="64">
        <v>12</v>
      </c>
      <c r="H42" s="64">
        <v>6731</v>
      </c>
      <c r="I42" s="40">
        <v>13</v>
      </c>
      <c r="J42" s="40">
        <v>6754</v>
      </c>
      <c r="K42" s="50">
        <v>0</v>
      </c>
      <c r="L42">
        <v>21111</v>
      </c>
    </row>
    <row r="43" spans="1:48" x14ac:dyDescent="0.3">
      <c r="A43" s="58">
        <v>21</v>
      </c>
      <c r="B43" s="58">
        <v>6862</v>
      </c>
      <c r="C43" s="61">
        <v>11</v>
      </c>
      <c r="D43" s="58">
        <v>6876</v>
      </c>
      <c r="E43" s="61">
        <v>11</v>
      </c>
      <c r="F43" s="58">
        <v>6886</v>
      </c>
      <c r="G43" s="64">
        <v>12</v>
      </c>
      <c r="H43" s="64">
        <v>6893</v>
      </c>
      <c r="I43" s="40">
        <v>13</v>
      </c>
      <c r="J43" s="40">
        <v>6915</v>
      </c>
      <c r="K43" s="50">
        <v>0</v>
      </c>
      <c r="L43">
        <v>21111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7036</v>
      </c>
      <c r="C44" s="61">
        <v>11</v>
      </c>
      <c r="D44" s="58">
        <v>7049</v>
      </c>
      <c r="E44" s="61">
        <v>22</v>
      </c>
      <c r="F44" s="58">
        <v>7060</v>
      </c>
      <c r="G44" s="64">
        <v>14</v>
      </c>
      <c r="H44" s="64">
        <v>7070</v>
      </c>
      <c r="I44" s="40">
        <v>13</v>
      </c>
      <c r="J44" s="40">
        <v>7079</v>
      </c>
      <c r="K44" s="50">
        <v>0</v>
      </c>
      <c r="L44">
        <v>21211</v>
      </c>
      <c r="N44" s="39">
        <f>COUNTIF(L7:L131,G3)</f>
        <v>7</v>
      </c>
      <c r="O44" s="39"/>
      <c r="P44" s="46">
        <v>21</v>
      </c>
      <c r="Q44" s="46">
        <v>21</v>
      </c>
      <c r="R44" s="46">
        <v>20</v>
      </c>
      <c r="S44" s="46">
        <v>21</v>
      </c>
      <c r="T44" s="46">
        <v>21</v>
      </c>
      <c r="U44" s="46">
        <v>21</v>
      </c>
      <c r="V44" s="45"/>
    </row>
    <row r="45" spans="1:48" x14ac:dyDescent="0.3">
      <c r="A45" s="58">
        <v>21</v>
      </c>
      <c r="B45" s="58">
        <v>7199</v>
      </c>
      <c r="C45" s="61">
        <v>11</v>
      </c>
      <c r="D45" s="58">
        <v>7211</v>
      </c>
      <c r="E45" s="61">
        <v>22</v>
      </c>
      <c r="F45" s="58">
        <v>7219</v>
      </c>
      <c r="G45" s="64">
        <v>14</v>
      </c>
      <c r="H45" s="64">
        <v>7231</v>
      </c>
      <c r="I45" s="40">
        <v>24</v>
      </c>
      <c r="J45" s="40">
        <v>7242</v>
      </c>
      <c r="K45" s="50">
        <v>0</v>
      </c>
      <c r="L45">
        <v>21212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7396</v>
      </c>
      <c r="C46" s="61">
        <v>13</v>
      </c>
      <c r="D46" s="58">
        <v>7418</v>
      </c>
      <c r="E46" s="61">
        <v>13</v>
      </c>
      <c r="F46" s="58">
        <v>7443</v>
      </c>
      <c r="G46" s="64">
        <v>23</v>
      </c>
      <c r="H46" s="64">
        <v>7456</v>
      </c>
      <c r="I46" s="40">
        <v>13</v>
      </c>
      <c r="J46" s="40">
        <v>7468</v>
      </c>
      <c r="K46" s="50">
        <v>0</v>
      </c>
      <c r="L46">
        <v>11121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7581</v>
      </c>
      <c r="C47" s="61">
        <v>11</v>
      </c>
      <c r="D47" s="58">
        <v>7600</v>
      </c>
      <c r="E47" s="61">
        <v>22</v>
      </c>
      <c r="F47" s="58">
        <v>7610</v>
      </c>
      <c r="G47" s="64">
        <v>14</v>
      </c>
      <c r="H47" s="64">
        <v>7622</v>
      </c>
      <c r="I47" s="40">
        <v>13</v>
      </c>
      <c r="J47" s="40">
        <v>7634</v>
      </c>
      <c r="K47" s="50">
        <v>0</v>
      </c>
      <c r="L47">
        <v>21211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7771</v>
      </c>
      <c r="C48" s="61">
        <v>24</v>
      </c>
      <c r="D48" s="58">
        <v>7781</v>
      </c>
      <c r="E48" s="61">
        <v>13</v>
      </c>
      <c r="F48" s="58">
        <v>7796</v>
      </c>
      <c r="G48" s="64">
        <v>23</v>
      </c>
      <c r="H48" s="64">
        <v>7806</v>
      </c>
      <c r="I48" s="40">
        <v>13</v>
      </c>
      <c r="J48" s="40">
        <v>7817</v>
      </c>
      <c r="K48" s="50">
        <v>0</v>
      </c>
      <c r="L48">
        <v>12121</v>
      </c>
      <c r="O48" s="44" t="s">
        <v>104</v>
      </c>
      <c r="P48" s="46">
        <f>U25</f>
        <v>2</v>
      </c>
      <c r="Q48" s="46">
        <f>Z25</f>
        <v>1</v>
      </c>
      <c r="R48" s="46">
        <f>AE25</f>
        <v>0</v>
      </c>
      <c r="S48" s="46">
        <f>AJ25</f>
        <v>1</v>
      </c>
      <c r="T48" s="46">
        <f>AO25</f>
        <v>1</v>
      </c>
      <c r="U48" s="46">
        <f>AT25</f>
        <v>2</v>
      </c>
      <c r="V48" s="44"/>
    </row>
    <row r="49" spans="1:22" x14ac:dyDescent="0.3">
      <c r="A49" s="57">
        <v>12</v>
      </c>
      <c r="B49" s="57">
        <v>7952</v>
      </c>
      <c r="C49" s="60">
        <v>24</v>
      </c>
      <c r="D49" s="57">
        <v>7962</v>
      </c>
      <c r="E49" s="60">
        <v>13</v>
      </c>
      <c r="F49" s="57">
        <v>7972</v>
      </c>
      <c r="G49" s="63">
        <v>23</v>
      </c>
      <c r="H49" s="63">
        <v>7982</v>
      </c>
      <c r="I49" s="41">
        <v>13</v>
      </c>
      <c r="J49" s="41">
        <v>7998</v>
      </c>
      <c r="K49" s="42">
        <v>0</v>
      </c>
      <c r="L49">
        <v>12121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8106</v>
      </c>
      <c r="C50" s="60">
        <v>24</v>
      </c>
      <c r="D50" s="57">
        <v>8114</v>
      </c>
      <c r="E50" s="60">
        <v>13</v>
      </c>
      <c r="F50" s="57">
        <v>8122</v>
      </c>
      <c r="G50" s="63">
        <v>14</v>
      </c>
      <c r="H50" s="63">
        <v>8147</v>
      </c>
      <c r="I50" s="41">
        <v>13</v>
      </c>
      <c r="J50" s="41">
        <v>8167</v>
      </c>
      <c r="K50" s="42">
        <v>0</v>
      </c>
      <c r="L50">
        <v>12111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8308</v>
      </c>
      <c r="C51" s="60">
        <v>24</v>
      </c>
      <c r="D51" s="57">
        <v>8317</v>
      </c>
      <c r="E51" s="60">
        <v>13</v>
      </c>
      <c r="F51" s="57">
        <v>8330</v>
      </c>
      <c r="G51" s="63">
        <v>23</v>
      </c>
      <c r="H51" s="63">
        <v>8342</v>
      </c>
      <c r="I51" s="41">
        <v>13</v>
      </c>
      <c r="J51" s="41">
        <v>8352</v>
      </c>
      <c r="K51" s="42">
        <v>0</v>
      </c>
      <c r="L51">
        <v>12121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8464</v>
      </c>
      <c r="C52" s="60">
        <v>11</v>
      </c>
      <c r="D52" s="57">
        <v>8485</v>
      </c>
      <c r="E52" s="60">
        <v>22</v>
      </c>
      <c r="F52" s="57">
        <v>8496</v>
      </c>
      <c r="G52" s="63">
        <v>14</v>
      </c>
      <c r="H52" s="63">
        <v>8507</v>
      </c>
      <c r="I52" s="41">
        <v>24</v>
      </c>
      <c r="J52" s="41">
        <v>8517</v>
      </c>
      <c r="K52" s="42">
        <v>0</v>
      </c>
      <c r="L52">
        <v>21212</v>
      </c>
      <c r="N52" s="40"/>
      <c r="O52" s="49" t="s">
        <v>108</v>
      </c>
      <c r="P52">
        <f>J27/P44</f>
        <v>191.04761904761904</v>
      </c>
      <c r="Q52">
        <f>(J48-J27)/Q44</f>
        <v>181.1904761904762</v>
      </c>
      <c r="R52">
        <f>(J68-J48)/R44</f>
        <v>187.25</v>
      </c>
      <c r="S52">
        <f>(J89-J68)/S44</f>
        <v>194.52380952380952</v>
      </c>
      <c r="T52">
        <f>(J110-J89)/T44</f>
        <v>195.23809523809524</v>
      </c>
      <c r="U52">
        <f>(J131-J110)/U44</f>
        <v>201.0952380952381</v>
      </c>
    </row>
    <row r="53" spans="1:22" x14ac:dyDescent="0.3">
      <c r="A53" s="57">
        <v>12</v>
      </c>
      <c r="B53" s="57">
        <v>8640</v>
      </c>
      <c r="C53" s="60">
        <v>24</v>
      </c>
      <c r="D53" s="57">
        <v>8651</v>
      </c>
      <c r="E53" s="60">
        <v>13</v>
      </c>
      <c r="F53" s="57">
        <v>8662</v>
      </c>
      <c r="G53" s="63">
        <v>14</v>
      </c>
      <c r="H53" s="63">
        <v>8668</v>
      </c>
      <c r="I53" s="41">
        <v>24</v>
      </c>
      <c r="J53" s="41">
        <v>8679</v>
      </c>
      <c r="K53" s="42">
        <v>0</v>
      </c>
      <c r="L53">
        <v>12112</v>
      </c>
    </row>
    <row r="54" spans="1:22" x14ac:dyDescent="0.3">
      <c r="A54" s="57">
        <v>12</v>
      </c>
      <c r="B54" s="57">
        <v>8809</v>
      </c>
      <c r="C54" s="60">
        <v>24</v>
      </c>
      <c r="D54" s="57">
        <v>8819</v>
      </c>
      <c r="E54" s="60">
        <v>13</v>
      </c>
      <c r="F54" s="57">
        <v>8829</v>
      </c>
      <c r="G54" s="63">
        <v>14</v>
      </c>
      <c r="H54" s="63">
        <v>8839</v>
      </c>
      <c r="I54" s="41">
        <v>13</v>
      </c>
      <c r="J54" s="41">
        <v>8849</v>
      </c>
      <c r="K54" s="42">
        <v>0</v>
      </c>
      <c r="L54">
        <v>12111</v>
      </c>
    </row>
    <row r="55" spans="1:22" x14ac:dyDescent="0.3">
      <c r="A55" s="57">
        <v>12</v>
      </c>
      <c r="B55" s="57">
        <v>8969</v>
      </c>
      <c r="C55" s="60">
        <v>24</v>
      </c>
      <c r="D55" s="57">
        <v>8978</v>
      </c>
      <c r="E55" s="60">
        <v>13</v>
      </c>
      <c r="F55" s="57">
        <v>8991</v>
      </c>
      <c r="G55" s="63">
        <v>14</v>
      </c>
      <c r="H55" s="63">
        <v>9011</v>
      </c>
      <c r="I55" s="41">
        <v>13</v>
      </c>
      <c r="J55" s="41">
        <v>9026</v>
      </c>
      <c r="K55" s="42">
        <v>0</v>
      </c>
      <c r="L55">
        <v>12111</v>
      </c>
    </row>
    <row r="56" spans="1:22" x14ac:dyDescent="0.3">
      <c r="A56" s="57">
        <v>21</v>
      </c>
      <c r="B56" s="57">
        <v>9150</v>
      </c>
      <c r="C56" s="60">
        <v>11</v>
      </c>
      <c r="D56" s="57">
        <v>9163</v>
      </c>
      <c r="E56" s="60">
        <v>11</v>
      </c>
      <c r="F56" s="57">
        <v>9192</v>
      </c>
      <c r="G56" s="63">
        <v>12</v>
      </c>
      <c r="H56" s="63">
        <v>9205</v>
      </c>
      <c r="I56" s="41">
        <v>13</v>
      </c>
      <c r="J56" s="41">
        <v>9217</v>
      </c>
      <c r="K56" s="42">
        <v>0</v>
      </c>
      <c r="L56">
        <v>21111</v>
      </c>
    </row>
    <row r="57" spans="1:22" x14ac:dyDescent="0.3">
      <c r="A57" s="57">
        <v>12</v>
      </c>
      <c r="B57" s="57">
        <v>9361</v>
      </c>
      <c r="C57" s="60">
        <v>24</v>
      </c>
      <c r="D57" s="57">
        <v>9370</v>
      </c>
      <c r="E57" s="60">
        <v>13</v>
      </c>
      <c r="F57" s="57">
        <v>9381</v>
      </c>
      <c r="G57" s="63">
        <v>14</v>
      </c>
      <c r="H57" s="63">
        <v>9396</v>
      </c>
      <c r="I57" s="41">
        <v>13</v>
      </c>
      <c r="J57" s="41">
        <v>9419</v>
      </c>
      <c r="K57" s="42">
        <v>0</v>
      </c>
      <c r="L57">
        <v>12111</v>
      </c>
    </row>
    <row r="58" spans="1:22" x14ac:dyDescent="0.3">
      <c r="A58" s="57">
        <v>12</v>
      </c>
      <c r="B58" s="57">
        <v>9552</v>
      </c>
      <c r="C58" s="60">
        <v>13</v>
      </c>
      <c r="D58" s="57">
        <v>9567</v>
      </c>
      <c r="E58" s="60">
        <v>24</v>
      </c>
      <c r="F58" s="57">
        <v>9576</v>
      </c>
      <c r="G58" s="63">
        <v>14</v>
      </c>
      <c r="H58" s="63">
        <v>9585</v>
      </c>
      <c r="I58" s="41">
        <v>13</v>
      </c>
      <c r="J58" s="41">
        <v>9611</v>
      </c>
      <c r="K58" s="42">
        <v>0</v>
      </c>
      <c r="L58">
        <v>11211</v>
      </c>
    </row>
    <row r="59" spans="1:22" x14ac:dyDescent="0.3">
      <c r="A59" s="57">
        <v>21</v>
      </c>
      <c r="B59" s="57">
        <v>9730</v>
      </c>
      <c r="C59" s="60">
        <v>11</v>
      </c>
      <c r="D59" s="57">
        <v>9754</v>
      </c>
      <c r="E59" s="60">
        <v>22</v>
      </c>
      <c r="F59" s="57">
        <v>9763</v>
      </c>
      <c r="G59" s="63">
        <v>14</v>
      </c>
      <c r="H59" s="63">
        <v>9776</v>
      </c>
      <c r="I59" s="41">
        <v>13</v>
      </c>
      <c r="J59" s="41">
        <v>9792</v>
      </c>
      <c r="K59" s="42">
        <v>0</v>
      </c>
      <c r="L59">
        <v>21211</v>
      </c>
    </row>
    <row r="60" spans="1:22" x14ac:dyDescent="0.3">
      <c r="A60" s="57">
        <v>12</v>
      </c>
      <c r="B60" s="57">
        <v>9929</v>
      </c>
      <c r="C60" s="60">
        <v>24</v>
      </c>
      <c r="D60" s="57">
        <v>9936</v>
      </c>
      <c r="E60" s="60">
        <v>13</v>
      </c>
      <c r="F60" s="57">
        <v>9948</v>
      </c>
      <c r="G60" s="63">
        <v>23</v>
      </c>
      <c r="H60" s="63">
        <v>9960</v>
      </c>
      <c r="I60" s="41">
        <v>13</v>
      </c>
      <c r="J60" s="41">
        <v>9971</v>
      </c>
      <c r="K60" s="42">
        <v>0</v>
      </c>
      <c r="L60">
        <v>12121</v>
      </c>
    </row>
    <row r="61" spans="1:22" x14ac:dyDescent="0.3">
      <c r="A61" s="57">
        <v>12</v>
      </c>
      <c r="B61" s="57">
        <v>10102</v>
      </c>
      <c r="C61" s="60">
        <v>24</v>
      </c>
      <c r="D61" s="57">
        <v>10117</v>
      </c>
      <c r="E61" s="60">
        <v>13</v>
      </c>
      <c r="F61" s="57">
        <v>10128</v>
      </c>
      <c r="G61" s="63">
        <v>23</v>
      </c>
      <c r="H61" s="63">
        <v>10138</v>
      </c>
      <c r="I61" s="41">
        <v>13</v>
      </c>
      <c r="J61" s="41">
        <v>10157</v>
      </c>
      <c r="K61" s="42">
        <v>0</v>
      </c>
      <c r="L61">
        <v>12121</v>
      </c>
    </row>
    <row r="62" spans="1:22" x14ac:dyDescent="0.3">
      <c r="A62" s="57">
        <v>21</v>
      </c>
      <c r="B62" s="57">
        <v>10306</v>
      </c>
      <c r="C62" s="60">
        <v>22</v>
      </c>
      <c r="D62" s="57">
        <v>10315</v>
      </c>
      <c r="E62" s="60">
        <v>13</v>
      </c>
      <c r="F62" s="57">
        <v>10326</v>
      </c>
      <c r="G62" s="63">
        <v>14</v>
      </c>
      <c r="H62" s="63">
        <v>10355</v>
      </c>
      <c r="I62" s="41">
        <v>13</v>
      </c>
      <c r="J62" s="41">
        <v>10378</v>
      </c>
      <c r="K62" s="42">
        <v>0</v>
      </c>
      <c r="L62">
        <v>22111</v>
      </c>
    </row>
    <row r="63" spans="1:22" x14ac:dyDescent="0.3">
      <c r="A63" s="57">
        <v>12</v>
      </c>
      <c r="B63" s="57">
        <v>10505</v>
      </c>
      <c r="C63" s="60">
        <v>13</v>
      </c>
      <c r="D63" s="57">
        <v>10525</v>
      </c>
      <c r="E63" s="60">
        <v>24</v>
      </c>
      <c r="F63" s="57">
        <v>10534</v>
      </c>
      <c r="G63" s="63">
        <v>14</v>
      </c>
      <c r="H63" s="63">
        <v>10555</v>
      </c>
      <c r="I63" s="41">
        <v>13</v>
      </c>
      <c r="J63" s="41">
        <v>10571</v>
      </c>
      <c r="K63" s="42">
        <v>0</v>
      </c>
      <c r="L63">
        <v>11211</v>
      </c>
    </row>
    <row r="64" spans="1:22" x14ac:dyDescent="0.3">
      <c r="A64" s="57">
        <v>12</v>
      </c>
      <c r="B64" s="57">
        <v>10702</v>
      </c>
      <c r="C64" s="60">
        <v>13</v>
      </c>
      <c r="D64" s="57">
        <v>10732</v>
      </c>
      <c r="E64" s="60">
        <v>13</v>
      </c>
      <c r="F64" s="57">
        <v>10751</v>
      </c>
      <c r="G64" s="63">
        <v>23</v>
      </c>
      <c r="H64" s="63">
        <v>10761</v>
      </c>
      <c r="I64" s="41">
        <v>13</v>
      </c>
      <c r="J64" s="41">
        <v>10774</v>
      </c>
      <c r="K64" s="42">
        <v>0</v>
      </c>
      <c r="L64">
        <v>11121</v>
      </c>
    </row>
    <row r="65" spans="1:12" x14ac:dyDescent="0.3">
      <c r="A65" s="57">
        <v>21</v>
      </c>
      <c r="B65" s="57">
        <v>10904</v>
      </c>
      <c r="C65" s="60">
        <v>11</v>
      </c>
      <c r="D65" s="57">
        <v>10915</v>
      </c>
      <c r="E65" s="60">
        <v>22</v>
      </c>
      <c r="F65" s="57">
        <v>10956</v>
      </c>
      <c r="G65" s="63">
        <v>14</v>
      </c>
      <c r="H65" s="63">
        <v>10973</v>
      </c>
      <c r="I65" s="41">
        <v>24</v>
      </c>
      <c r="J65" s="41">
        <v>10986</v>
      </c>
      <c r="K65" s="42">
        <v>0</v>
      </c>
      <c r="L65">
        <v>21212</v>
      </c>
    </row>
    <row r="66" spans="1:12" x14ac:dyDescent="0.3">
      <c r="A66" s="57">
        <v>21</v>
      </c>
      <c r="B66" s="57">
        <v>11105</v>
      </c>
      <c r="C66" s="60">
        <v>22</v>
      </c>
      <c r="D66" s="57">
        <v>11123</v>
      </c>
      <c r="E66" s="60">
        <v>13</v>
      </c>
      <c r="F66" s="57">
        <v>11136</v>
      </c>
      <c r="G66" s="63">
        <v>23</v>
      </c>
      <c r="H66" s="63">
        <v>11147</v>
      </c>
      <c r="I66" s="41">
        <v>13</v>
      </c>
      <c r="J66" s="41">
        <v>11160</v>
      </c>
      <c r="K66" s="42">
        <v>0</v>
      </c>
      <c r="L66">
        <v>22121</v>
      </c>
    </row>
    <row r="67" spans="1:12" x14ac:dyDescent="0.3">
      <c r="A67" s="57">
        <v>12</v>
      </c>
      <c r="B67" s="57">
        <v>11314</v>
      </c>
      <c r="C67" s="60">
        <v>13</v>
      </c>
      <c r="D67" s="57">
        <v>11337</v>
      </c>
      <c r="E67" s="60">
        <v>24</v>
      </c>
      <c r="F67" s="57">
        <v>11346</v>
      </c>
      <c r="G67" s="63">
        <v>14</v>
      </c>
      <c r="H67" s="63">
        <v>11359</v>
      </c>
      <c r="I67" s="41">
        <v>24</v>
      </c>
      <c r="J67" s="41">
        <v>11371</v>
      </c>
      <c r="K67" s="42">
        <v>0</v>
      </c>
      <c r="L67">
        <v>11212</v>
      </c>
    </row>
    <row r="68" spans="1:12" x14ac:dyDescent="0.3">
      <c r="A68" s="57">
        <v>12</v>
      </c>
      <c r="B68" s="57">
        <v>11513</v>
      </c>
      <c r="C68" s="60">
        <v>24</v>
      </c>
      <c r="D68" s="57">
        <v>11523</v>
      </c>
      <c r="E68" s="60">
        <v>13</v>
      </c>
      <c r="F68" s="57">
        <v>11532</v>
      </c>
      <c r="G68" s="63">
        <v>14</v>
      </c>
      <c r="H68" s="63">
        <v>11552</v>
      </c>
      <c r="I68" s="41">
        <v>24</v>
      </c>
      <c r="J68" s="41">
        <v>11562</v>
      </c>
      <c r="K68" s="42">
        <v>0</v>
      </c>
      <c r="L68">
        <v>12112</v>
      </c>
    </row>
    <row r="69" spans="1:12" x14ac:dyDescent="0.3">
      <c r="A69" s="58">
        <v>21</v>
      </c>
      <c r="B69" s="58">
        <v>11690</v>
      </c>
      <c r="C69" s="61">
        <v>22</v>
      </c>
      <c r="D69" s="58">
        <v>11694</v>
      </c>
      <c r="E69" s="61">
        <v>13</v>
      </c>
      <c r="F69" s="58">
        <v>11710</v>
      </c>
      <c r="G69" s="64">
        <v>23</v>
      </c>
      <c r="H69" s="64">
        <v>11719</v>
      </c>
      <c r="I69" s="40">
        <v>13</v>
      </c>
      <c r="J69" s="40">
        <v>11729</v>
      </c>
      <c r="K69" s="50">
        <v>0</v>
      </c>
      <c r="L69">
        <v>22121</v>
      </c>
    </row>
    <row r="70" spans="1:12" x14ac:dyDescent="0.3">
      <c r="A70" s="58">
        <v>12</v>
      </c>
      <c r="B70" s="58">
        <v>11872</v>
      </c>
      <c r="C70" s="61">
        <v>24</v>
      </c>
      <c r="D70" s="58">
        <v>11881</v>
      </c>
      <c r="E70" s="61">
        <v>13</v>
      </c>
      <c r="F70" s="58">
        <v>11891</v>
      </c>
      <c r="G70" s="64">
        <v>14</v>
      </c>
      <c r="H70" s="64">
        <v>11911</v>
      </c>
      <c r="I70" s="40">
        <v>13</v>
      </c>
      <c r="J70" s="40">
        <v>11921</v>
      </c>
      <c r="K70" s="50">
        <v>0</v>
      </c>
      <c r="L70">
        <v>12111</v>
      </c>
    </row>
    <row r="71" spans="1:12" x14ac:dyDescent="0.3">
      <c r="A71" s="58">
        <v>12</v>
      </c>
      <c r="B71" s="58">
        <v>12048</v>
      </c>
      <c r="C71" s="61">
        <v>24</v>
      </c>
      <c r="D71" s="58">
        <v>12066</v>
      </c>
      <c r="E71" s="61">
        <v>13</v>
      </c>
      <c r="F71" s="58">
        <v>12077</v>
      </c>
      <c r="G71" s="64">
        <v>14</v>
      </c>
      <c r="H71" s="64">
        <v>12093</v>
      </c>
      <c r="I71" s="40">
        <v>13</v>
      </c>
      <c r="J71" s="40">
        <v>12103</v>
      </c>
      <c r="K71" s="50">
        <v>0</v>
      </c>
      <c r="L71">
        <v>12111</v>
      </c>
    </row>
    <row r="72" spans="1:12" x14ac:dyDescent="0.3">
      <c r="A72" s="58">
        <v>12</v>
      </c>
      <c r="B72" s="58">
        <v>12226</v>
      </c>
      <c r="C72" s="61">
        <v>13</v>
      </c>
      <c r="D72" s="58">
        <v>12237</v>
      </c>
      <c r="E72" s="61">
        <v>24</v>
      </c>
      <c r="F72" s="58">
        <v>12248</v>
      </c>
      <c r="G72" s="64">
        <v>14</v>
      </c>
      <c r="H72" s="64">
        <v>12272</v>
      </c>
      <c r="I72" s="40">
        <v>24</v>
      </c>
      <c r="J72" s="40">
        <v>12281</v>
      </c>
      <c r="K72" s="50">
        <v>0</v>
      </c>
      <c r="L72">
        <v>11212</v>
      </c>
    </row>
    <row r="73" spans="1:12" x14ac:dyDescent="0.3">
      <c r="A73" s="58">
        <v>12</v>
      </c>
      <c r="B73" s="58">
        <v>12437</v>
      </c>
      <c r="C73" s="61">
        <v>24</v>
      </c>
      <c r="D73" s="58">
        <v>12446</v>
      </c>
      <c r="E73" s="61">
        <v>13</v>
      </c>
      <c r="F73" s="58">
        <v>12459</v>
      </c>
      <c r="G73" s="64">
        <v>23</v>
      </c>
      <c r="H73" s="64">
        <v>12469</v>
      </c>
      <c r="I73" s="40">
        <v>13</v>
      </c>
      <c r="J73" s="40">
        <v>12479</v>
      </c>
      <c r="K73" s="50">
        <v>0</v>
      </c>
      <c r="L73">
        <v>12121</v>
      </c>
    </row>
    <row r="74" spans="1:12" x14ac:dyDescent="0.3">
      <c r="A74" s="58">
        <v>12</v>
      </c>
      <c r="B74" s="58">
        <v>12608</v>
      </c>
      <c r="C74" s="61">
        <v>13</v>
      </c>
      <c r="D74" s="58">
        <v>12619</v>
      </c>
      <c r="E74" s="61">
        <v>13</v>
      </c>
      <c r="F74" s="58">
        <v>12632</v>
      </c>
      <c r="G74" s="64">
        <v>23</v>
      </c>
      <c r="H74" s="64">
        <v>12642</v>
      </c>
      <c r="I74" s="40">
        <v>13</v>
      </c>
      <c r="J74" s="40">
        <v>12652</v>
      </c>
      <c r="K74" s="50">
        <v>0</v>
      </c>
      <c r="L74">
        <v>11121</v>
      </c>
    </row>
    <row r="75" spans="1:12" x14ac:dyDescent="0.3">
      <c r="A75" s="58">
        <v>12</v>
      </c>
      <c r="B75" s="58">
        <v>12784</v>
      </c>
      <c r="C75" s="61">
        <v>24</v>
      </c>
      <c r="D75" s="58">
        <v>12793</v>
      </c>
      <c r="E75" s="61">
        <v>13</v>
      </c>
      <c r="F75" s="58">
        <v>12800</v>
      </c>
      <c r="G75" s="64">
        <v>23</v>
      </c>
      <c r="H75" s="64">
        <v>12810</v>
      </c>
      <c r="I75" s="40">
        <v>13</v>
      </c>
      <c r="J75" s="40">
        <v>12823</v>
      </c>
      <c r="K75" s="50">
        <v>0</v>
      </c>
      <c r="L75">
        <v>12121</v>
      </c>
    </row>
    <row r="76" spans="1:12" x14ac:dyDescent="0.3">
      <c r="A76" s="58">
        <v>12</v>
      </c>
      <c r="B76" s="58">
        <v>12984</v>
      </c>
      <c r="C76" s="61">
        <v>13</v>
      </c>
      <c r="D76" s="58">
        <v>13014</v>
      </c>
      <c r="E76" s="61">
        <v>24</v>
      </c>
      <c r="F76" s="58">
        <v>13024</v>
      </c>
      <c r="G76" s="64">
        <v>14</v>
      </c>
      <c r="H76" s="64">
        <v>13034</v>
      </c>
      <c r="I76" s="40">
        <v>24</v>
      </c>
      <c r="J76" s="40">
        <v>13045</v>
      </c>
      <c r="K76" s="50">
        <v>0</v>
      </c>
      <c r="L76">
        <v>11212</v>
      </c>
    </row>
    <row r="77" spans="1:12" x14ac:dyDescent="0.3">
      <c r="A77" s="58">
        <v>12</v>
      </c>
      <c r="B77" s="58">
        <v>13180</v>
      </c>
      <c r="C77" s="61">
        <v>13</v>
      </c>
      <c r="D77" s="58">
        <v>13205</v>
      </c>
      <c r="E77" s="61">
        <v>24</v>
      </c>
      <c r="F77" s="58">
        <v>13215</v>
      </c>
      <c r="G77" s="64">
        <v>14</v>
      </c>
      <c r="H77" s="64">
        <v>13226</v>
      </c>
      <c r="I77" s="40">
        <v>13</v>
      </c>
      <c r="J77" s="40">
        <v>13242</v>
      </c>
      <c r="K77" s="50">
        <v>0</v>
      </c>
      <c r="L77">
        <v>11211</v>
      </c>
    </row>
    <row r="78" spans="1:12" x14ac:dyDescent="0.3">
      <c r="A78" s="58">
        <v>12</v>
      </c>
      <c r="B78" s="58">
        <v>13448</v>
      </c>
      <c r="C78" s="61">
        <v>24</v>
      </c>
      <c r="D78" s="58">
        <v>13457</v>
      </c>
      <c r="E78" s="61">
        <v>13</v>
      </c>
      <c r="F78" s="58">
        <v>13467</v>
      </c>
      <c r="G78" s="64">
        <v>14</v>
      </c>
      <c r="H78" s="64">
        <v>13488</v>
      </c>
      <c r="I78" s="40">
        <v>13</v>
      </c>
      <c r="J78" s="40">
        <v>13519</v>
      </c>
      <c r="K78" s="50">
        <v>0</v>
      </c>
      <c r="L78">
        <v>12111</v>
      </c>
    </row>
    <row r="79" spans="1:12" x14ac:dyDescent="0.3">
      <c r="A79" s="58">
        <v>21</v>
      </c>
      <c r="B79" s="58">
        <v>13664</v>
      </c>
      <c r="C79" s="61">
        <v>11</v>
      </c>
      <c r="D79" s="58">
        <v>13674</v>
      </c>
      <c r="E79" s="61">
        <v>22</v>
      </c>
      <c r="F79" s="58">
        <v>13685</v>
      </c>
      <c r="G79" s="64">
        <v>14</v>
      </c>
      <c r="H79" s="64">
        <v>13703</v>
      </c>
      <c r="I79" s="40">
        <v>24</v>
      </c>
      <c r="J79" s="40">
        <v>13711</v>
      </c>
      <c r="K79" s="50">
        <v>0</v>
      </c>
      <c r="L79">
        <v>21212</v>
      </c>
    </row>
    <row r="80" spans="1:12" x14ac:dyDescent="0.3">
      <c r="A80" s="58">
        <v>12</v>
      </c>
      <c r="B80" s="58">
        <v>13901</v>
      </c>
      <c r="C80" s="61">
        <v>24</v>
      </c>
      <c r="D80" s="58">
        <v>13910</v>
      </c>
      <c r="E80" s="61">
        <v>13</v>
      </c>
      <c r="F80" s="58">
        <v>13921</v>
      </c>
      <c r="G80" s="64">
        <v>14</v>
      </c>
      <c r="H80" s="64">
        <v>13935</v>
      </c>
      <c r="I80" s="40">
        <v>13</v>
      </c>
      <c r="J80" s="40">
        <v>13949</v>
      </c>
      <c r="K80" s="50">
        <v>0</v>
      </c>
      <c r="L80">
        <v>12111</v>
      </c>
    </row>
    <row r="81" spans="1:12" x14ac:dyDescent="0.3">
      <c r="A81" s="58">
        <v>21</v>
      </c>
      <c r="B81" s="58">
        <v>14097</v>
      </c>
      <c r="C81" s="61">
        <v>11</v>
      </c>
      <c r="D81" s="58">
        <v>14109</v>
      </c>
      <c r="E81" s="61">
        <v>11</v>
      </c>
      <c r="F81" s="58">
        <v>14127</v>
      </c>
      <c r="G81" s="64">
        <v>21</v>
      </c>
      <c r="H81" s="64">
        <v>14137</v>
      </c>
      <c r="I81" s="40">
        <v>11</v>
      </c>
      <c r="J81" s="40">
        <v>14148</v>
      </c>
      <c r="K81" s="50">
        <v>1</v>
      </c>
      <c r="L81">
        <v>21121</v>
      </c>
    </row>
    <row r="82" spans="1:12" x14ac:dyDescent="0.3">
      <c r="A82" s="58">
        <v>12</v>
      </c>
      <c r="B82" s="58">
        <v>14261</v>
      </c>
      <c r="C82" s="61">
        <v>13</v>
      </c>
      <c r="D82" s="58">
        <v>14286</v>
      </c>
      <c r="E82" s="61">
        <v>24</v>
      </c>
      <c r="F82" s="58">
        <v>14296</v>
      </c>
      <c r="G82" s="64">
        <v>14</v>
      </c>
      <c r="H82" s="64">
        <v>14315</v>
      </c>
      <c r="I82" s="40">
        <v>24</v>
      </c>
      <c r="J82" s="40">
        <v>14326</v>
      </c>
      <c r="K82" s="50">
        <v>0</v>
      </c>
      <c r="L82">
        <v>11212</v>
      </c>
    </row>
    <row r="83" spans="1:12" x14ac:dyDescent="0.3">
      <c r="A83" s="58">
        <v>12</v>
      </c>
      <c r="B83" s="58">
        <v>14457</v>
      </c>
      <c r="C83" s="61">
        <v>13</v>
      </c>
      <c r="D83" s="58">
        <v>14477</v>
      </c>
      <c r="E83" s="61">
        <v>24</v>
      </c>
      <c r="F83" s="58">
        <v>14486</v>
      </c>
      <c r="G83" s="64">
        <v>14</v>
      </c>
      <c r="H83" s="64">
        <v>14496</v>
      </c>
      <c r="I83" s="40">
        <v>24</v>
      </c>
      <c r="J83" s="40">
        <v>14507</v>
      </c>
      <c r="K83" s="50">
        <v>0</v>
      </c>
      <c r="L83">
        <v>11212</v>
      </c>
    </row>
    <row r="84" spans="1:12" x14ac:dyDescent="0.3">
      <c r="A84" s="58">
        <v>12</v>
      </c>
      <c r="B84" s="58">
        <v>14630</v>
      </c>
      <c r="C84" s="61">
        <v>13</v>
      </c>
      <c r="D84" s="58">
        <v>14654</v>
      </c>
      <c r="E84" s="61">
        <v>13</v>
      </c>
      <c r="F84" s="58">
        <v>14673</v>
      </c>
      <c r="G84" s="64">
        <v>14</v>
      </c>
      <c r="H84" s="64">
        <v>14688</v>
      </c>
      <c r="I84" s="40">
        <v>24</v>
      </c>
      <c r="J84" s="40">
        <v>14698</v>
      </c>
      <c r="K84" s="50">
        <v>0</v>
      </c>
      <c r="L84">
        <v>11112</v>
      </c>
    </row>
    <row r="85" spans="1:12" x14ac:dyDescent="0.3">
      <c r="A85" s="58">
        <v>12</v>
      </c>
      <c r="B85" s="58">
        <v>14832</v>
      </c>
      <c r="C85" s="61">
        <v>24</v>
      </c>
      <c r="D85" s="58">
        <v>14840</v>
      </c>
      <c r="E85" s="61">
        <v>13</v>
      </c>
      <c r="F85" s="58">
        <v>14850</v>
      </c>
      <c r="G85" s="64">
        <v>23</v>
      </c>
      <c r="H85" s="64">
        <v>14859</v>
      </c>
      <c r="I85" s="40">
        <v>13</v>
      </c>
      <c r="J85" s="40">
        <v>14870</v>
      </c>
      <c r="K85" s="50">
        <v>0</v>
      </c>
      <c r="L85">
        <v>12121</v>
      </c>
    </row>
    <row r="86" spans="1:12" x14ac:dyDescent="0.3">
      <c r="A86" s="58">
        <v>12</v>
      </c>
      <c r="B86" s="58">
        <v>14994</v>
      </c>
      <c r="C86" s="61">
        <v>24</v>
      </c>
      <c r="D86" s="58">
        <v>15003</v>
      </c>
      <c r="E86" s="61">
        <v>13</v>
      </c>
      <c r="F86" s="58">
        <v>15013</v>
      </c>
      <c r="G86" s="64">
        <v>14</v>
      </c>
      <c r="H86" s="64">
        <v>15031</v>
      </c>
      <c r="I86" s="40">
        <v>13</v>
      </c>
      <c r="J86" s="40">
        <v>15045</v>
      </c>
      <c r="K86" s="50">
        <v>0</v>
      </c>
      <c r="L86">
        <v>12111</v>
      </c>
    </row>
    <row r="87" spans="1:12" x14ac:dyDescent="0.3">
      <c r="A87" s="58">
        <v>12</v>
      </c>
      <c r="B87" s="58">
        <v>15196</v>
      </c>
      <c r="C87" s="61">
        <v>24</v>
      </c>
      <c r="D87" s="58">
        <v>15215</v>
      </c>
      <c r="E87" s="61">
        <v>13</v>
      </c>
      <c r="F87" s="58">
        <v>15229</v>
      </c>
      <c r="G87" s="64">
        <v>14</v>
      </c>
      <c r="H87" s="64">
        <v>15250</v>
      </c>
      <c r="I87" s="40">
        <v>24</v>
      </c>
      <c r="J87" s="40">
        <v>15261</v>
      </c>
      <c r="K87" s="50">
        <v>0</v>
      </c>
      <c r="L87">
        <v>12112</v>
      </c>
    </row>
    <row r="88" spans="1:12" x14ac:dyDescent="0.3">
      <c r="A88" s="58">
        <v>12</v>
      </c>
      <c r="B88" s="58">
        <v>15419</v>
      </c>
      <c r="C88" s="61">
        <v>13</v>
      </c>
      <c r="D88" s="58">
        <v>15450</v>
      </c>
      <c r="E88" s="61">
        <v>13</v>
      </c>
      <c r="F88" s="58">
        <v>15467</v>
      </c>
      <c r="G88" s="64">
        <v>23</v>
      </c>
      <c r="H88" s="64">
        <v>15478</v>
      </c>
      <c r="I88" s="40">
        <v>13</v>
      </c>
      <c r="J88" s="40">
        <v>15490</v>
      </c>
      <c r="K88" s="50">
        <v>0</v>
      </c>
      <c r="L88">
        <v>11121</v>
      </c>
    </row>
    <row r="89" spans="1:12" x14ac:dyDescent="0.3">
      <c r="A89" s="58">
        <v>12</v>
      </c>
      <c r="B89" s="58">
        <v>15611</v>
      </c>
      <c r="C89" s="61">
        <v>24</v>
      </c>
      <c r="D89" s="58">
        <v>15619</v>
      </c>
      <c r="E89" s="61">
        <v>13</v>
      </c>
      <c r="F89" s="58">
        <v>15629</v>
      </c>
      <c r="G89" s="64">
        <v>23</v>
      </c>
      <c r="H89" s="64">
        <v>15640</v>
      </c>
      <c r="I89" s="40">
        <v>13</v>
      </c>
      <c r="J89" s="40">
        <v>15647</v>
      </c>
      <c r="K89" s="50">
        <v>0</v>
      </c>
      <c r="L89">
        <v>12121</v>
      </c>
    </row>
    <row r="90" spans="1:12" x14ac:dyDescent="0.3">
      <c r="A90" s="57">
        <v>21</v>
      </c>
      <c r="B90" s="57">
        <v>15800</v>
      </c>
      <c r="C90" s="60">
        <v>11</v>
      </c>
      <c r="D90" s="57">
        <v>15809</v>
      </c>
      <c r="E90" s="60">
        <v>22</v>
      </c>
      <c r="F90" s="57">
        <v>15820</v>
      </c>
      <c r="G90" s="63">
        <v>14</v>
      </c>
      <c r="H90" s="63">
        <v>15830</v>
      </c>
      <c r="I90" s="41">
        <v>24</v>
      </c>
      <c r="J90" s="41">
        <v>15850</v>
      </c>
      <c r="K90" s="42">
        <v>0</v>
      </c>
      <c r="L90">
        <v>21212</v>
      </c>
    </row>
    <row r="91" spans="1:12" x14ac:dyDescent="0.3">
      <c r="A91" s="57">
        <v>12</v>
      </c>
      <c r="B91" s="57">
        <v>15990</v>
      </c>
      <c r="C91" s="60">
        <v>13</v>
      </c>
      <c r="D91" s="57">
        <v>16010</v>
      </c>
      <c r="E91" s="60">
        <v>24</v>
      </c>
      <c r="F91" s="57">
        <v>16020</v>
      </c>
      <c r="G91" s="63">
        <v>14</v>
      </c>
      <c r="H91" s="63">
        <v>16031</v>
      </c>
      <c r="I91" s="41">
        <v>13</v>
      </c>
      <c r="J91" s="41">
        <v>16059</v>
      </c>
      <c r="K91" s="42">
        <v>0</v>
      </c>
      <c r="L91">
        <v>11211</v>
      </c>
    </row>
    <row r="92" spans="1:12" x14ac:dyDescent="0.3">
      <c r="A92" s="57">
        <v>12</v>
      </c>
      <c r="B92" s="57">
        <v>16187</v>
      </c>
      <c r="C92" s="60">
        <v>24</v>
      </c>
      <c r="D92" s="57">
        <v>16196</v>
      </c>
      <c r="E92" s="60">
        <v>13</v>
      </c>
      <c r="F92" s="57">
        <v>16207</v>
      </c>
      <c r="G92" s="63">
        <v>23</v>
      </c>
      <c r="H92" s="63">
        <v>16216</v>
      </c>
      <c r="I92" s="41">
        <v>13</v>
      </c>
      <c r="J92" s="41">
        <v>16227</v>
      </c>
      <c r="K92" s="42">
        <v>0</v>
      </c>
      <c r="L92">
        <v>12121</v>
      </c>
    </row>
    <row r="93" spans="1:12" x14ac:dyDescent="0.3">
      <c r="A93" s="57">
        <v>12</v>
      </c>
      <c r="B93" s="57">
        <v>16373</v>
      </c>
      <c r="C93" s="60">
        <v>13</v>
      </c>
      <c r="D93" s="57">
        <v>16392</v>
      </c>
      <c r="E93" s="60">
        <v>24</v>
      </c>
      <c r="F93" s="57">
        <v>16401</v>
      </c>
      <c r="G93" s="63">
        <v>14</v>
      </c>
      <c r="H93" s="63">
        <v>16411</v>
      </c>
      <c r="I93" s="41">
        <v>24</v>
      </c>
      <c r="J93" s="41">
        <v>16424</v>
      </c>
      <c r="K93" s="42">
        <v>0</v>
      </c>
      <c r="L93">
        <v>11212</v>
      </c>
    </row>
    <row r="94" spans="1:12" x14ac:dyDescent="0.3">
      <c r="A94" s="57">
        <v>12</v>
      </c>
      <c r="B94" s="57">
        <v>16572</v>
      </c>
      <c r="C94" s="60">
        <v>24</v>
      </c>
      <c r="D94" s="57">
        <v>16584</v>
      </c>
      <c r="E94" s="60">
        <v>13</v>
      </c>
      <c r="F94" s="57">
        <v>16596</v>
      </c>
      <c r="G94" s="63">
        <v>14</v>
      </c>
      <c r="H94" s="63">
        <v>16615</v>
      </c>
      <c r="I94" s="41">
        <v>13</v>
      </c>
      <c r="J94" s="41">
        <v>16640</v>
      </c>
      <c r="K94" s="42">
        <v>0</v>
      </c>
      <c r="L94">
        <v>12111</v>
      </c>
    </row>
    <row r="95" spans="1:12" x14ac:dyDescent="0.3">
      <c r="A95" s="57">
        <v>12</v>
      </c>
      <c r="B95" s="57">
        <v>16807</v>
      </c>
      <c r="C95" s="60">
        <v>24</v>
      </c>
      <c r="D95" s="57">
        <v>16814</v>
      </c>
      <c r="E95" s="60">
        <v>13</v>
      </c>
      <c r="F95" s="57">
        <v>16825</v>
      </c>
      <c r="G95" s="63">
        <v>23</v>
      </c>
      <c r="H95" s="63">
        <v>16836</v>
      </c>
      <c r="I95" s="41">
        <v>24</v>
      </c>
      <c r="J95" s="41">
        <v>16859</v>
      </c>
      <c r="K95" s="42">
        <v>0</v>
      </c>
      <c r="L95">
        <v>12122</v>
      </c>
    </row>
    <row r="96" spans="1:12" x14ac:dyDescent="0.3">
      <c r="A96" s="57">
        <v>12</v>
      </c>
      <c r="B96" s="57">
        <v>17034</v>
      </c>
      <c r="C96" s="60">
        <v>13</v>
      </c>
      <c r="D96" s="57">
        <v>17041</v>
      </c>
      <c r="E96" s="60">
        <v>13</v>
      </c>
      <c r="F96" s="57">
        <v>17062</v>
      </c>
      <c r="G96" s="63">
        <v>23</v>
      </c>
      <c r="H96" s="63">
        <v>17071</v>
      </c>
      <c r="I96" s="41">
        <v>13</v>
      </c>
      <c r="J96" s="41">
        <v>17081</v>
      </c>
      <c r="K96" s="42">
        <v>0</v>
      </c>
      <c r="L96">
        <v>11121</v>
      </c>
    </row>
    <row r="97" spans="1:12" x14ac:dyDescent="0.3">
      <c r="A97" s="57">
        <v>12</v>
      </c>
      <c r="B97" s="57">
        <v>17238</v>
      </c>
      <c r="C97" s="60">
        <v>24</v>
      </c>
      <c r="D97" s="57">
        <v>17248</v>
      </c>
      <c r="E97" s="60">
        <v>13</v>
      </c>
      <c r="F97" s="57">
        <v>17260</v>
      </c>
      <c r="G97" s="63">
        <v>14</v>
      </c>
      <c r="H97" s="63">
        <v>17272</v>
      </c>
      <c r="I97" s="41">
        <v>13</v>
      </c>
      <c r="J97" s="41">
        <v>17279</v>
      </c>
      <c r="K97" s="42">
        <v>0</v>
      </c>
      <c r="L97">
        <v>12111</v>
      </c>
    </row>
    <row r="98" spans="1:12" x14ac:dyDescent="0.3">
      <c r="A98" s="57">
        <v>21</v>
      </c>
      <c r="B98" s="57">
        <v>17416</v>
      </c>
      <c r="C98" s="60">
        <v>22</v>
      </c>
      <c r="D98" s="57">
        <v>17458</v>
      </c>
      <c r="E98" s="60">
        <v>13</v>
      </c>
      <c r="F98" s="57">
        <v>17469</v>
      </c>
      <c r="G98" s="63">
        <v>23</v>
      </c>
      <c r="H98" s="63">
        <v>17484</v>
      </c>
      <c r="I98" s="41">
        <v>13</v>
      </c>
      <c r="J98" s="41">
        <v>17495</v>
      </c>
      <c r="K98" s="42">
        <v>0</v>
      </c>
      <c r="L98">
        <v>22121</v>
      </c>
    </row>
    <row r="99" spans="1:12" x14ac:dyDescent="0.3">
      <c r="A99" s="57">
        <v>21</v>
      </c>
      <c r="B99" s="57">
        <v>17640</v>
      </c>
      <c r="C99" s="60">
        <v>11</v>
      </c>
      <c r="D99" s="57">
        <v>17650</v>
      </c>
      <c r="E99" s="60">
        <v>22</v>
      </c>
      <c r="F99" s="57">
        <v>17659</v>
      </c>
      <c r="G99" s="63">
        <v>14</v>
      </c>
      <c r="H99" s="63">
        <v>17670</v>
      </c>
      <c r="I99" s="41">
        <v>24</v>
      </c>
      <c r="J99" s="41">
        <v>17688</v>
      </c>
      <c r="K99" s="42">
        <v>0</v>
      </c>
      <c r="L99">
        <v>21212</v>
      </c>
    </row>
    <row r="100" spans="1:12" x14ac:dyDescent="0.3">
      <c r="A100" s="57">
        <v>12</v>
      </c>
      <c r="B100" s="57">
        <v>17805</v>
      </c>
      <c r="C100" s="60">
        <v>13</v>
      </c>
      <c r="D100" s="57">
        <v>17813</v>
      </c>
      <c r="E100" s="60">
        <v>13</v>
      </c>
      <c r="F100" s="57">
        <v>17817</v>
      </c>
      <c r="G100" s="63">
        <v>14</v>
      </c>
      <c r="H100" s="63">
        <v>17828</v>
      </c>
      <c r="I100" s="41">
        <v>24</v>
      </c>
      <c r="J100" s="41">
        <v>17838</v>
      </c>
      <c r="K100" s="42">
        <v>0</v>
      </c>
      <c r="L100">
        <v>11112</v>
      </c>
    </row>
    <row r="101" spans="1:12" x14ac:dyDescent="0.3">
      <c r="A101" s="57">
        <v>12</v>
      </c>
      <c r="B101" s="57">
        <v>17987</v>
      </c>
      <c r="C101" s="60">
        <v>24</v>
      </c>
      <c r="D101" s="57">
        <v>17996</v>
      </c>
      <c r="E101" s="60">
        <v>13</v>
      </c>
      <c r="F101" s="57">
        <v>18019</v>
      </c>
      <c r="G101" s="63">
        <v>23</v>
      </c>
      <c r="H101" s="63">
        <v>18029</v>
      </c>
      <c r="I101" s="41">
        <v>13</v>
      </c>
      <c r="J101" s="41">
        <v>18042</v>
      </c>
      <c r="K101" s="42">
        <v>0</v>
      </c>
      <c r="L101">
        <v>12121</v>
      </c>
    </row>
    <row r="102" spans="1:12" x14ac:dyDescent="0.3">
      <c r="A102" s="57">
        <v>12</v>
      </c>
      <c r="B102" s="57">
        <v>18173</v>
      </c>
      <c r="C102" s="60">
        <v>13</v>
      </c>
      <c r="D102" s="57">
        <v>18183</v>
      </c>
      <c r="E102" s="60">
        <v>13</v>
      </c>
      <c r="F102" s="57">
        <v>18199</v>
      </c>
      <c r="G102" s="63">
        <v>23</v>
      </c>
      <c r="H102" s="63">
        <v>18208</v>
      </c>
      <c r="I102" s="41">
        <v>13</v>
      </c>
      <c r="J102" s="41">
        <v>18218</v>
      </c>
      <c r="K102" s="42">
        <v>0</v>
      </c>
      <c r="L102">
        <v>11121</v>
      </c>
    </row>
    <row r="103" spans="1:12" x14ac:dyDescent="0.3">
      <c r="A103" s="57">
        <v>21</v>
      </c>
      <c r="B103" s="57">
        <v>18366</v>
      </c>
      <c r="C103" s="60">
        <v>11</v>
      </c>
      <c r="D103" s="57">
        <v>18378</v>
      </c>
      <c r="E103" s="60">
        <v>11</v>
      </c>
      <c r="F103" s="57">
        <v>18389</v>
      </c>
      <c r="G103" s="63">
        <v>21</v>
      </c>
      <c r="H103" s="63">
        <v>18399</v>
      </c>
      <c r="I103" s="41">
        <v>11</v>
      </c>
      <c r="J103" s="41">
        <v>18410</v>
      </c>
      <c r="K103" s="42">
        <v>1</v>
      </c>
      <c r="L103">
        <v>21121</v>
      </c>
    </row>
    <row r="104" spans="1:12" x14ac:dyDescent="0.3">
      <c r="A104" s="57">
        <v>12</v>
      </c>
      <c r="B104" s="57">
        <v>18539</v>
      </c>
      <c r="C104" s="60">
        <v>24</v>
      </c>
      <c r="D104" s="57">
        <v>18552</v>
      </c>
      <c r="E104" s="60">
        <v>13</v>
      </c>
      <c r="F104" s="57">
        <v>18567</v>
      </c>
      <c r="G104" s="63">
        <v>23</v>
      </c>
      <c r="H104" s="63">
        <v>18577</v>
      </c>
      <c r="I104" s="41">
        <v>13</v>
      </c>
      <c r="J104" s="41">
        <v>18589</v>
      </c>
      <c r="K104" s="42">
        <v>0</v>
      </c>
      <c r="L104">
        <v>12121</v>
      </c>
    </row>
    <row r="105" spans="1:12" x14ac:dyDescent="0.3">
      <c r="A105" s="57">
        <v>12</v>
      </c>
      <c r="B105" s="57">
        <v>18733</v>
      </c>
      <c r="C105" s="60">
        <v>24</v>
      </c>
      <c r="D105" s="57">
        <v>18742</v>
      </c>
      <c r="E105" s="60">
        <v>13</v>
      </c>
      <c r="F105" s="57">
        <v>18762</v>
      </c>
      <c r="G105" s="63">
        <v>23</v>
      </c>
      <c r="H105" s="63">
        <v>18772</v>
      </c>
      <c r="I105" s="41">
        <v>13</v>
      </c>
      <c r="J105" s="41">
        <v>18782</v>
      </c>
      <c r="K105" s="42">
        <v>0</v>
      </c>
      <c r="L105">
        <v>12121</v>
      </c>
    </row>
    <row r="106" spans="1:12" x14ac:dyDescent="0.3">
      <c r="A106" s="57">
        <v>12</v>
      </c>
      <c r="B106" s="57">
        <v>18926</v>
      </c>
      <c r="C106" s="60">
        <v>24</v>
      </c>
      <c r="D106" s="57">
        <v>18935</v>
      </c>
      <c r="E106" s="60">
        <v>13</v>
      </c>
      <c r="F106" s="57">
        <v>18951</v>
      </c>
      <c r="G106" s="63">
        <v>23</v>
      </c>
      <c r="H106" s="63">
        <v>18959</v>
      </c>
      <c r="I106" s="41">
        <v>13</v>
      </c>
      <c r="J106" s="41">
        <v>18971</v>
      </c>
      <c r="K106" s="42">
        <v>0</v>
      </c>
      <c r="L106">
        <v>12121</v>
      </c>
    </row>
    <row r="107" spans="1:12" x14ac:dyDescent="0.3">
      <c r="A107" s="57">
        <v>12</v>
      </c>
      <c r="B107" s="57">
        <v>19121</v>
      </c>
      <c r="C107" s="60">
        <v>24</v>
      </c>
      <c r="D107" s="57">
        <v>19129</v>
      </c>
      <c r="E107" s="60">
        <v>13</v>
      </c>
      <c r="F107" s="57">
        <v>19139</v>
      </c>
      <c r="G107" s="63">
        <v>23</v>
      </c>
      <c r="H107" s="63">
        <v>19150</v>
      </c>
      <c r="I107" s="41">
        <v>13</v>
      </c>
      <c r="J107" s="41">
        <v>19160</v>
      </c>
      <c r="K107" s="42">
        <v>0</v>
      </c>
      <c r="L107">
        <v>12121</v>
      </c>
    </row>
    <row r="108" spans="1:12" x14ac:dyDescent="0.3">
      <c r="A108" s="57">
        <v>12</v>
      </c>
      <c r="B108" s="57">
        <v>19299</v>
      </c>
      <c r="C108" s="60">
        <v>13</v>
      </c>
      <c r="D108" s="57">
        <v>19321</v>
      </c>
      <c r="E108" s="60">
        <v>24</v>
      </c>
      <c r="F108" s="57">
        <v>19330</v>
      </c>
      <c r="G108" s="63">
        <v>14</v>
      </c>
      <c r="H108" s="63">
        <v>19340</v>
      </c>
      <c r="I108" s="41">
        <v>24</v>
      </c>
      <c r="J108" s="41">
        <v>19350</v>
      </c>
      <c r="K108" s="42">
        <v>0</v>
      </c>
      <c r="L108">
        <v>11212</v>
      </c>
    </row>
    <row r="109" spans="1:12" x14ac:dyDescent="0.3">
      <c r="A109" s="57">
        <v>12</v>
      </c>
      <c r="B109" s="57">
        <v>19488</v>
      </c>
      <c r="C109" s="60">
        <v>13</v>
      </c>
      <c r="D109" s="57">
        <v>19502</v>
      </c>
      <c r="E109" s="60">
        <v>13</v>
      </c>
      <c r="F109" s="57">
        <v>19523</v>
      </c>
      <c r="G109" s="63">
        <v>23</v>
      </c>
      <c r="H109" s="63">
        <v>19536</v>
      </c>
      <c r="I109" s="41">
        <v>13</v>
      </c>
      <c r="J109" s="41">
        <v>19547</v>
      </c>
      <c r="K109" s="42">
        <v>0</v>
      </c>
      <c r="L109">
        <v>11121</v>
      </c>
    </row>
    <row r="110" spans="1:12" x14ac:dyDescent="0.3">
      <c r="A110" s="57">
        <v>12</v>
      </c>
      <c r="B110" s="57">
        <v>19679</v>
      </c>
      <c r="C110" s="60">
        <v>13</v>
      </c>
      <c r="D110" s="57">
        <v>19696</v>
      </c>
      <c r="E110" s="60">
        <v>13</v>
      </c>
      <c r="F110" s="57">
        <v>19727</v>
      </c>
      <c r="G110" s="63">
        <v>23</v>
      </c>
      <c r="H110" s="63">
        <v>19737</v>
      </c>
      <c r="I110" s="41">
        <v>13</v>
      </c>
      <c r="J110" s="41">
        <v>19747</v>
      </c>
      <c r="K110" s="42">
        <v>0</v>
      </c>
      <c r="L110">
        <v>11121</v>
      </c>
    </row>
    <row r="111" spans="1:12" x14ac:dyDescent="0.3">
      <c r="A111" s="58">
        <v>12</v>
      </c>
      <c r="B111" s="58">
        <v>19900</v>
      </c>
      <c r="C111" s="61">
        <v>13</v>
      </c>
      <c r="D111" s="58">
        <v>19923</v>
      </c>
      <c r="E111" s="61">
        <v>24</v>
      </c>
      <c r="F111" s="58">
        <v>19930</v>
      </c>
      <c r="G111" s="64">
        <v>14</v>
      </c>
      <c r="H111" s="64">
        <v>19941</v>
      </c>
      <c r="I111" s="40">
        <v>24</v>
      </c>
      <c r="J111" s="40">
        <v>19951</v>
      </c>
      <c r="K111" s="50">
        <v>0</v>
      </c>
      <c r="L111">
        <v>11212</v>
      </c>
    </row>
    <row r="112" spans="1:12" x14ac:dyDescent="0.3">
      <c r="A112" s="58">
        <v>12</v>
      </c>
      <c r="B112" s="58">
        <v>20089</v>
      </c>
      <c r="C112" s="61">
        <v>24</v>
      </c>
      <c r="D112" s="58">
        <v>20107</v>
      </c>
      <c r="E112" s="61">
        <v>13</v>
      </c>
      <c r="F112" s="58">
        <v>20118</v>
      </c>
      <c r="G112" s="64">
        <v>14</v>
      </c>
      <c r="H112" s="64">
        <v>20136</v>
      </c>
      <c r="I112" s="40">
        <v>24</v>
      </c>
      <c r="J112" s="40">
        <v>20148</v>
      </c>
      <c r="K112" s="50">
        <v>0</v>
      </c>
      <c r="L112">
        <v>12112</v>
      </c>
    </row>
    <row r="113" spans="1:12" x14ac:dyDescent="0.3">
      <c r="A113" s="58">
        <v>12</v>
      </c>
      <c r="B113" s="58">
        <v>20291</v>
      </c>
      <c r="C113" s="61">
        <v>24</v>
      </c>
      <c r="D113" s="58">
        <v>20305</v>
      </c>
      <c r="E113" s="61">
        <v>13</v>
      </c>
      <c r="F113" s="58">
        <v>20317</v>
      </c>
      <c r="G113" s="64">
        <v>14</v>
      </c>
      <c r="H113" s="64">
        <v>20333</v>
      </c>
      <c r="I113" s="40">
        <v>24</v>
      </c>
      <c r="J113" s="40">
        <v>20344</v>
      </c>
      <c r="K113" s="50">
        <v>0</v>
      </c>
      <c r="L113">
        <v>12112</v>
      </c>
    </row>
    <row r="114" spans="1:12" x14ac:dyDescent="0.3">
      <c r="A114" s="58">
        <v>12</v>
      </c>
      <c r="B114" s="58">
        <v>20506</v>
      </c>
      <c r="C114" s="61">
        <v>13</v>
      </c>
      <c r="D114" s="58">
        <v>20521</v>
      </c>
      <c r="E114" s="61">
        <v>24</v>
      </c>
      <c r="F114" s="58">
        <v>20530</v>
      </c>
      <c r="G114" s="64">
        <v>14</v>
      </c>
      <c r="H114" s="64">
        <v>20546</v>
      </c>
      <c r="I114" s="40">
        <v>24</v>
      </c>
      <c r="J114" s="40">
        <v>20561</v>
      </c>
      <c r="K114" s="50">
        <v>0</v>
      </c>
      <c r="L114">
        <v>11212</v>
      </c>
    </row>
    <row r="115" spans="1:12" x14ac:dyDescent="0.3">
      <c r="A115" s="58">
        <v>12</v>
      </c>
      <c r="B115" s="58">
        <v>20726</v>
      </c>
      <c r="C115" s="61">
        <v>24</v>
      </c>
      <c r="D115" s="58">
        <v>20734</v>
      </c>
      <c r="E115" s="61">
        <v>13</v>
      </c>
      <c r="F115" s="58">
        <v>20746</v>
      </c>
      <c r="G115" s="64">
        <v>14</v>
      </c>
      <c r="H115" s="64">
        <v>20772</v>
      </c>
      <c r="I115" s="40">
        <v>13</v>
      </c>
      <c r="J115" s="40">
        <v>20780</v>
      </c>
      <c r="K115" s="50">
        <v>0</v>
      </c>
      <c r="L115">
        <v>12111</v>
      </c>
    </row>
    <row r="116" spans="1:12" x14ac:dyDescent="0.3">
      <c r="A116" s="58">
        <v>21</v>
      </c>
      <c r="B116" s="58">
        <v>20947</v>
      </c>
      <c r="C116" s="61">
        <v>11</v>
      </c>
      <c r="D116" s="58">
        <v>20957</v>
      </c>
      <c r="E116" s="61">
        <v>11</v>
      </c>
      <c r="F116" s="58">
        <v>20972</v>
      </c>
      <c r="G116" s="64">
        <v>21</v>
      </c>
      <c r="H116" s="64">
        <v>20991</v>
      </c>
      <c r="I116" s="40">
        <v>11</v>
      </c>
      <c r="J116" s="40">
        <v>21001</v>
      </c>
      <c r="K116" s="50">
        <v>1</v>
      </c>
      <c r="L116">
        <v>21121</v>
      </c>
    </row>
    <row r="117" spans="1:12" x14ac:dyDescent="0.3">
      <c r="A117" s="58">
        <v>21</v>
      </c>
      <c r="B117" s="58">
        <v>21149</v>
      </c>
      <c r="C117" s="61">
        <v>11</v>
      </c>
      <c r="D117" s="58">
        <v>21159</v>
      </c>
      <c r="E117" s="61">
        <v>11</v>
      </c>
      <c r="F117" s="58">
        <v>21179</v>
      </c>
      <c r="G117" s="64">
        <v>12</v>
      </c>
      <c r="H117" s="64">
        <v>21194</v>
      </c>
      <c r="I117" s="40">
        <v>13</v>
      </c>
      <c r="J117" s="40">
        <v>21227</v>
      </c>
      <c r="K117" s="50">
        <v>0</v>
      </c>
      <c r="L117">
        <v>21111</v>
      </c>
    </row>
    <row r="118" spans="1:12" x14ac:dyDescent="0.3">
      <c r="A118" s="58">
        <v>12</v>
      </c>
      <c r="B118" s="58">
        <v>21444</v>
      </c>
      <c r="C118" s="61">
        <v>13</v>
      </c>
      <c r="D118" s="58">
        <v>21461</v>
      </c>
      <c r="E118" s="61">
        <v>24</v>
      </c>
      <c r="F118" s="58">
        <v>21470</v>
      </c>
      <c r="G118" s="64">
        <v>14</v>
      </c>
      <c r="H118" s="64">
        <v>21480</v>
      </c>
      <c r="I118" s="40">
        <v>13</v>
      </c>
      <c r="J118" s="40">
        <v>21500</v>
      </c>
      <c r="K118" s="50">
        <v>0</v>
      </c>
      <c r="L118">
        <v>11211</v>
      </c>
    </row>
    <row r="119" spans="1:12" x14ac:dyDescent="0.3">
      <c r="A119" s="58">
        <v>21</v>
      </c>
      <c r="B119" s="58">
        <v>21620</v>
      </c>
      <c r="C119" s="61">
        <v>11</v>
      </c>
      <c r="D119" s="58">
        <v>21633</v>
      </c>
      <c r="E119" s="61">
        <v>22</v>
      </c>
      <c r="F119" s="58">
        <v>21642</v>
      </c>
      <c r="G119" s="64">
        <v>14</v>
      </c>
      <c r="H119" s="64">
        <v>21653</v>
      </c>
      <c r="I119" s="40">
        <v>13</v>
      </c>
      <c r="J119" s="40">
        <v>21662</v>
      </c>
      <c r="K119" s="50">
        <v>0</v>
      </c>
      <c r="L119">
        <v>21211</v>
      </c>
    </row>
    <row r="120" spans="1:12" x14ac:dyDescent="0.3">
      <c r="A120" s="58">
        <v>12</v>
      </c>
      <c r="B120" s="58">
        <v>21803</v>
      </c>
      <c r="C120" s="61">
        <v>24</v>
      </c>
      <c r="D120" s="58">
        <v>21814</v>
      </c>
      <c r="E120" s="61">
        <v>13</v>
      </c>
      <c r="F120" s="58">
        <v>21824</v>
      </c>
      <c r="G120" s="64">
        <v>23</v>
      </c>
      <c r="H120" s="64">
        <v>21837</v>
      </c>
      <c r="I120" s="40">
        <v>13</v>
      </c>
      <c r="J120" s="40">
        <v>21848</v>
      </c>
      <c r="K120" s="50">
        <v>0</v>
      </c>
      <c r="L120">
        <v>12121</v>
      </c>
    </row>
    <row r="121" spans="1:12" x14ac:dyDescent="0.3">
      <c r="A121" s="58">
        <v>12</v>
      </c>
      <c r="B121" s="58">
        <v>22033</v>
      </c>
      <c r="C121" s="61">
        <v>24</v>
      </c>
      <c r="D121" s="58">
        <v>22042</v>
      </c>
      <c r="E121" s="61">
        <v>13</v>
      </c>
      <c r="F121" s="58">
        <v>22049</v>
      </c>
      <c r="G121" s="64">
        <v>14</v>
      </c>
      <c r="H121" s="64">
        <v>22059</v>
      </c>
      <c r="I121" s="40">
        <v>13</v>
      </c>
      <c r="J121" s="40">
        <v>22073</v>
      </c>
      <c r="K121" s="50">
        <v>0</v>
      </c>
      <c r="L121">
        <v>12111</v>
      </c>
    </row>
    <row r="122" spans="1:12" x14ac:dyDescent="0.3">
      <c r="A122" s="58">
        <v>12</v>
      </c>
      <c r="B122" s="58">
        <v>22207</v>
      </c>
      <c r="C122" s="61">
        <v>13</v>
      </c>
      <c r="D122" s="58">
        <v>22225</v>
      </c>
      <c r="E122" s="61">
        <v>13</v>
      </c>
      <c r="F122" s="58">
        <v>22245</v>
      </c>
      <c r="G122" s="64">
        <v>23</v>
      </c>
      <c r="H122" s="64">
        <v>22255</v>
      </c>
      <c r="I122" s="40">
        <v>13</v>
      </c>
      <c r="J122" s="40">
        <v>22268</v>
      </c>
      <c r="K122" s="50">
        <v>0</v>
      </c>
      <c r="L122">
        <v>11121</v>
      </c>
    </row>
    <row r="123" spans="1:12" x14ac:dyDescent="0.3">
      <c r="A123" s="58">
        <v>12</v>
      </c>
      <c r="B123" s="58">
        <v>22393</v>
      </c>
      <c r="C123" s="61">
        <v>13</v>
      </c>
      <c r="D123" s="58">
        <v>22410</v>
      </c>
      <c r="E123" s="61">
        <v>24</v>
      </c>
      <c r="F123" s="58">
        <v>22420</v>
      </c>
      <c r="G123" s="64">
        <v>14</v>
      </c>
      <c r="H123" s="64">
        <v>22430</v>
      </c>
      <c r="I123" s="40">
        <v>24</v>
      </c>
      <c r="J123" s="40">
        <v>22442</v>
      </c>
      <c r="K123" s="50">
        <v>0</v>
      </c>
      <c r="L123">
        <v>11212</v>
      </c>
    </row>
    <row r="124" spans="1:12" x14ac:dyDescent="0.3">
      <c r="A124" s="58">
        <v>12</v>
      </c>
      <c r="B124" s="58">
        <v>22593</v>
      </c>
      <c r="C124" s="61">
        <v>13</v>
      </c>
      <c r="D124" s="58">
        <v>22610</v>
      </c>
      <c r="E124" s="61">
        <v>13</v>
      </c>
      <c r="F124" s="58">
        <v>22634</v>
      </c>
      <c r="G124" s="64">
        <v>23</v>
      </c>
      <c r="H124" s="64">
        <v>22648</v>
      </c>
      <c r="I124" s="40">
        <v>13</v>
      </c>
      <c r="J124" s="40">
        <v>22662</v>
      </c>
      <c r="K124" s="50">
        <v>0</v>
      </c>
      <c r="L124">
        <v>11121</v>
      </c>
    </row>
    <row r="125" spans="1:12" x14ac:dyDescent="0.3">
      <c r="A125" s="58">
        <v>21</v>
      </c>
      <c r="B125" s="58">
        <v>22807</v>
      </c>
      <c r="C125" s="61">
        <v>11</v>
      </c>
      <c r="D125" s="58">
        <v>22825</v>
      </c>
      <c r="E125" s="61">
        <v>22</v>
      </c>
      <c r="F125" s="58">
        <v>22835</v>
      </c>
      <c r="G125" s="64">
        <v>14</v>
      </c>
      <c r="H125" s="64">
        <v>22845</v>
      </c>
      <c r="I125" s="40">
        <v>24</v>
      </c>
      <c r="J125" s="40">
        <v>22856</v>
      </c>
      <c r="K125" s="50">
        <v>0</v>
      </c>
      <c r="L125">
        <v>21212</v>
      </c>
    </row>
    <row r="126" spans="1:12" x14ac:dyDescent="0.3">
      <c r="A126" s="58">
        <v>12</v>
      </c>
      <c r="B126" s="58">
        <v>23008</v>
      </c>
      <c r="C126" s="61">
        <v>13</v>
      </c>
      <c r="D126" s="58">
        <v>23036</v>
      </c>
      <c r="E126" s="61">
        <v>24</v>
      </c>
      <c r="F126" s="58">
        <v>23050</v>
      </c>
      <c r="G126" s="64">
        <v>14</v>
      </c>
      <c r="H126" s="64">
        <v>23062</v>
      </c>
      <c r="I126" s="40">
        <v>13</v>
      </c>
      <c r="J126" s="40">
        <v>23070</v>
      </c>
      <c r="K126" s="50">
        <v>0</v>
      </c>
      <c r="L126">
        <v>11211</v>
      </c>
    </row>
    <row r="127" spans="1:12" x14ac:dyDescent="0.3">
      <c r="A127" s="58">
        <v>21</v>
      </c>
      <c r="B127" s="58">
        <v>23207</v>
      </c>
      <c r="C127" s="61">
        <v>11</v>
      </c>
      <c r="D127" s="58">
        <v>23220</v>
      </c>
      <c r="E127" s="61">
        <v>11</v>
      </c>
      <c r="F127" s="58">
        <v>23236</v>
      </c>
      <c r="G127" s="64">
        <v>21</v>
      </c>
      <c r="H127" s="64">
        <v>23246</v>
      </c>
      <c r="I127" s="40">
        <v>11</v>
      </c>
      <c r="J127" s="40">
        <v>23258</v>
      </c>
      <c r="K127" s="50">
        <v>1</v>
      </c>
      <c r="L127">
        <v>21121</v>
      </c>
    </row>
    <row r="128" spans="1:12" x14ac:dyDescent="0.3">
      <c r="A128" s="58">
        <v>12</v>
      </c>
      <c r="B128" s="58">
        <v>23411</v>
      </c>
      <c r="C128" s="61">
        <v>24</v>
      </c>
      <c r="D128" s="58">
        <v>23421</v>
      </c>
      <c r="E128" s="61">
        <v>24</v>
      </c>
      <c r="F128" s="58">
        <v>23443</v>
      </c>
      <c r="G128" s="64">
        <v>14</v>
      </c>
      <c r="H128" s="64">
        <v>23454</v>
      </c>
      <c r="I128" s="40">
        <v>24</v>
      </c>
      <c r="J128" s="40">
        <v>23464</v>
      </c>
      <c r="K128" s="50">
        <v>0</v>
      </c>
      <c r="L128">
        <v>12212</v>
      </c>
    </row>
    <row r="129" spans="1:12" x14ac:dyDescent="0.3">
      <c r="A129" s="58">
        <v>12</v>
      </c>
      <c r="B129" s="58">
        <v>23600</v>
      </c>
      <c r="C129" s="61">
        <v>24</v>
      </c>
      <c r="D129" s="58">
        <v>23609</v>
      </c>
      <c r="E129" s="61">
        <v>13</v>
      </c>
      <c r="F129" s="58">
        <v>23620</v>
      </c>
      <c r="G129" s="64">
        <v>23</v>
      </c>
      <c r="H129" s="64">
        <v>23631</v>
      </c>
      <c r="I129" s="40">
        <v>13</v>
      </c>
      <c r="J129" s="40">
        <v>23644</v>
      </c>
      <c r="K129" s="50">
        <v>0</v>
      </c>
      <c r="L129">
        <v>12121</v>
      </c>
    </row>
    <row r="130" spans="1:12" x14ac:dyDescent="0.3">
      <c r="A130" s="58">
        <v>12</v>
      </c>
      <c r="B130" s="58">
        <v>23769</v>
      </c>
      <c r="C130" s="61">
        <v>24</v>
      </c>
      <c r="D130" s="58">
        <v>23779</v>
      </c>
      <c r="E130" s="61">
        <v>24</v>
      </c>
      <c r="F130" s="58">
        <v>23788</v>
      </c>
      <c r="G130" s="64">
        <v>14</v>
      </c>
      <c r="H130" s="64">
        <v>23799</v>
      </c>
      <c r="I130" s="40">
        <v>24</v>
      </c>
      <c r="J130" s="40">
        <v>23808</v>
      </c>
      <c r="K130" s="50">
        <v>0</v>
      </c>
      <c r="L130">
        <v>12212</v>
      </c>
    </row>
    <row r="131" spans="1:12" x14ac:dyDescent="0.3">
      <c r="A131" s="58">
        <v>12</v>
      </c>
      <c r="B131" s="58">
        <v>23932</v>
      </c>
      <c r="C131" s="61">
        <v>24</v>
      </c>
      <c r="D131" s="58">
        <v>23941</v>
      </c>
      <c r="E131" s="61">
        <v>13</v>
      </c>
      <c r="F131" s="58">
        <v>23951</v>
      </c>
      <c r="G131" s="64">
        <v>23</v>
      </c>
      <c r="H131" s="64">
        <v>23960</v>
      </c>
      <c r="I131" s="40">
        <v>13</v>
      </c>
      <c r="J131" s="40">
        <v>23970</v>
      </c>
      <c r="K131" s="50"/>
      <c r="L131">
        <v>12121</v>
      </c>
    </row>
    <row r="132" spans="1:12" x14ac:dyDescent="0.3">
      <c r="A132" s="17"/>
      <c r="B132" s="17"/>
      <c r="C132" s="17"/>
      <c r="D132" s="17"/>
      <c r="E132" s="17"/>
      <c r="F132" s="17"/>
      <c r="G132" s="17"/>
      <c r="H13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124</v>
      </c>
      <c r="V3" s="25" t="s">
        <v>116</v>
      </c>
      <c r="W3">
        <f>COUNTA(L7:L27)</f>
        <v>21</v>
      </c>
      <c r="AA3" s="25" t="s">
        <v>116</v>
      </c>
      <c r="AB3">
        <f>COUNTA(L28:L47)</f>
        <v>20</v>
      </c>
      <c r="AF3" s="25" t="s">
        <v>116</v>
      </c>
      <c r="AG3">
        <f>COUNTA(L48:L68)</f>
        <v>21</v>
      </c>
      <c r="AK3" s="25" t="s">
        <v>116</v>
      </c>
      <c r="AL3">
        <f>COUNTA(L69:L89)</f>
        <v>21</v>
      </c>
      <c r="AP3" s="25" t="s">
        <v>116</v>
      </c>
      <c r="AQ3">
        <f>COUNTA(L90:L109)</f>
        <v>20</v>
      </c>
      <c r="AU3" s="25" t="s">
        <v>116</v>
      </c>
      <c r="AV3">
        <f>COUNTA(L110:L130)</f>
        <v>21</v>
      </c>
    </row>
    <row r="4" spans="1:48" x14ac:dyDescent="0.3">
      <c r="P4" s="25" t="s">
        <v>84</v>
      </c>
      <c r="Q4" s="26">
        <f>SUM(O7:O38)</f>
        <v>124</v>
      </c>
      <c r="V4" s="25" t="s">
        <v>117</v>
      </c>
      <c r="W4">
        <f>SUM(U7:U38)</f>
        <v>21</v>
      </c>
      <c r="AA4" s="25" t="s">
        <v>117</v>
      </c>
      <c r="AB4">
        <f>SUM(Z7:Z38)</f>
        <v>20</v>
      </c>
      <c r="AF4" s="25" t="s">
        <v>117</v>
      </c>
      <c r="AG4">
        <f>SUM(AE7:AE38)</f>
        <v>21</v>
      </c>
      <c r="AK4" s="25" t="s">
        <v>117</v>
      </c>
      <c r="AL4">
        <f>SUM(AJ7:AJ38)</f>
        <v>21</v>
      </c>
      <c r="AP4" s="25" t="s">
        <v>117</v>
      </c>
      <c r="AQ4">
        <f>SUM(AO7:AO38)</f>
        <v>20</v>
      </c>
      <c r="AU4" s="25" t="s">
        <v>117</v>
      </c>
      <c r="AV4">
        <f>SUM(AT7:AT38)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15</v>
      </c>
      <c r="C7" s="59">
        <v>13</v>
      </c>
      <c r="D7" s="56">
        <v>30</v>
      </c>
      <c r="E7" s="59">
        <v>13</v>
      </c>
      <c r="F7" s="56">
        <v>68</v>
      </c>
      <c r="G7" s="62">
        <v>14</v>
      </c>
      <c r="H7" s="62">
        <v>100</v>
      </c>
      <c r="I7" s="41">
        <v>24</v>
      </c>
      <c r="J7" s="41">
        <v>114</v>
      </c>
      <c r="K7" s="42">
        <v>0</v>
      </c>
      <c r="L7">
        <v>11112</v>
      </c>
      <c r="N7" s="35">
        <v>11111</v>
      </c>
      <c r="O7" s="35">
        <f>COUNTIF($L$7:$L$500,N7)</f>
        <v>2</v>
      </c>
      <c r="P7" s="35">
        <f>O7/$Q$4</f>
        <v>1.6129032258064516E-2</v>
      </c>
      <c r="Q7" s="35">
        <f>IF(P7=0,0,(P7*((LOG(P7))/LOG(2))))</f>
        <v>-9.603542436107862E-2</v>
      </c>
      <c r="T7" s="35">
        <f>N7</f>
        <v>11111</v>
      </c>
      <c r="U7" s="35">
        <f>COUNTIF(L7:L27,T7)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COUNTIF(L28:L47,Y7)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COUNTIF(L48:L68,AD7)</f>
        <v>1</v>
      </c>
      <c r="AF7" s="35">
        <f>AE7/(AG4-AE25)</f>
        <v>0.05</v>
      </c>
      <c r="AG7" s="35">
        <f>IF(AF7=0,0,(AF7*((LOG(AF7))/LOG(2))))</f>
        <v>-0.21609640474436814</v>
      </c>
      <c r="AI7" s="35">
        <f>N7</f>
        <v>11111</v>
      </c>
      <c r="AJ7" s="35">
        <f>COUNTIF(L69:L89,AI7)</f>
        <v>1</v>
      </c>
      <c r="AK7" s="35">
        <f>AJ7/(AL4-AJ25)</f>
        <v>4.7619047619047616E-2</v>
      </c>
      <c r="AL7" s="35">
        <f>IF(AK7=0,0,(AK7*((LOG(AK7))/LOG(2))))</f>
        <v>-0.20915797251327431</v>
      </c>
      <c r="AN7" s="35">
        <f>N7</f>
        <v>11111</v>
      </c>
      <c r="AO7" s="35">
        <f>COUNTIF(L90:L109,AN7)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COUNTIF(L110:L130,AS7)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287</v>
      </c>
      <c r="C8" s="60">
        <v>24</v>
      </c>
      <c r="D8" s="57">
        <v>298</v>
      </c>
      <c r="E8" s="60">
        <v>13</v>
      </c>
      <c r="F8" s="57">
        <v>307</v>
      </c>
      <c r="G8" s="63">
        <v>23</v>
      </c>
      <c r="H8" s="63">
        <v>320</v>
      </c>
      <c r="I8" s="41">
        <v>13</v>
      </c>
      <c r="J8" s="41">
        <v>329</v>
      </c>
      <c r="K8" s="42">
        <v>0</v>
      </c>
      <c r="L8">
        <v>12121</v>
      </c>
      <c r="N8" s="35">
        <v>11112</v>
      </c>
      <c r="O8" s="35">
        <f>COUNTIF($L$7:$L$500,N8)</f>
        <v>2</v>
      </c>
      <c r="P8" s="35">
        <f>O8/$Q$4</f>
        <v>1.6129032258064516E-2</v>
      </c>
      <c r="Q8" s="35">
        <f>IF(P8=0,0,(P8*((LOG(P8))/LOG(2))))</f>
        <v>-9.603542436107862E-2</v>
      </c>
      <c r="T8" s="35">
        <f>N8</f>
        <v>11112</v>
      </c>
      <c r="U8" s="35">
        <f>COUNTIF(L7:L27,T8)</f>
        <v>1</v>
      </c>
      <c r="V8" s="35">
        <f>U8/(W4-U25)</f>
        <v>5.2631578947368418E-2</v>
      </c>
      <c r="W8" s="35">
        <f>IF(V8=0,0,(V8*((LOG(V8))/LOG(2))))</f>
        <v>-0.22357513228650452</v>
      </c>
      <c r="Y8" s="35">
        <f>N8</f>
        <v>11112</v>
      </c>
      <c r="Z8" s="35">
        <f>COUNTIF(L28:L47,Y8)</f>
        <v>1</v>
      </c>
      <c r="AA8" s="35">
        <f>Z8/(AB4-Z25)</f>
        <v>5.5555555555555552E-2</v>
      </c>
      <c r="AB8" s="35">
        <f>IF(AA8=0,0,(AA8*((LOG(AA8))/LOG(2))))</f>
        <v>-0.23166250008012845</v>
      </c>
      <c r="AD8" s="35">
        <f>N8</f>
        <v>11112</v>
      </c>
      <c r="AE8" s="35">
        <f>COUNTIF(L48:L68,AD8)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COUNTIF(L69:L89,AI8)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COUNTIF(L90:L109,AN8)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COUNTIF(L110:L130,AS8)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450</v>
      </c>
      <c r="C9" s="60">
        <v>11</v>
      </c>
      <c r="D9" s="57">
        <v>474</v>
      </c>
      <c r="E9" s="60">
        <v>11</v>
      </c>
      <c r="F9" s="57">
        <v>496</v>
      </c>
      <c r="G9" s="63">
        <v>12</v>
      </c>
      <c r="H9" s="63">
        <v>525</v>
      </c>
      <c r="I9" s="41">
        <v>13</v>
      </c>
      <c r="J9" s="41">
        <v>533</v>
      </c>
      <c r="K9" s="42">
        <v>0</v>
      </c>
      <c r="L9">
        <v>21111</v>
      </c>
      <c r="N9" s="35">
        <v>11121</v>
      </c>
      <c r="O9" s="35">
        <f>COUNTIF($L$7:$L$500,N9)</f>
        <v>6</v>
      </c>
      <c r="P9" s="35">
        <f>O9/$Q$4</f>
        <v>4.8387096774193547E-2</v>
      </c>
      <c r="Q9" s="35">
        <f>IF(P9=0,0,(P9*((LOG(P9))/LOG(2))))</f>
        <v>-0.21141453917737349</v>
      </c>
      <c r="T9" s="35">
        <f>N9</f>
        <v>11121</v>
      </c>
      <c r="U9" s="35">
        <f>COUNTIF(L7:L27,T9)</f>
        <v>1</v>
      </c>
      <c r="V9" s="35">
        <f>U9/(W4-U25)</f>
        <v>5.2631578947368418E-2</v>
      </c>
      <c r="W9" s="35">
        <f>IF(V9=0,0,(V9*((LOG(V9))/LOG(2))))</f>
        <v>-0.22357513228650452</v>
      </c>
      <c r="Y9" s="35">
        <f>N9</f>
        <v>11121</v>
      </c>
      <c r="Z9" s="35">
        <f>COUNTIF(L28:L47,Y9)</f>
        <v>1</v>
      </c>
      <c r="AA9" s="35">
        <f>Z9/(AB4-Z25)</f>
        <v>5.5555555555555552E-2</v>
      </c>
      <c r="AB9" s="35">
        <f>IF(AA9=0,0,(AA9*((LOG(AA9))/LOG(2))))</f>
        <v>-0.23166250008012845</v>
      </c>
      <c r="AD9" s="35">
        <f>N9</f>
        <v>11121</v>
      </c>
      <c r="AE9" s="35">
        <f>COUNTIF(L48:L68,AD9)</f>
        <v>1</v>
      </c>
      <c r="AF9" s="35">
        <f>AE9/(AG4-AE25)</f>
        <v>0.05</v>
      </c>
      <c r="AG9" s="35">
        <f>IF(AF9=0,0,(AF9*((LOG(AF9))/LOG(2))))</f>
        <v>-0.21609640474436814</v>
      </c>
      <c r="AI9" s="35">
        <f>N9</f>
        <v>11121</v>
      </c>
      <c r="AJ9" s="35">
        <f>COUNTIF(L69:L89,AI9)</f>
        <v>1</v>
      </c>
      <c r="AK9" s="35">
        <f>AJ9/(AL4-AJ25)</f>
        <v>4.7619047619047616E-2</v>
      </c>
      <c r="AL9" s="35">
        <f>IF(AK9=0,0,(AK9*((LOG(AK9))/LOG(2))))</f>
        <v>-0.20915797251327431</v>
      </c>
      <c r="AN9" s="35">
        <f>N9</f>
        <v>11121</v>
      </c>
      <c r="AO9" s="35">
        <f>COUNTIF(L90:L109,AN9)</f>
        <v>1</v>
      </c>
      <c r="AP9" s="35">
        <f>AO9/(AQ4-AO25)</f>
        <v>5.8823529411764705E-2</v>
      </c>
      <c r="AQ9" s="35">
        <f>IF(AP9=0,0,(AP9*((LOG(AP9))/LOG(2))))</f>
        <v>-0.24043899066178465</v>
      </c>
      <c r="AS9" s="35">
        <f>N9</f>
        <v>11121</v>
      </c>
      <c r="AT9" s="35">
        <f>COUNTIF(L110:L130,AS9)</f>
        <v>1</v>
      </c>
      <c r="AU9" s="35">
        <f>AT9/(AV4-AT25)</f>
        <v>4.7619047619047616E-2</v>
      </c>
      <c r="AV9" s="35">
        <f>IF(AU9=0,0,(AU9*((LOG(AU9))/LOG(2))))</f>
        <v>-0.20915797251327431</v>
      </c>
    </row>
    <row r="10" spans="1:48" x14ac:dyDescent="0.3">
      <c r="A10" s="57">
        <v>12</v>
      </c>
      <c r="B10" s="57">
        <v>670</v>
      </c>
      <c r="C10" s="60">
        <v>24</v>
      </c>
      <c r="D10" s="57">
        <v>680</v>
      </c>
      <c r="E10" s="60">
        <v>13</v>
      </c>
      <c r="F10" s="57">
        <v>705</v>
      </c>
      <c r="G10" s="63">
        <v>14</v>
      </c>
      <c r="H10" s="63">
        <v>727</v>
      </c>
      <c r="I10" s="41">
        <v>13</v>
      </c>
      <c r="J10" s="41">
        <v>746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COUNTIF(L48:L68,AD10)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COUNTIF(L69:L89,AI10)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COUNTIF(L90:L109,AN10)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COUNTIF(L110:L130,AS10)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868</v>
      </c>
      <c r="C11" s="60">
        <v>24</v>
      </c>
      <c r="D11" s="57">
        <v>878</v>
      </c>
      <c r="E11" s="60">
        <v>13</v>
      </c>
      <c r="F11" s="57">
        <v>892</v>
      </c>
      <c r="G11" s="63">
        <v>14</v>
      </c>
      <c r="H11" s="63">
        <v>911</v>
      </c>
      <c r="I11" s="41">
        <v>24</v>
      </c>
      <c r="J11" s="41">
        <v>925</v>
      </c>
      <c r="K11" s="42">
        <v>0</v>
      </c>
      <c r="L11">
        <v>12112</v>
      </c>
      <c r="N11" s="35">
        <v>11211</v>
      </c>
      <c r="O11" s="35">
        <f>COUNTIF($L$7:$L$500,N11)</f>
        <v>6</v>
      </c>
      <c r="P11" s="35">
        <f>O11/$Q$4</f>
        <v>4.8387096774193547E-2</v>
      </c>
      <c r="Q11" s="35">
        <f>IF(P11=0,0,(P11*((LOG(P11))/LOG(2))))</f>
        <v>-0.21141453917737349</v>
      </c>
      <c r="T11" s="35">
        <f>N11</f>
        <v>11211</v>
      </c>
      <c r="U11" s="35">
        <f>COUNTIF(L7:L27,T11)</f>
        <v>1</v>
      </c>
      <c r="V11" s="35">
        <f>U11/(W4-U25)</f>
        <v>5.2631578947368418E-2</v>
      </c>
      <c r="W11" s="35">
        <f>IF(V11=0,0,(V11*((LOG(V11))/LOG(2))))</f>
        <v>-0.22357513228650452</v>
      </c>
      <c r="Y11" s="35">
        <f>N11</f>
        <v>11211</v>
      </c>
      <c r="Z11" s="35">
        <f>COUNTIF(L28:L47,Y11)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COUNTIF(L48:L68,AD11)</f>
        <v>2</v>
      </c>
      <c r="AF11" s="35">
        <f>AE11/(AG4-AE25)</f>
        <v>0.1</v>
      </c>
      <c r="AG11" s="35">
        <f>IF(AF11=0,0,(AF11*((LOG(AF11))/LOG(2))))</f>
        <v>-0.33219280948873625</v>
      </c>
      <c r="AI11" s="35">
        <f>N11</f>
        <v>11211</v>
      </c>
      <c r="AJ11" s="35">
        <f>COUNTIF(L69:L89,AI11)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COUNTIF(L90:L109,AN11)</f>
        <v>2</v>
      </c>
      <c r="AP11" s="35">
        <f>AO11/(AQ4-AO25)</f>
        <v>0.11764705882352941</v>
      </c>
      <c r="AQ11" s="35">
        <f>IF(AP11=0,0,(AP11*((LOG(AP11))/LOG(2))))</f>
        <v>-0.36323092250003997</v>
      </c>
      <c r="AS11" s="35">
        <f>N11</f>
        <v>11211</v>
      </c>
      <c r="AT11" s="35">
        <f>COUNTIF(L110:L130,AS11)</f>
        <v>1</v>
      </c>
      <c r="AU11" s="35">
        <f>AT11/(AV4-AT25)</f>
        <v>4.7619047619047616E-2</v>
      </c>
      <c r="AV11" s="35">
        <f>IF(AU11=0,0,(AU11*((LOG(AU11))/LOG(2))))</f>
        <v>-0.20915797251327431</v>
      </c>
    </row>
    <row r="12" spans="1:48" x14ac:dyDescent="0.3">
      <c r="A12" s="57">
        <v>21</v>
      </c>
      <c r="B12" s="57">
        <v>1038</v>
      </c>
      <c r="C12" s="60">
        <v>11</v>
      </c>
      <c r="D12" s="57">
        <v>1059</v>
      </c>
      <c r="E12" s="60">
        <v>22</v>
      </c>
      <c r="F12" s="57">
        <v>1069</v>
      </c>
      <c r="G12" s="63">
        <v>23</v>
      </c>
      <c r="H12" s="63">
        <v>1082</v>
      </c>
      <c r="I12" s="41">
        <v>13</v>
      </c>
      <c r="J12" s="41">
        <v>1093</v>
      </c>
      <c r="K12" s="42">
        <v>0</v>
      </c>
      <c r="L12">
        <v>21221</v>
      </c>
      <c r="N12" s="35">
        <v>11212</v>
      </c>
      <c r="O12" s="35">
        <f>COUNTIF($L$7:$L$500,N12)</f>
        <v>11</v>
      </c>
      <c r="P12" s="35">
        <f>O12/$Q$4</f>
        <v>8.8709677419354843E-2</v>
      </c>
      <c r="Q12" s="35">
        <f>IF(P12=0,0,(P12*((LOG(P12))/LOG(2))))</f>
        <v>-0.31001944846165613</v>
      </c>
      <c r="T12" s="35">
        <f>N12</f>
        <v>11212</v>
      </c>
      <c r="U12" s="35">
        <f>COUNTIF(L7:L27,T12)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COUNTIF(L28:L47,Y12)</f>
        <v>2</v>
      </c>
      <c r="AA12" s="35">
        <f>Z12/(AB4-Z25)</f>
        <v>0.1111111111111111</v>
      </c>
      <c r="AB12" s="35">
        <f>IF(AA12=0,0,(AA12*((LOG(AA12))/LOG(2))))</f>
        <v>-0.3522138890491458</v>
      </c>
      <c r="AD12" s="35">
        <f>N12</f>
        <v>11212</v>
      </c>
      <c r="AE12" s="35">
        <f>COUNTIF(L48:L68,AD12)</f>
        <v>1</v>
      </c>
      <c r="AF12" s="35">
        <f>AE12/(AG4-AE25)</f>
        <v>0.05</v>
      </c>
      <c r="AG12" s="35">
        <f>IF(AF12=0,0,(AF12*((LOG(AF12))/LOG(2))))</f>
        <v>-0.21609640474436814</v>
      </c>
      <c r="AI12" s="35">
        <f>N12</f>
        <v>11212</v>
      </c>
      <c r="AJ12" s="35">
        <f>COUNTIF(L69:L89,AI12)</f>
        <v>3</v>
      </c>
      <c r="AK12" s="35">
        <f>AJ12/(AL4-AJ25)</f>
        <v>0.14285714285714285</v>
      </c>
      <c r="AL12" s="35">
        <f>IF(AK12=0,0,(AK12*((LOG(AK12))/LOG(2))))</f>
        <v>-0.40105070315108626</v>
      </c>
      <c r="AN12" s="35">
        <f>N12</f>
        <v>11212</v>
      </c>
      <c r="AO12" s="35">
        <f>COUNTIF(L90:L109,AN12)</f>
        <v>2</v>
      </c>
      <c r="AP12" s="35">
        <f>AO12/(AQ4-AO25)</f>
        <v>0.11764705882352941</v>
      </c>
      <c r="AQ12" s="35">
        <f>IF(AP12=0,0,(AP12*((LOG(AP12))/LOG(2))))</f>
        <v>-0.36323092250003997</v>
      </c>
      <c r="AS12" s="35">
        <f>N12</f>
        <v>11212</v>
      </c>
      <c r="AT12" s="35">
        <f>COUNTIF(L110:L130,AS12)</f>
        <v>3</v>
      </c>
      <c r="AU12" s="35">
        <f>AT12/(AV4-AT25)</f>
        <v>0.14285714285714285</v>
      </c>
      <c r="AV12" s="35">
        <f>IF(AU12=0,0,(AU12*((LOG(AU12))/LOG(2))))</f>
        <v>-0.40105070315108626</v>
      </c>
    </row>
    <row r="13" spans="1:48" x14ac:dyDescent="0.3">
      <c r="A13" s="57">
        <v>12</v>
      </c>
      <c r="B13" s="57">
        <v>1219</v>
      </c>
      <c r="C13" s="60">
        <v>24</v>
      </c>
      <c r="D13" s="57">
        <v>1229</v>
      </c>
      <c r="E13" s="60">
        <v>13</v>
      </c>
      <c r="F13" s="57">
        <v>1243</v>
      </c>
      <c r="G13" s="63">
        <v>23</v>
      </c>
      <c r="H13" s="63">
        <v>1255</v>
      </c>
      <c r="I13" s="41">
        <v>13</v>
      </c>
      <c r="J13" s="41">
        <v>1267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COUNTIF(L48:L68,AD13)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COUNTIF(L69:L89,AI13)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COUNTIF(L90:L109,AN13)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COUNTIF(L110:L130,AS13)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1383</v>
      </c>
      <c r="C14" s="60">
        <v>24</v>
      </c>
      <c r="D14" s="57">
        <v>1394</v>
      </c>
      <c r="E14" s="60">
        <v>13</v>
      </c>
      <c r="F14" s="57">
        <v>1410</v>
      </c>
      <c r="G14" s="63">
        <v>14</v>
      </c>
      <c r="H14" s="63">
        <v>1424</v>
      </c>
      <c r="I14" s="41">
        <v>13</v>
      </c>
      <c r="J14" s="41">
        <v>1447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COUNTIF(L48:L68,AD14)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COUNTIF(L69:L89,AI14)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COUNTIF(L90:L109,AN14)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COUNTIF(L110:L130,AS14)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1573</v>
      </c>
      <c r="C15" s="60">
        <v>11</v>
      </c>
      <c r="D15" s="57">
        <v>1588</v>
      </c>
      <c r="E15" s="60">
        <v>11</v>
      </c>
      <c r="F15" s="57">
        <v>1617</v>
      </c>
      <c r="G15" s="63">
        <v>21</v>
      </c>
      <c r="H15" s="63">
        <v>1629</v>
      </c>
      <c r="I15" s="41">
        <v>11</v>
      </c>
      <c r="J15" s="41">
        <v>1639</v>
      </c>
      <c r="K15" s="42">
        <v>1</v>
      </c>
      <c r="L15">
        <v>21121</v>
      </c>
      <c r="N15" s="35">
        <v>12111</v>
      </c>
      <c r="O15" s="35">
        <f>COUNTIF($L$7:$L$500,N15)</f>
        <v>5</v>
      </c>
      <c r="P15" s="35">
        <f>O15/$Q$4</f>
        <v>4.0322580645161289E-2</v>
      </c>
      <c r="Q15" s="35">
        <f>IF(P15=0,0,(P15*((LOG(P15))/LOG(2))))</f>
        <v>-0.18678500868949646</v>
      </c>
      <c r="T15" s="35">
        <f>N15</f>
        <v>12111</v>
      </c>
      <c r="U15" s="35">
        <f>COUNTIF(L7:L27,T15)</f>
        <v>2</v>
      </c>
      <c r="V15" s="35">
        <f>U15/(W4-U25)</f>
        <v>0.10526315789473684</v>
      </c>
      <c r="W15" s="35">
        <f>IF(V15=0,0,(V15*((LOG(V15))/LOG(2))))</f>
        <v>-0.34188710667827216</v>
      </c>
      <c r="Y15" s="35">
        <f>N15</f>
        <v>12111</v>
      </c>
      <c r="Z15" s="35">
        <f>COUNTIF(L28:L47,Y15)</f>
        <v>2</v>
      </c>
      <c r="AA15" s="35">
        <f>Z15/(AB4-Z25)</f>
        <v>0.1111111111111111</v>
      </c>
      <c r="AB15" s="35">
        <f>IF(AA15=0,0,(AA15*((LOG(AA15))/LOG(2))))</f>
        <v>-0.3522138890491458</v>
      </c>
      <c r="AD15" s="35">
        <f>N15</f>
        <v>12111</v>
      </c>
      <c r="AE15" s="35">
        <f>COUNTIF(L48:L68,AD15)</f>
        <v>1</v>
      </c>
      <c r="AF15" s="35">
        <f>AE15/(AG4-AE25)</f>
        <v>0.05</v>
      </c>
      <c r="AG15" s="35">
        <f>IF(AF15=0,0,(AF15*((LOG(AF15))/LOG(2))))</f>
        <v>-0.21609640474436814</v>
      </c>
      <c r="AI15" s="35">
        <f>N15</f>
        <v>12111</v>
      </c>
      <c r="AJ15" s="35">
        <f>COUNTIF(L69:L89,AI15)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COUNTIF(L90:L109,AN15)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COUNTIF(L110:L130,AS15)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1767</v>
      </c>
      <c r="C16" s="60">
        <v>11</v>
      </c>
      <c r="D16" s="57">
        <v>1785</v>
      </c>
      <c r="E16" s="60">
        <v>11</v>
      </c>
      <c r="F16" s="57">
        <v>1795</v>
      </c>
      <c r="G16" s="63">
        <v>21</v>
      </c>
      <c r="H16" s="63">
        <v>1805</v>
      </c>
      <c r="I16" s="41">
        <v>11</v>
      </c>
      <c r="J16" s="41">
        <v>1816</v>
      </c>
      <c r="K16" s="42">
        <v>1</v>
      </c>
      <c r="L16">
        <v>21121</v>
      </c>
      <c r="N16" s="35">
        <v>12112</v>
      </c>
      <c r="O16" s="35">
        <f>COUNTIF($L$7:$L$500,N16)</f>
        <v>8</v>
      </c>
      <c r="P16" s="35">
        <f>O16/$Q$4</f>
        <v>6.4516129032258063E-2</v>
      </c>
      <c r="Q16" s="35">
        <f>IF(P16=0,0,(P16*((LOG(P16))/LOG(2))))</f>
        <v>-0.25510943937979835</v>
      </c>
      <c r="T16" s="35">
        <f>N16</f>
        <v>12112</v>
      </c>
      <c r="U16" s="35">
        <f>COUNTIF(L7:L27,T16)</f>
        <v>1</v>
      </c>
      <c r="V16" s="35">
        <f>U16/(W4-U25)</f>
        <v>5.2631578947368418E-2</v>
      </c>
      <c r="W16" s="35">
        <f>IF(V16=0,0,(V16*((LOG(V16))/LOG(2))))</f>
        <v>-0.22357513228650452</v>
      </c>
      <c r="Y16" s="35">
        <f>N16</f>
        <v>12112</v>
      </c>
      <c r="Z16" s="35">
        <f>COUNTIF(L28:L47,Y16)</f>
        <v>1</v>
      </c>
      <c r="AA16" s="35">
        <f>Z16/(AB4-Z25)</f>
        <v>5.5555555555555552E-2</v>
      </c>
      <c r="AB16" s="35">
        <f>IF(AA16=0,0,(AA16*((LOG(AA16))/LOG(2))))</f>
        <v>-0.23166250008012845</v>
      </c>
      <c r="AD16" s="35">
        <f>N16</f>
        <v>12112</v>
      </c>
      <c r="AE16" s="35">
        <f>COUNTIF(L48:L68,AD16)</f>
        <v>4</v>
      </c>
      <c r="AF16" s="35">
        <f>AE16/(AG4-AE25)</f>
        <v>0.2</v>
      </c>
      <c r="AG16" s="35">
        <f>IF(AF16=0,0,(AF16*((LOG(AF16))/LOG(2))))</f>
        <v>-0.46438561897747244</v>
      </c>
      <c r="AI16" s="35">
        <f>N16</f>
        <v>12112</v>
      </c>
      <c r="AJ16" s="35">
        <f>COUNTIF(L69:L89,AI16)</f>
        <v>2</v>
      </c>
      <c r="AK16" s="35">
        <f>AJ16/(AL4-AJ25)</f>
        <v>9.5238095238095233E-2</v>
      </c>
      <c r="AL16" s="35">
        <f>IF(AK16=0,0,(AK16*((LOG(AK16))/LOG(2))))</f>
        <v>-0.32307784978845333</v>
      </c>
      <c r="AN16" s="35">
        <f>N16</f>
        <v>12112</v>
      </c>
      <c r="AO16" s="35">
        <f>COUNTIF(L90:L109,AN16)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COUNTIF(L110:L130,AS16)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1927</v>
      </c>
      <c r="C17" s="60">
        <v>24</v>
      </c>
      <c r="D17" s="57">
        <v>1949</v>
      </c>
      <c r="E17" s="60">
        <v>13</v>
      </c>
      <c r="F17" s="57">
        <v>1960</v>
      </c>
      <c r="G17" s="63">
        <v>23</v>
      </c>
      <c r="H17" s="63">
        <v>1975</v>
      </c>
      <c r="I17" s="41">
        <v>13</v>
      </c>
      <c r="J17" s="41">
        <v>1988</v>
      </c>
      <c r="K17" s="42">
        <v>0</v>
      </c>
      <c r="L17">
        <v>12121</v>
      </c>
      <c r="N17" s="35">
        <v>12121</v>
      </c>
      <c r="O17" s="35">
        <f>COUNTIF($L$7:$L$500,N17)</f>
        <v>33</v>
      </c>
      <c r="P17" s="35">
        <f>O17/$Q$4</f>
        <v>0.2661290322580645</v>
      </c>
      <c r="Q17" s="35">
        <f>IF(P17=0,0,(P17*((LOG(P17))/LOG(2))))</f>
        <v>-0.5082538089027252</v>
      </c>
      <c r="T17" s="35">
        <f>N17</f>
        <v>12121</v>
      </c>
      <c r="U17" s="35">
        <f>COUNTIF(L7:L27,T17)</f>
        <v>8</v>
      </c>
      <c r="V17" s="35">
        <f>U17/(W4-U25)</f>
        <v>0.42105263157894735</v>
      </c>
      <c r="W17" s="35">
        <f>IF(V17=0,0,(V17*((LOG(V17))/LOG(2))))</f>
        <v>-0.52544316355519383</v>
      </c>
      <c r="Y17" s="35">
        <f>N17</f>
        <v>12121</v>
      </c>
      <c r="Z17" s="35">
        <f>COUNTIF(L28:L47,Y17)</f>
        <v>3</v>
      </c>
      <c r="AA17" s="35">
        <f>Z17/(AB4-Z25)</f>
        <v>0.16666666666666666</v>
      </c>
      <c r="AB17" s="35">
        <f>IF(AA17=0,0,(AA17*((LOG(AA17))/LOG(2))))</f>
        <v>-0.43082708345352599</v>
      </c>
      <c r="AD17" s="35">
        <f>N17</f>
        <v>12121</v>
      </c>
      <c r="AE17" s="35">
        <f>COUNTIF(L48:L68,AD17)</f>
        <v>4</v>
      </c>
      <c r="AF17" s="35">
        <f>AE17/(AG4-AE25)</f>
        <v>0.2</v>
      </c>
      <c r="AG17" s="35">
        <f>IF(AF17=0,0,(AF17*((LOG(AF17))/LOG(2))))</f>
        <v>-0.46438561897747244</v>
      </c>
      <c r="AI17" s="35">
        <f>N17</f>
        <v>12121</v>
      </c>
      <c r="AJ17" s="35">
        <f>COUNTIF(L69:L89,AI17)</f>
        <v>3</v>
      </c>
      <c r="AK17" s="35">
        <f>AJ17/(AL4-AJ25)</f>
        <v>0.14285714285714285</v>
      </c>
      <c r="AL17" s="35">
        <f>IF(AK17=0,0,(AK17*((LOG(AK17))/LOG(2))))</f>
        <v>-0.40105070315108626</v>
      </c>
      <c r="AN17" s="35">
        <f>N17</f>
        <v>12121</v>
      </c>
      <c r="AO17" s="35">
        <f>COUNTIF(L90:L109,AN17)</f>
        <v>9</v>
      </c>
      <c r="AP17" s="35">
        <f>AO17/(AQ4-AO25)</f>
        <v>0.52941176470588236</v>
      </c>
      <c r="AQ17" s="35">
        <f>IF(AP17=0,0,(AP17*((LOG(AP17))/LOG(2))))</f>
        <v>-0.48575532695719081</v>
      </c>
      <c r="AS17" s="35">
        <f>N17</f>
        <v>12121</v>
      </c>
      <c r="AT17" s="35">
        <f>COUNTIF(L110:L130,AS17)</f>
        <v>6</v>
      </c>
      <c r="AU17" s="35">
        <f>AT17/(AV4-AT25)</f>
        <v>0.2857142857142857</v>
      </c>
      <c r="AV17" s="35">
        <f>IF(AU17=0,0,(AU17*((LOG(AU17))/LOG(2))))</f>
        <v>-0.51638712058788683</v>
      </c>
    </row>
    <row r="18" spans="1:48" x14ac:dyDescent="0.3">
      <c r="A18" s="57">
        <v>12</v>
      </c>
      <c r="B18" s="57">
        <v>2135</v>
      </c>
      <c r="C18" s="60">
        <v>13</v>
      </c>
      <c r="D18" s="57">
        <v>2152</v>
      </c>
      <c r="E18" s="60">
        <v>13</v>
      </c>
      <c r="F18" s="57">
        <v>2164</v>
      </c>
      <c r="G18" s="63">
        <v>23</v>
      </c>
      <c r="H18" s="63">
        <v>2174</v>
      </c>
      <c r="I18" s="41">
        <v>13</v>
      </c>
      <c r="J18" s="41">
        <v>2187</v>
      </c>
      <c r="K18" s="42">
        <v>0</v>
      </c>
      <c r="L18">
        <v>11121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COUNTIF(L48:L68,AD18)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COUNTIF(L69:L89,AI18)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COUNTIF(L90:L109,AN18)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COUNTIF(L110:L130,AS18)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2326</v>
      </c>
      <c r="C19" s="60">
        <v>24</v>
      </c>
      <c r="D19" s="57">
        <v>2338</v>
      </c>
      <c r="E19" s="60">
        <v>13</v>
      </c>
      <c r="F19" s="57">
        <v>2348</v>
      </c>
      <c r="G19" s="63">
        <v>23</v>
      </c>
      <c r="H19" s="63">
        <v>2355</v>
      </c>
      <c r="I19" s="41">
        <v>13</v>
      </c>
      <c r="J19" s="41">
        <v>2363</v>
      </c>
      <c r="K19" s="42">
        <v>0</v>
      </c>
      <c r="L19">
        <v>12121</v>
      </c>
      <c r="N19" s="35">
        <v>12211</v>
      </c>
      <c r="O19" s="35">
        <f>COUNTIF($L$7:$L$500,N19)</f>
        <v>1</v>
      </c>
      <c r="P19" s="35">
        <f>O19/$Q$4</f>
        <v>8.0645161290322578E-3</v>
      </c>
      <c r="Q19" s="35">
        <f>IF(P19=0,0,(P19*((LOG(P19))/LOG(2))))</f>
        <v>-5.6082228309571575E-2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COUNTIF(L28:L47,Y19)</f>
        <v>1</v>
      </c>
      <c r="AA19" s="35">
        <f>Z19/(AB4-Z25)</f>
        <v>5.5555555555555552E-2</v>
      </c>
      <c r="AB19" s="35">
        <f>IF(AA19=0,0,(AA19*((LOG(AA19))/LOG(2))))</f>
        <v>-0.23166250008012845</v>
      </c>
      <c r="AD19" s="35">
        <f>N19</f>
        <v>12211</v>
      </c>
      <c r="AE19" s="35">
        <f>COUNTIF(L48:L68,AD19)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COUNTIF(L69:L89,AI19)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COUNTIF(L90:L109,AN19)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COUNTIF(L110:L130,AS19)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2508</v>
      </c>
      <c r="C20" s="60">
        <v>24</v>
      </c>
      <c r="D20" s="57">
        <v>2518</v>
      </c>
      <c r="E20" s="60">
        <v>13</v>
      </c>
      <c r="F20" s="57">
        <v>2527</v>
      </c>
      <c r="G20" s="63">
        <v>23</v>
      </c>
      <c r="H20" s="63">
        <v>2543</v>
      </c>
      <c r="I20" s="41">
        <v>13</v>
      </c>
      <c r="J20" s="41">
        <v>2555</v>
      </c>
      <c r="K20" s="42">
        <v>0</v>
      </c>
      <c r="L20">
        <v>12121</v>
      </c>
      <c r="N20" s="35">
        <v>12212</v>
      </c>
      <c r="O20" s="35">
        <f>COUNTIF($L$7:$L$500,N20)</f>
        <v>4</v>
      </c>
      <c r="P20" s="35">
        <f>O20/$Q$4</f>
        <v>3.2258064516129031E-2</v>
      </c>
      <c r="Q20" s="35">
        <f>IF(P20=0,0,(P20*((LOG(P20))/LOG(2))))</f>
        <v>-0.15981278420602821</v>
      </c>
      <c r="T20" s="35">
        <f>N20</f>
        <v>12212</v>
      </c>
      <c r="U20" s="35">
        <f>COUNTIF(L7:L27,T20)</f>
        <v>1</v>
      </c>
      <c r="V20" s="35">
        <f>U20/(W4-U25)</f>
        <v>5.2631578947368418E-2</v>
      </c>
      <c r="W20" s="35">
        <f>IF(V20=0,0,(V20*((LOG(V20))/LOG(2))))</f>
        <v>-0.22357513228650452</v>
      </c>
      <c r="Y20" s="35">
        <f>N20</f>
        <v>12212</v>
      </c>
      <c r="Z20" s="35">
        <f>COUNTIF(L28:L47,Y20)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COUNTIF(L48:L68,AD20)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COUNTIF(L69:L89,AI20)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COUNTIF(L90:L109,AN20)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COUNTIF(L110:L130,AS20)</f>
        <v>3</v>
      </c>
      <c r="AU20" s="35">
        <f>AT20/(AV4-AT25)</f>
        <v>0.14285714285714285</v>
      </c>
      <c r="AV20" s="35">
        <f>IF(AU20=0,0,(AU20*((LOG(AU20))/LOG(2))))</f>
        <v>-0.40105070315108626</v>
      </c>
    </row>
    <row r="21" spans="1:48" x14ac:dyDescent="0.3">
      <c r="A21" s="57">
        <v>12</v>
      </c>
      <c r="B21" s="57">
        <v>2684</v>
      </c>
      <c r="C21" s="60">
        <v>24</v>
      </c>
      <c r="D21" s="57">
        <v>2693</v>
      </c>
      <c r="E21" s="60">
        <v>13</v>
      </c>
      <c r="F21" s="57">
        <v>2703</v>
      </c>
      <c r="G21" s="63">
        <v>23</v>
      </c>
      <c r="H21" s="63">
        <v>2717</v>
      </c>
      <c r="I21" s="41">
        <v>13</v>
      </c>
      <c r="J21" s="41">
        <v>2727</v>
      </c>
      <c r="K21" s="42">
        <v>0</v>
      </c>
      <c r="L21">
        <v>12121</v>
      </c>
      <c r="N21" s="35">
        <v>12221</v>
      </c>
      <c r="O21" s="35">
        <f>COUNTIF($L$7:$L$500,N21)</f>
        <v>1</v>
      </c>
      <c r="P21" s="35">
        <f>O21/$Q$4</f>
        <v>8.0645161290322578E-3</v>
      </c>
      <c r="Q21" s="35">
        <f>IF(P21=0,0,(P21*((LOG(P21))/LOG(2))))</f>
        <v>-5.6082228309571575E-2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COUNTIF(L28:L47,Y21)</f>
        <v>1</v>
      </c>
      <c r="AA21" s="35">
        <f>Z21/(AB4-Z25)</f>
        <v>5.5555555555555552E-2</v>
      </c>
      <c r="AB21" s="35">
        <f>IF(AA21=0,0,(AA21*((LOG(AA21))/LOG(2))))</f>
        <v>-0.23166250008012845</v>
      </c>
      <c r="AD21" s="35">
        <f>N21</f>
        <v>12221</v>
      </c>
      <c r="AE21" s="35">
        <f>COUNTIF(L48:L68,AD21)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COUNTIF(L69:L89,AI21)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COUNTIF(L90:L109,AN21)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COUNTIF(L110:L130,AS21)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2871</v>
      </c>
      <c r="C22" s="60">
        <v>24</v>
      </c>
      <c r="D22" s="57">
        <v>2878</v>
      </c>
      <c r="E22" s="60">
        <v>13</v>
      </c>
      <c r="F22" s="57">
        <v>2888</v>
      </c>
      <c r="G22" s="63">
        <v>23</v>
      </c>
      <c r="H22" s="63">
        <v>2902</v>
      </c>
      <c r="I22" s="41">
        <v>13</v>
      </c>
      <c r="J22" s="41">
        <v>2919</v>
      </c>
      <c r="K22" s="42">
        <v>0</v>
      </c>
      <c r="L22">
        <v>12121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COUNTIF(L48:L68,AD22)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COUNTIF(L69:L89,AI22)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COUNTIF(L90:L109,AN22)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COUNTIF(L110:L130,AS22)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3040</v>
      </c>
      <c r="C23" s="60">
        <v>11</v>
      </c>
      <c r="D23" s="57">
        <v>3059</v>
      </c>
      <c r="E23" s="60">
        <v>22</v>
      </c>
      <c r="F23" s="57">
        <v>3068</v>
      </c>
      <c r="G23" s="63">
        <v>14</v>
      </c>
      <c r="H23" s="63">
        <v>3080</v>
      </c>
      <c r="I23" s="41">
        <v>24</v>
      </c>
      <c r="J23" s="41">
        <v>3091</v>
      </c>
      <c r="K23" s="42">
        <v>0</v>
      </c>
      <c r="L23">
        <v>21212</v>
      </c>
      <c r="N23" s="35">
        <v>21111</v>
      </c>
      <c r="O23" s="35">
        <f>COUNTIF($L$7:$L$500,N23)</f>
        <v>3</v>
      </c>
      <c r="P23" s="35">
        <f>O23/$Q$4</f>
        <v>2.4193548387096774E-2</v>
      </c>
      <c r="Q23" s="35">
        <f>IF(P23=0,0,(P23*((LOG(P23))/LOG(2))))</f>
        <v>-0.12990081797578351</v>
      </c>
      <c r="T23" s="35">
        <f>N23</f>
        <v>21111</v>
      </c>
      <c r="U23" s="35">
        <f>COUNTIF(L7:L27,T23)</f>
        <v>1</v>
      </c>
      <c r="V23" s="35">
        <f>U23/(W4-U25)</f>
        <v>5.2631578947368418E-2</v>
      </c>
      <c r="W23" s="35">
        <f>IF(V23=0,0,(V23*((LOG(V23))/LOG(2))))</f>
        <v>-0.22357513228650452</v>
      </c>
      <c r="Y23" s="35">
        <f>N23</f>
        <v>21111</v>
      </c>
      <c r="Z23" s="35">
        <f>COUNTIF(L28:L47,Y23)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COUNTIF(L48:L68,AD23)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COUNTIF(L69:L89,AI23)</f>
        <v>1</v>
      </c>
      <c r="AK23" s="35">
        <f>AJ23/(AL4-AJ25)</f>
        <v>4.7619047619047616E-2</v>
      </c>
      <c r="AL23" s="35">
        <f>IF(AK23=0,0,(AK23*((LOG(AK23))/LOG(2))))</f>
        <v>-0.20915797251327431</v>
      </c>
      <c r="AN23" s="35">
        <f>N23</f>
        <v>21111</v>
      </c>
      <c r="AO23" s="35">
        <f>COUNTIF(L90:L109,AN23)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COUNTIF(L110:L130,AS23)</f>
        <v>1</v>
      </c>
      <c r="AU23" s="35">
        <f>AT23/(AV4-AT25)</f>
        <v>4.7619047619047616E-2</v>
      </c>
      <c r="AV23" s="35">
        <f>IF(AU23=0,0,(AU23*((LOG(AU23))/LOG(2))))</f>
        <v>-0.20915797251327431</v>
      </c>
    </row>
    <row r="24" spans="1:48" x14ac:dyDescent="0.3">
      <c r="A24" s="57">
        <v>12</v>
      </c>
      <c r="B24" s="57">
        <v>3198</v>
      </c>
      <c r="C24" s="60">
        <v>24</v>
      </c>
      <c r="D24" s="57">
        <v>3206</v>
      </c>
      <c r="E24" s="60">
        <v>24</v>
      </c>
      <c r="F24" s="57">
        <v>3211</v>
      </c>
      <c r="G24" s="63">
        <v>14</v>
      </c>
      <c r="H24" s="63">
        <v>3222</v>
      </c>
      <c r="I24" s="41">
        <v>24</v>
      </c>
      <c r="J24" s="41">
        <v>3232</v>
      </c>
      <c r="K24" s="42">
        <v>0</v>
      </c>
      <c r="L24">
        <v>12212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COUNTIF(L7:L27,T24)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COUNTIF(L28:L47,Y24)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COUNTIF(L48:L68,AD24)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COUNTIF(L69:L89,AI24)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COUNTIF(L90:L109,AN24)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COUNTIF(L110:L130,AS24)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3345</v>
      </c>
      <c r="C25" s="60">
        <v>13</v>
      </c>
      <c r="D25" s="57">
        <v>3352</v>
      </c>
      <c r="E25" s="60">
        <v>24</v>
      </c>
      <c r="F25" s="57">
        <v>3361</v>
      </c>
      <c r="G25" s="63">
        <v>14</v>
      </c>
      <c r="H25" s="63">
        <v>3371</v>
      </c>
      <c r="I25" s="41">
        <v>13</v>
      </c>
      <c r="J25" s="41">
        <v>3381</v>
      </c>
      <c r="K25" s="42">
        <v>0</v>
      </c>
      <c r="L25">
        <v>11211</v>
      </c>
      <c r="N25" s="35">
        <v>21121</v>
      </c>
      <c r="O25" s="35">
        <f>COUNTIF($L$7:$L$500,N25)</f>
        <v>8</v>
      </c>
      <c r="P25" s="35">
        <f>O25/$Q$4</f>
        <v>6.4516129032258063E-2</v>
      </c>
      <c r="Q25" s="35">
        <f>IF(P25=0,0,(P25*((LOG(P25))/LOG(2))))</f>
        <v>-0.25510943937979835</v>
      </c>
      <c r="T25" s="35">
        <f>N25</f>
        <v>21121</v>
      </c>
      <c r="U25" s="35">
        <f>COUNTIF(L7:L27,T25)</f>
        <v>2</v>
      </c>
      <c r="V25" s="54"/>
      <c r="W25" s="55"/>
      <c r="Y25" s="35">
        <f>N25</f>
        <v>21121</v>
      </c>
      <c r="Z25" s="35">
        <f>COUNTIF(L28:L47,Y25)</f>
        <v>2</v>
      </c>
      <c r="AA25" s="54"/>
      <c r="AB25" s="55"/>
      <c r="AD25" s="35">
        <f>N25</f>
        <v>21121</v>
      </c>
      <c r="AE25" s="35">
        <f>COUNTIF(L48:L68,AD25)</f>
        <v>1</v>
      </c>
      <c r="AF25" s="54"/>
      <c r="AG25" s="55"/>
      <c r="AI25" s="35">
        <f>N25</f>
        <v>21121</v>
      </c>
      <c r="AJ25" s="35">
        <f>COUNTIF(L69:L89,AI25)</f>
        <v>0</v>
      </c>
      <c r="AK25" s="54"/>
      <c r="AL25" s="55"/>
      <c r="AN25" s="35">
        <f>N25</f>
        <v>21121</v>
      </c>
      <c r="AO25" s="35">
        <f>COUNTIF(L90:L109,AN25)</f>
        <v>3</v>
      </c>
      <c r="AP25" s="54"/>
      <c r="AQ25" s="55"/>
      <c r="AS25" s="35">
        <f>N25</f>
        <v>21121</v>
      </c>
      <c r="AT25" s="35">
        <f>COUNTIF(L110:L130,AS25)</f>
        <v>0</v>
      </c>
      <c r="AU25" s="54"/>
      <c r="AV25" s="55"/>
    </row>
    <row r="26" spans="1:48" x14ac:dyDescent="0.3">
      <c r="A26" s="57">
        <v>21</v>
      </c>
      <c r="B26" s="57">
        <v>3495</v>
      </c>
      <c r="C26" s="60">
        <v>22</v>
      </c>
      <c r="D26" s="57">
        <v>3510</v>
      </c>
      <c r="E26" s="60">
        <v>13</v>
      </c>
      <c r="F26" s="57">
        <v>3520</v>
      </c>
      <c r="G26" s="63">
        <v>23</v>
      </c>
      <c r="H26" s="63">
        <v>3531</v>
      </c>
      <c r="I26" s="41">
        <v>13</v>
      </c>
      <c r="J26" s="41">
        <v>3543</v>
      </c>
      <c r="K26" s="42">
        <v>0</v>
      </c>
      <c r="L26">
        <v>22121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COUNTIF(L48:L68,AD26)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COUNTIF(L69:L89,AI26)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COUNTIF(L90:L109,AN26)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COUNTIF(L110:L130,AS26)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3671</v>
      </c>
      <c r="C27" s="60">
        <v>24</v>
      </c>
      <c r="D27" s="57">
        <v>3679</v>
      </c>
      <c r="E27" s="60">
        <v>13</v>
      </c>
      <c r="F27" s="57">
        <v>3686</v>
      </c>
      <c r="G27" s="63">
        <v>23</v>
      </c>
      <c r="H27" s="63">
        <v>3696</v>
      </c>
      <c r="I27" s="41">
        <v>13</v>
      </c>
      <c r="J27" s="41">
        <v>3708</v>
      </c>
      <c r="K27" s="42">
        <v>0</v>
      </c>
      <c r="L27">
        <v>12121</v>
      </c>
      <c r="N27" s="35">
        <v>21211</v>
      </c>
      <c r="O27" s="35">
        <f>COUNTIF($L$7:$L$500,N27)</f>
        <v>11</v>
      </c>
      <c r="P27" s="35">
        <f>O27/$Q$4</f>
        <v>8.8709677419354843E-2</v>
      </c>
      <c r="Q27" s="35">
        <f>IF(P27=0,0,(P27*((LOG(P27))/LOG(2))))</f>
        <v>-0.31001944846165613</v>
      </c>
      <c r="T27" s="35">
        <f>N27</f>
        <v>21211</v>
      </c>
      <c r="U27" s="35">
        <f>COUNTIF(L7:L27,T27)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COUNTIF(L28:L47,Y27)</f>
        <v>3</v>
      </c>
      <c r="AA27" s="35">
        <f>Z27/(AB4-Z25)</f>
        <v>0.16666666666666666</v>
      </c>
      <c r="AB27" s="35">
        <f>IF(AA27=0,0,(AA27*((LOG(AA27))/LOG(2))))</f>
        <v>-0.43082708345352599</v>
      </c>
      <c r="AD27" s="35">
        <f>N27</f>
        <v>21211</v>
      </c>
      <c r="AE27" s="35">
        <f>COUNTIF(L48:L68,AD27)</f>
        <v>3</v>
      </c>
      <c r="AF27" s="35">
        <f>AE27/(AG4-AE25)</f>
        <v>0.15</v>
      </c>
      <c r="AG27" s="35">
        <f>IF(AF27=0,0,(AF27*((LOG(AF27))/LOG(2))))</f>
        <v>-0.41054483912493089</v>
      </c>
      <c r="AI27" s="35">
        <f>N27</f>
        <v>21211</v>
      </c>
      <c r="AJ27" s="35">
        <f>COUNTIF(L69:L89,AI27)</f>
        <v>2</v>
      </c>
      <c r="AK27" s="35">
        <f>AJ27/(AL4-AJ25)</f>
        <v>9.5238095238095233E-2</v>
      </c>
      <c r="AL27" s="35">
        <f>IF(AK27=0,0,(AK27*((LOG(AK27))/LOG(2))))</f>
        <v>-0.32307784978845333</v>
      </c>
      <c r="AN27" s="35">
        <f>N27</f>
        <v>21211</v>
      </c>
      <c r="AO27" s="35">
        <f>COUNTIF(L90:L109,AN27)</f>
        <v>2</v>
      </c>
      <c r="AP27" s="35">
        <f>AO27/(AQ4-AO25)</f>
        <v>0.11764705882352941</v>
      </c>
      <c r="AQ27" s="35">
        <f>IF(AP27=0,0,(AP27*((LOG(AP27))/LOG(2))))</f>
        <v>-0.36323092250003997</v>
      </c>
      <c r="AS27" s="35">
        <f>N27</f>
        <v>21211</v>
      </c>
      <c r="AT27" s="35">
        <f>COUNTIF(L110:L130,AS27)</f>
        <v>1</v>
      </c>
      <c r="AU27" s="35">
        <f>AT27/(AV4-AT25)</f>
        <v>4.7619047619047616E-2</v>
      </c>
      <c r="AV27" s="35">
        <f>IF(AU27=0,0,(AU27*((LOG(AU27))/LOG(2))))</f>
        <v>-0.20915797251327431</v>
      </c>
    </row>
    <row r="28" spans="1:48" x14ac:dyDescent="0.3">
      <c r="A28" s="58">
        <v>12</v>
      </c>
      <c r="B28" s="58">
        <v>3811</v>
      </c>
      <c r="C28" s="61">
        <v>24</v>
      </c>
      <c r="D28" s="58">
        <v>3836</v>
      </c>
      <c r="E28" s="61">
        <v>13</v>
      </c>
      <c r="F28" s="58">
        <v>3858</v>
      </c>
      <c r="G28" s="64">
        <v>23</v>
      </c>
      <c r="H28" s="64">
        <v>3866</v>
      </c>
      <c r="I28" s="40">
        <v>13</v>
      </c>
      <c r="J28" s="40">
        <v>3876</v>
      </c>
      <c r="K28" s="50">
        <v>0</v>
      </c>
      <c r="L28">
        <v>12121</v>
      </c>
      <c r="N28" s="35">
        <v>21212</v>
      </c>
      <c r="O28" s="35">
        <f>COUNTIF($L$7:$L$500,N28)</f>
        <v>15</v>
      </c>
      <c r="P28" s="35">
        <f>O28/$Q$4</f>
        <v>0.12096774193548387</v>
      </c>
      <c r="Q28" s="35">
        <f>IF(P28=0,0,(P28*((LOG(P28))/LOG(2))))</f>
        <v>-0.36862569130383349</v>
      </c>
      <c r="T28" s="35">
        <f>N28</f>
        <v>21212</v>
      </c>
      <c r="U28" s="35">
        <f>COUNTIF(L7:L27,T28)</f>
        <v>1</v>
      </c>
      <c r="V28" s="35">
        <f>U28/(W4-U25)</f>
        <v>5.2631578947368418E-2</v>
      </c>
      <c r="W28" s="35">
        <f>IF(V28=0,0,(V28*((LOG(V28))/LOG(2))))</f>
        <v>-0.22357513228650452</v>
      </c>
      <c r="Y28" s="35">
        <f>N28</f>
        <v>21212</v>
      </c>
      <c r="Z28" s="35">
        <f>COUNTIF(L28:L47,Y28)</f>
        <v>2</v>
      </c>
      <c r="AA28" s="35">
        <f>Z28/(AB4-Z25)</f>
        <v>0.1111111111111111</v>
      </c>
      <c r="AB28" s="35">
        <f>IF(AA28=0,0,(AA28*((LOG(AA28))/LOG(2))))</f>
        <v>-0.3522138890491458</v>
      </c>
      <c r="AD28" s="35">
        <f>N28</f>
        <v>21212</v>
      </c>
      <c r="AE28" s="35">
        <f>COUNTIF(L48:L68,AD28)</f>
        <v>2</v>
      </c>
      <c r="AF28" s="35">
        <f>AE28/(AG4-AE25)</f>
        <v>0.1</v>
      </c>
      <c r="AG28" s="35">
        <f>IF(AF28=0,0,(AF28*((LOG(AF28))/LOG(2))))</f>
        <v>-0.33219280948873625</v>
      </c>
      <c r="AI28" s="35">
        <f>N28</f>
        <v>21212</v>
      </c>
      <c r="AJ28" s="35">
        <f>COUNTIF(L69:L89,AI28)</f>
        <v>5</v>
      </c>
      <c r="AK28" s="35">
        <f>AJ28/(AL4-AJ25)</f>
        <v>0.23809523809523808</v>
      </c>
      <c r="AL28" s="35">
        <f>IF(AK28=0,0,(AK28*((LOG(AK28))/LOG(2))))</f>
        <v>-0.49294983997414238</v>
      </c>
      <c r="AN28" s="35">
        <f>N28</f>
        <v>21212</v>
      </c>
      <c r="AO28" s="35">
        <f>COUNTIF(L90:L109,AN28)</f>
        <v>1</v>
      </c>
      <c r="AP28" s="35">
        <f>AO28/(AQ4-AO25)</f>
        <v>5.8823529411764705E-2</v>
      </c>
      <c r="AQ28" s="35">
        <f>IF(AP28=0,0,(AP28*((LOG(AP28))/LOG(2))))</f>
        <v>-0.24043899066178465</v>
      </c>
      <c r="AS28" s="35">
        <f>N28</f>
        <v>21212</v>
      </c>
      <c r="AT28" s="35">
        <f>COUNTIF(L110:L130,AS28)</f>
        <v>4</v>
      </c>
      <c r="AU28" s="35">
        <f>AT28/(AV4-AT25)</f>
        <v>0.19047619047619047</v>
      </c>
      <c r="AV28" s="35">
        <f>IF(AU28=0,0,(AU28*((LOG(AU28))/LOG(2))))</f>
        <v>-0.4556795091007162</v>
      </c>
    </row>
    <row r="29" spans="1:48" x14ac:dyDescent="0.3">
      <c r="A29" s="58">
        <v>12</v>
      </c>
      <c r="B29" s="58">
        <v>4019</v>
      </c>
      <c r="C29" s="61">
        <v>24</v>
      </c>
      <c r="D29" s="58">
        <v>4028</v>
      </c>
      <c r="E29" s="61">
        <v>13</v>
      </c>
      <c r="F29" s="58">
        <v>4040</v>
      </c>
      <c r="G29" s="64">
        <v>14</v>
      </c>
      <c r="H29" s="64">
        <v>4062</v>
      </c>
      <c r="I29" s="40">
        <v>24</v>
      </c>
      <c r="J29" s="40">
        <v>4073</v>
      </c>
      <c r="K29" s="50">
        <v>0</v>
      </c>
      <c r="L29">
        <v>12112</v>
      </c>
      <c r="N29" s="35">
        <v>21221</v>
      </c>
      <c r="O29" s="35">
        <f>COUNTIF($L$7:$L$500,N29)</f>
        <v>1</v>
      </c>
      <c r="P29" s="35">
        <f>O29/$Q$4</f>
        <v>8.0645161290322578E-3</v>
      </c>
      <c r="Q29" s="35">
        <f>IF(P29=0,0,(P29*((LOG(P29))/LOG(2))))</f>
        <v>-5.6082228309571575E-2</v>
      </c>
      <c r="T29" s="35">
        <f>N29</f>
        <v>21221</v>
      </c>
      <c r="U29" s="35">
        <f>COUNTIF(L7:L27,T29)</f>
        <v>1</v>
      </c>
      <c r="V29" s="35">
        <f>U29/(W4-U25)</f>
        <v>5.2631578947368418E-2</v>
      </c>
      <c r="W29" s="35">
        <f>IF(V29=0,0,(V29*((LOG(V29))/LOG(2))))</f>
        <v>-0.22357513228650452</v>
      </c>
      <c r="Y29" s="35">
        <f>N29</f>
        <v>21221</v>
      </c>
      <c r="Z29" s="35">
        <f>COUNTIF(L28:L47,Y29)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COUNTIF(L48:L68,AD29)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COUNTIF(L69:L89,AI29)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COUNTIF(L90:L109,AN29)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COUNTIF(L110:L130,AS29)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4182</v>
      </c>
      <c r="C30" s="61">
        <v>13</v>
      </c>
      <c r="D30" s="58">
        <v>4208</v>
      </c>
      <c r="E30" s="61">
        <v>24</v>
      </c>
      <c r="F30" s="58">
        <v>4218</v>
      </c>
      <c r="G30" s="64">
        <v>14</v>
      </c>
      <c r="H30" s="64">
        <v>4228</v>
      </c>
      <c r="I30" s="40">
        <v>24</v>
      </c>
      <c r="J30" s="40">
        <v>4246</v>
      </c>
      <c r="K30" s="50">
        <v>0</v>
      </c>
      <c r="L30">
        <v>11212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COUNTIF(L48:L68,AD30)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COUNTIF(L69:L89,AI30)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COUNTIF(L90:L109,AN30)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COUNTIF(L110:L130,AS30)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4403</v>
      </c>
      <c r="C31" s="61">
        <v>13</v>
      </c>
      <c r="D31" s="58">
        <v>4423</v>
      </c>
      <c r="E31" s="61">
        <v>13</v>
      </c>
      <c r="F31" s="58">
        <v>4441</v>
      </c>
      <c r="G31" s="64">
        <v>23</v>
      </c>
      <c r="H31" s="64">
        <v>4453</v>
      </c>
      <c r="I31" s="40">
        <v>13</v>
      </c>
      <c r="J31" s="40">
        <v>4463</v>
      </c>
      <c r="K31" s="50">
        <v>0</v>
      </c>
      <c r="L31">
        <v>11121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COUNTIF(L28:L47,Y31)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COUNTIF(L48:L68,AD31)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COUNTIF(L69:L89,AI31)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COUNTIF(L90:L109,AN31)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COUNTIF(L110:L130,AS31)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4571</v>
      </c>
      <c r="C32" s="61">
        <v>13</v>
      </c>
      <c r="D32" s="58">
        <v>4586</v>
      </c>
      <c r="E32" s="61">
        <v>24</v>
      </c>
      <c r="F32" s="58">
        <v>4599</v>
      </c>
      <c r="G32" s="64">
        <v>14</v>
      </c>
      <c r="H32" s="64">
        <v>4613</v>
      </c>
      <c r="I32" s="40">
        <v>24</v>
      </c>
      <c r="J32" s="40">
        <v>4622</v>
      </c>
      <c r="K32" s="50">
        <v>0</v>
      </c>
      <c r="L32">
        <v>11212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COUNTIF(L28:L47,Y32)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COUNTIF(L48:L68,AD32)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COUNTIF(L69:L89,AI32)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COUNTIF(L90:L109,AN32)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COUNTIF(L110:L130,AS32)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4740</v>
      </c>
      <c r="C33" s="61">
        <v>11</v>
      </c>
      <c r="D33" s="58">
        <v>4750</v>
      </c>
      <c r="E33" s="61">
        <v>22</v>
      </c>
      <c r="F33" s="58">
        <v>4760</v>
      </c>
      <c r="G33" s="64">
        <v>14</v>
      </c>
      <c r="H33" s="64">
        <v>4772</v>
      </c>
      <c r="I33" s="40">
        <v>13</v>
      </c>
      <c r="J33" s="40">
        <v>4780</v>
      </c>
      <c r="K33" s="50">
        <v>0</v>
      </c>
      <c r="L33">
        <v>21211</v>
      </c>
      <c r="N33" s="35">
        <v>22121</v>
      </c>
      <c r="O33" s="35">
        <f>COUNTIF($L$7:$L$500,N33)</f>
        <v>7</v>
      </c>
      <c r="P33" s="35">
        <f>O33/$Q$4</f>
        <v>5.6451612903225805E-2</v>
      </c>
      <c r="Q33" s="35">
        <f>IF(P33=0,0,(P33*((LOG(P33))/LOG(2))))</f>
        <v>-0.23409588482503949</v>
      </c>
      <c r="T33" s="35">
        <f>N33</f>
        <v>22121</v>
      </c>
      <c r="U33" s="35">
        <f>COUNTIF(L7:L27,T33)</f>
        <v>1</v>
      </c>
      <c r="V33" s="35">
        <f>U33/(W4-U25)</f>
        <v>5.2631578947368418E-2</v>
      </c>
      <c r="W33" s="35">
        <f>IF(V33=0,0,(V33*((LOG(V33))/LOG(2))))</f>
        <v>-0.22357513228650452</v>
      </c>
      <c r="Y33" s="35">
        <f>N33</f>
        <v>22121</v>
      </c>
      <c r="Z33" s="35">
        <f>COUNTIF(L28:L47,Y33)</f>
        <v>1</v>
      </c>
      <c r="AA33" s="35">
        <f>Z33/(AB4-Z25)</f>
        <v>5.5555555555555552E-2</v>
      </c>
      <c r="AB33" s="35">
        <f>IF(AA33=0,0,(AA33*((LOG(AA33))/LOG(2))))</f>
        <v>-0.23166250008012845</v>
      </c>
      <c r="AD33" s="35">
        <f>N33</f>
        <v>22121</v>
      </c>
      <c r="AE33" s="35">
        <f>COUNTIF(L48:L68,AD33)</f>
        <v>1</v>
      </c>
      <c r="AF33" s="35">
        <f>AE33/(AG4-AE25)</f>
        <v>0.05</v>
      </c>
      <c r="AG33" s="35">
        <f>IF(AF33=0,0,(AF33*((LOG(AF33))/LOG(2))))</f>
        <v>-0.21609640474436814</v>
      </c>
      <c r="AI33" s="35">
        <f>N33</f>
        <v>22121</v>
      </c>
      <c r="AJ33" s="35">
        <f>COUNTIF(L69:L89,AI33)</f>
        <v>3</v>
      </c>
      <c r="AK33" s="35">
        <f>AJ33/(AL4-AJ25)</f>
        <v>0.14285714285714285</v>
      </c>
      <c r="AL33" s="35">
        <f>IF(AK33=0,0,(AK33*((LOG(AK33))/LOG(2))))</f>
        <v>-0.40105070315108626</v>
      </c>
      <c r="AN33" s="35">
        <f>N33</f>
        <v>22121</v>
      </c>
      <c r="AO33" s="35">
        <f>COUNTIF(L90:L109,AN33)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COUNTIF(L110:L130,AS33)</f>
        <v>1</v>
      </c>
      <c r="AU33" s="35">
        <f>AT33/(AV4-AT25)</f>
        <v>4.7619047619047616E-2</v>
      </c>
      <c r="AV33" s="35">
        <f>IF(AU33=0,0,(AU33*((LOG(AU33))/LOG(2))))</f>
        <v>-0.20915797251327431</v>
      </c>
    </row>
    <row r="34" spans="1:48" x14ac:dyDescent="0.3">
      <c r="A34" s="58">
        <v>12</v>
      </c>
      <c r="B34" s="58">
        <v>4915</v>
      </c>
      <c r="C34" s="61">
        <v>24</v>
      </c>
      <c r="D34" s="58">
        <v>4924</v>
      </c>
      <c r="E34" s="61">
        <v>13</v>
      </c>
      <c r="F34" s="58">
        <v>4936</v>
      </c>
      <c r="G34" s="64">
        <v>14</v>
      </c>
      <c r="H34" s="64">
        <v>4961</v>
      </c>
      <c r="I34" s="40">
        <v>13</v>
      </c>
      <c r="J34" s="40">
        <v>4983</v>
      </c>
      <c r="K34" s="50">
        <v>0</v>
      </c>
      <c r="L34">
        <v>12111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COUNTIF(L48:L68,AD34)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COUNTIF(L69:L89,AI34)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COUNTIF(L90:L109,AN34)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COUNTIF(L110:L130,AS34)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5091</v>
      </c>
      <c r="C35" s="61">
        <v>24</v>
      </c>
      <c r="D35" s="58">
        <v>5112</v>
      </c>
      <c r="E35" s="61">
        <v>24</v>
      </c>
      <c r="F35" s="58">
        <v>5129</v>
      </c>
      <c r="G35" s="64">
        <v>14</v>
      </c>
      <c r="H35" s="64">
        <v>5139</v>
      </c>
      <c r="I35" s="40">
        <v>13</v>
      </c>
      <c r="J35" s="40">
        <v>5159</v>
      </c>
      <c r="K35" s="50">
        <v>0</v>
      </c>
      <c r="L35">
        <v>12211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COUNTIF(L28:L47,Y35)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COUNTIF(L48:L68,AD35)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COUNTIF(L69:L89,AI35)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COUNTIF(L90:L109,AN35)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COUNTIF(L110:L130,AS35)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5292</v>
      </c>
      <c r="C36" s="61">
        <v>11</v>
      </c>
      <c r="D36" s="58">
        <v>5307</v>
      </c>
      <c r="E36" s="61">
        <v>22</v>
      </c>
      <c r="F36" s="58">
        <v>5317</v>
      </c>
      <c r="G36" s="64">
        <v>14</v>
      </c>
      <c r="H36" s="64">
        <v>5328</v>
      </c>
      <c r="I36" s="40">
        <v>13</v>
      </c>
      <c r="J36" s="40">
        <v>5336</v>
      </c>
      <c r="K36" s="50">
        <v>0</v>
      </c>
      <c r="L36">
        <v>21211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COUNTIF(L48:L68,AD36)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COUNTIF(L69:L89,AI36)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COUNTIF(L90:L109,AN36)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COUNTIF(L110:L130,AS36)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5476</v>
      </c>
      <c r="C37" s="61">
        <v>11</v>
      </c>
      <c r="D37" s="58">
        <v>5492</v>
      </c>
      <c r="E37" s="61">
        <v>22</v>
      </c>
      <c r="F37" s="58">
        <v>5500</v>
      </c>
      <c r="G37" s="64">
        <v>14</v>
      </c>
      <c r="H37" s="64">
        <v>5515</v>
      </c>
      <c r="I37" s="40">
        <v>13</v>
      </c>
      <c r="J37" s="40">
        <v>5526</v>
      </c>
      <c r="K37" s="50">
        <v>0</v>
      </c>
      <c r="L37">
        <v>21211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COUNTIF(L48:L68,AD37)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COUNTIF(L69:L89,AI37)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COUNTIF(L90:L109,AN37)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COUNTIF(L110:L130,AS37)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5656</v>
      </c>
      <c r="C38" s="61">
        <v>11</v>
      </c>
      <c r="D38" s="58">
        <v>5677</v>
      </c>
      <c r="E38" s="61">
        <v>22</v>
      </c>
      <c r="F38" s="58">
        <v>5686</v>
      </c>
      <c r="G38" s="64">
        <v>14</v>
      </c>
      <c r="H38" s="64">
        <v>5696</v>
      </c>
      <c r="I38" s="40">
        <v>24</v>
      </c>
      <c r="J38" s="40">
        <v>5709</v>
      </c>
      <c r="K38" s="50">
        <v>0</v>
      </c>
      <c r="L38">
        <v>21212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COUNTIF(L48:L68,AD38)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COUNTIF(L69:L89,AI38)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COUNTIF(L90:L109,AN38)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COUNTIF(L110:L130,AS38)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5820</v>
      </c>
      <c r="C39" s="61">
        <v>22</v>
      </c>
      <c r="D39" s="58">
        <v>5831</v>
      </c>
      <c r="E39" s="61">
        <v>13</v>
      </c>
      <c r="F39" s="58">
        <v>5849</v>
      </c>
      <c r="G39" s="64">
        <v>23</v>
      </c>
      <c r="H39" s="64">
        <v>5857</v>
      </c>
      <c r="I39" s="40">
        <v>13</v>
      </c>
      <c r="J39" s="40">
        <v>5867</v>
      </c>
      <c r="K39" s="50">
        <v>0</v>
      </c>
      <c r="L39">
        <v>22121</v>
      </c>
      <c r="P39" s="27">
        <f>SUM(P7:P38)</f>
        <v>0.99999999999999978</v>
      </c>
      <c r="Q39" s="27">
        <f>-SUM(Q7:Q38)</f>
        <v>3.5008783835914348</v>
      </c>
      <c r="V39" s="27">
        <f>SUM(V7:V38)</f>
        <v>0.99999999999999978</v>
      </c>
      <c r="W39" s="27">
        <f>-SUM(W7:W38)</f>
        <v>2.8795064608120073</v>
      </c>
      <c r="AA39" s="27">
        <f>SUM(AA7:AA38)</f>
        <v>1</v>
      </c>
      <c r="AB39" s="27">
        <f>-SUM(AB7:AB38)</f>
        <v>3.3082708345352598</v>
      </c>
      <c r="AF39" s="27">
        <f>SUM(AF7:AF38)</f>
        <v>1</v>
      </c>
      <c r="AG39" s="27">
        <f>-SUM(AG7:AG38)</f>
        <v>3.084183719779189</v>
      </c>
      <c r="AK39" s="27">
        <f>SUM(AK7:AK38)</f>
        <v>0.99999999999999978</v>
      </c>
      <c r="AL39" s="27">
        <f>-SUM(AL7:AL38)</f>
        <v>2.9697315665441311</v>
      </c>
      <c r="AP39" s="27">
        <f>SUM(AP7:AP38)</f>
        <v>1</v>
      </c>
      <c r="AQ39" s="27">
        <f>-SUM(AQ7:AQ38)</f>
        <v>2.0563260757808801</v>
      </c>
      <c r="AU39" s="27">
        <f>SUM(AU7:AU38)</f>
        <v>1</v>
      </c>
      <c r="AV39" s="27">
        <f>-SUM(AV7:AV38)</f>
        <v>2.8199578985571474</v>
      </c>
    </row>
    <row r="40" spans="1:48" x14ac:dyDescent="0.3">
      <c r="A40" s="58">
        <v>12</v>
      </c>
      <c r="B40" s="58">
        <v>6009</v>
      </c>
      <c r="C40" s="61">
        <v>24</v>
      </c>
      <c r="D40" s="58">
        <v>6019</v>
      </c>
      <c r="E40" s="61">
        <v>13</v>
      </c>
      <c r="F40" s="58">
        <v>6030</v>
      </c>
      <c r="G40" s="64">
        <v>14</v>
      </c>
      <c r="H40" s="64">
        <v>6053</v>
      </c>
      <c r="I40" s="40">
        <v>13</v>
      </c>
      <c r="J40" s="40">
        <v>6075</v>
      </c>
      <c r="K40" s="50">
        <v>0</v>
      </c>
      <c r="L40">
        <v>12111</v>
      </c>
      <c r="P40" s="28" t="s">
        <v>88</v>
      </c>
      <c r="Q40" s="28">
        <f>Q39/(LOG(Q4)/LOG(2))</f>
        <v>0.50341955092099977</v>
      </c>
      <c r="V40" s="28" t="s">
        <v>115</v>
      </c>
      <c r="W40" s="28">
        <f>W39/(LOG(W4)/LOG(2))</f>
        <v>0.65557795205755254</v>
      </c>
      <c r="AA40" s="28" t="s">
        <v>118</v>
      </c>
      <c r="AB40" s="28">
        <f>AB39/(LOG(AB4)/LOG(2))</f>
        <v>0.76546179434331363</v>
      </c>
      <c r="AF40" s="28" t="s">
        <v>119</v>
      </c>
      <c r="AG40" s="28">
        <f>AG39/(LOG(AG4)/LOG(2))</f>
        <v>0.7021768745092215</v>
      </c>
      <c r="AK40" s="28" t="s">
        <v>120</v>
      </c>
      <c r="AL40" s="28">
        <f>AL39/(LOG(AL4)/LOG(2))</f>
        <v>0.67611952431829403</v>
      </c>
      <c r="AP40" s="28" t="s">
        <v>121</v>
      </c>
      <c r="AQ40" s="28">
        <f>AQ39/(LOG(AQ4)/LOG(2))</f>
        <v>0.47578905308799957</v>
      </c>
      <c r="AU40" s="28" t="s">
        <v>122</v>
      </c>
      <c r="AV40" s="28">
        <f>AV39/(LOG(AV4)/LOG(2))</f>
        <v>0.64202051607944266</v>
      </c>
    </row>
    <row r="41" spans="1:48" x14ac:dyDescent="0.3">
      <c r="A41" s="58">
        <v>12</v>
      </c>
      <c r="B41" s="58">
        <v>6217</v>
      </c>
      <c r="C41" s="61">
        <v>24</v>
      </c>
      <c r="D41" s="58">
        <v>6224</v>
      </c>
      <c r="E41" s="61">
        <v>24</v>
      </c>
      <c r="F41" s="58">
        <v>6239</v>
      </c>
      <c r="G41" s="64">
        <v>23</v>
      </c>
      <c r="H41" s="64">
        <v>6263</v>
      </c>
      <c r="I41" s="40">
        <v>13</v>
      </c>
      <c r="J41" s="40">
        <v>6279</v>
      </c>
      <c r="K41" s="50">
        <v>0</v>
      </c>
      <c r="L41">
        <v>12221</v>
      </c>
    </row>
    <row r="42" spans="1:48" x14ac:dyDescent="0.3">
      <c r="A42" s="58">
        <v>21</v>
      </c>
      <c r="B42" s="58">
        <v>6404</v>
      </c>
      <c r="C42" s="61">
        <v>11</v>
      </c>
      <c r="D42" s="58">
        <v>6417</v>
      </c>
      <c r="E42" s="61">
        <v>11</v>
      </c>
      <c r="F42" s="58">
        <v>6431</v>
      </c>
      <c r="G42" s="64">
        <v>21</v>
      </c>
      <c r="H42" s="64">
        <v>6443</v>
      </c>
      <c r="I42" s="40">
        <v>11</v>
      </c>
      <c r="J42" s="40">
        <v>6453</v>
      </c>
      <c r="K42" s="50">
        <v>1</v>
      </c>
      <c r="L42">
        <v>21121</v>
      </c>
    </row>
    <row r="43" spans="1:48" x14ac:dyDescent="0.3">
      <c r="A43" s="58">
        <v>21</v>
      </c>
      <c r="B43" s="58">
        <v>6629</v>
      </c>
      <c r="C43" s="61">
        <v>11</v>
      </c>
      <c r="D43" s="58">
        <v>6642</v>
      </c>
      <c r="E43" s="61">
        <v>11</v>
      </c>
      <c r="F43" s="58">
        <v>6661</v>
      </c>
      <c r="G43" s="64">
        <v>21</v>
      </c>
      <c r="H43" s="64">
        <v>6674</v>
      </c>
      <c r="I43" s="40">
        <v>11</v>
      </c>
      <c r="J43" s="40">
        <v>6687</v>
      </c>
      <c r="K43" s="50">
        <v>1</v>
      </c>
      <c r="L43">
        <v>21121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6791</v>
      </c>
      <c r="C44" s="61">
        <v>24</v>
      </c>
      <c r="D44" s="58">
        <v>6803</v>
      </c>
      <c r="E44" s="61">
        <v>13</v>
      </c>
      <c r="F44" s="58">
        <v>6810</v>
      </c>
      <c r="G44" s="64">
        <v>23</v>
      </c>
      <c r="H44" s="64">
        <v>6819</v>
      </c>
      <c r="I44" s="40">
        <v>13</v>
      </c>
      <c r="J44" s="40">
        <v>6833</v>
      </c>
      <c r="K44" s="50">
        <v>0</v>
      </c>
      <c r="L44">
        <v>12121</v>
      </c>
      <c r="N44" s="39">
        <f>COUNTIF(L7:L130,G3)</f>
        <v>8</v>
      </c>
      <c r="O44" s="39"/>
      <c r="P44" s="46">
        <v>21</v>
      </c>
      <c r="Q44" s="46">
        <v>20</v>
      </c>
      <c r="R44" s="46">
        <v>21</v>
      </c>
      <c r="S44" s="46">
        <v>21</v>
      </c>
      <c r="T44" s="46">
        <v>20</v>
      </c>
      <c r="U44" s="46">
        <v>21</v>
      </c>
      <c r="V44" s="45"/>
    </row>
    <row r="45" spans="1:48" x14ac:dyDescent="0.3">
      <c r="A45" s="58">
        <v>12</v>
      </c>
      <c r="B45" s="58">
        <v>6936</v>
      </c>
      <c r="C45" s="61">
        <v>13</v>
      </c>
      <c r="D45" s="58">
        <v>6958</v>
      </c>
      <c r="E45" s="61">
        <v>13</v>
      </c>
      <c r="F45" s="58">
        <v>6962</v>
      </c>
      <c r="G45" s="64">
        <v>14</v>
      </c>
      <c r="H45" s="64">
        <v>6970</v>
      </c>
      <c r="I45" s="40">
        <v>24</v>
      </c>
      <c r="J45" s="40">
        <v>6978</v>
      </c>
      <c r="K45" s="50">
        <v>0</v>
      </c>
      <c r="L45">
        <v>11112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7090</v>
      </c>
      <c r="C46" s="61">
        <v>11</v>
      </c>
      <c r="D46" s="58">
        <v>7105</v>
      </c>
      <c r="E46" s="61">
        <v>22</v>
      </c>
      <c r="F46" s="58">
        <v>7115</v>
      </c>
      <c r="G46" s="64">
        <v>14</v>
      </c>
      <c r="H46" s="64">
        <v>7124</v>
      </c>
      <c r="I46" s="40">
        <v>24</v>
      </c>
      <c r="J46" s="40">
        <v>7136</v>
      </c>
      <c r="K46" s="50">
        <v>0</v>
      </c>
      <c r="L46">
        <v>21212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7242</v>
      </c>
      <c r="C47" s="61">
        <v>24</v>
      </c>
      <c r="D47" s="58">
        <v>7252</v>
      </c>
      <c r="E47" s="61">
        <v>13</v>
      </c>
      <c r="F47" s="58">
        <v>7261</v>
      </c>
      <c r="G47" s="64">
        <v>23</v>
      </c>
      <c r="H47" s="64">
        <v>7270</v>
      </c>
      <c r="I47" s="40">
        <v>13</v>
      </c>
      <c r="J47" s="40">
        <v>7282</v>
      </c>
      <c r="K47" s="50">
        <v>0</v>
      </c>
      <c r="L47">
        <v>12121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21</v>
      </c>
      <c r="B48" s="57">
        <v>7396</v>
      </c>
      <c r="C48" s="60">
        <v>11</v>
      </c>
      <c r="D48" s="57">
        <v>7417</v>
      </c>
      <c r="E48" s="60">
        <v>22</v>
      </c>
      <c r="F48" s="57">
        <v>7427</v>
      </c>
      <c r="G48" s="63">
        <v>14</v>
      </c>
      <c r="H48" s="63">
        <v>7439</v>
      </c>
      <c r="I48" s="41">
        <v>13</v>
      </c>
      <c r="J48" s="41">
        <v>7446</v>
      </c>
      <c r="K48" s="42">
        <v>0</v>
      </c>
      <c r="L48">
        <v>21211</v>
      </c>
      <c r="O48" s="44" t="s">
        <v>104</v>
      </c>
      <c r="P48" s="46">
        <f>U25</f>
        <v>2</v>
      </c>
      <c r="Q48" s="46">
        <f>Z25</f>
        <v>2</v>
      </c>
      <c r="R48" s="46">
        <f>AE25</f>
        <v>1</v>
      </c>
      <c r="S48" s="46">
        <f>AJ25</f>
        <v>0</v>
      </c>
      <c r="T48" s="46">
        <f>AO25</f>
        <v>3</v>
      </c>
      <c r="U48" s="46">
        <f>AT25</f>
        <v>0</v>
      </c>
      <c r="V48" s="44"/>
    </row>
    <row r="49" spans="1:22" x14ac:dyDescent="0.3">
      <c r="A49" s="57">
        <v>12</v>
      </c>
      <c r="B49" s="57">
        <v>7551</v>
      </c>
      <c r="C49" s="60">
        <v>24</v>
      </c>
      <c r="D49" s="57">
        <v>7583</v>
      </c>
      <c r="E49" s="60">
        <v>13</v>
      </c>
      <c r="F49" s="57">
        <v>7602</v>
      </c>
      <c r="G49" s="63">
        <v>14</v>
      </c>
      <c r="H49" s="63">
        <v>7614</v>
      </c>
      <c r="I49" s="41">
        <v>24</v>
      </c>
      <c r="J49" s="41">
        <v>7625</v>
      </c>
      <c r="K49" s="42">
        <v>0</v>
      </c>
      <c r="L49">
        <v>12112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7738</v>
      </c>
      <c r="C50" s="60">
        <v>11</v>
      </c>
      <c r="D50" s="57">
        <v>7752</v>
      </c>
      <c r="E50" s="60">
        <v>22</v>
      </c>
      <c r="F50" s="57">
        <v>7760</v>
      </c>
      <c r="G50" s="63">
        <v>14</v>
      </c>
      <c r="H50" s="63">
        <v>7778</v>
      </c>
      <c r="I50" s="41">
        <v>24</v>
      </c>
      <c r="J50" s="41">
        <v>7792</v>
      </c>
      <c r="K50" s="42">
        <v>0</v>
      </c>
      <c r="L50">
        <v>21212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7913</v>
      </c>
      <c r="C51" s="60">
        <v>24</v>
      </c>
      <c r="D51" s="57">
        <v>7921</v>
      </c>
      <c r="E51" s="60">
        <v>13</v>
      </c>
      <c r="F51" s="57">
        <v>7931</v>
      </c>
      <c r="G51" s="63">
        <v>14</v>
      </c>
      <c r="H51" s="63">
        <v>7938</v>
      </c>
      <c r="I51" s="41">
        <v>24</v>
      </c>
      <c r="J51" s="41">
        <v>7948</v>
      </c>
      <c r="K51" s="42">
        <v>0</v>
      </c>
      <c r="L51">
        <v>12112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8073</v>
      </c>
      <c r="C52" s="60">
        <v>13</v>
      </c>
      <c r="D52" s="57">
        <v>8087</v>
      </c>
      <c r="E52" s="60">
        <v>24</v>
      </c>
      <c r="F52" s="57">
        <v>8097</v>
      </c>
      <c r="G52" s="63">
        <v>14</v>
      </c>
      <c r="H52" s="63">
        <v>8107</v>
      </c>
      <c r="I52" s="41">
        <v>13</v>
      </c>
      <c r="J52" s="41">
        <v>8114</v>
      </c>
      <c r="K52" s="42">
        <v>0</v>
      </c>
      <c r="L52">
        <v>11211</v>
      </c>
      <c r="N52" s="40"/>
      <c r="O52" s="49" t="s">
        <v>108</v>
      </c>
      <c r="P52">
        <f>J27/P44</f>
        <v>176.57142857142858</v>
      </c>
      <c r="Q52">
        <f>(J47-J27)/Q44</f>
        <v>178.7</v>
      </c>
      <c r="R52">
        <f>(J68-J47)/R44</f>
        <v>194</v>
      </c>
      <c r="S52">
        <f>(J89-J68)/S44</f>
        <v>199.14285714285714</v>
      </c>
      <c r="T52">
        <f>(J109-J89)/T44</f>
        <v>205.95</v>
      </c>
      <c r="U52">
        <f>(J130-J109)/U44</f>
        <v>206</v>
      </c>
    </row>
    <row r="53" spans="1:22" x14ac:dyDescent="0.3">
      <c r="A53" s="57">
        <v>12</v>
      </c>
      <c r="B53" s="57">
        <v>8249</v>
      </c>
      <c r="C53" s="60">
        <v>24</v>
      </c>
      <c r="D53" s="57">
        <v>8257</v>
      </c>
      <c r="E53" s="60">
        <v>13</v>
      </c>
      <c r="F53" s="57">
        <v>8267</v>
      </c>
      <c r="G53" s="63">
        <v>14</v>
      </c>
      <c r="H53" s="63">
        <v>8281</v>
      </c>
      <c r="I53" s="41">
        <v>24</v>
      </c>
      <c r="J53" s="41">
        <v>8296</v>
      </c>
      <c r="K53" s="42">
        <v>0</v>
      </c>
      <c r="L53">
        <v>12112</v>
      </c>
    </row>
    <row r="54" spans="1:22" x14ac:dyDescent="0.3">
      <c r="A54" s="57">
        <v>12</v>
      </c>
      <c r="B54" s="57">
        <v>8397</v>
      </c>
      <c r="C54" s="60">
        <v>13</v>
      </c>
      <c r="D54" s="57">
        <v>8407</v>
      </c>
      <c r="E54" s="60">
        <v>24</v>
      </c>
      <c r="F54" s="57">
        <v>8418</v>
      </c>
      <c r="G54" s="63">
        <v>14</v>
      </c>
      <c r="H54" s="63">
        <v>8427</v>
      </c>
      <c r="I54" s="41">
        <v>24</v>
      </c>
      <c r="J54" s="41">
        <v>8437</v>
      </c>
      <c r="K54" s="42">
        <v>0</v>
      </c>
      <c r="L54">
        <v>11212</v>
      </c>
    </row>
    <row r="55" spans="1:22" x14ac:dyDescent="0.3">
      <c r="A55" s="57">
        <v>12</v>
      </c>
      <c r="B55" s="57">
        <v>8537</v>
      </c>
      <c r="C55" s="60">
        <v>24</v>
      </c>
      <c r="D55" s="57">
        <v>8559</v>
      </c>
      <c r="E55" s="60">
        <v>13</v>
      </c>
      <c r="F55" s="57">
        <v>8569</v>
      </c>
      <c r="G55" s="63">
        <v>23</v>
      </c>
      <c r="H55" s="63">
        <v>8578</v>
      </c>
      <c r="I55" s="41">
        <v>13</v>
      </c>
      <c r="J55" s="41">
        <v>8588</v>
      </c>
      <c r="K55" s="42">
        <v>0</v>
      </c>
      <c r="L55">
        <v>12121</v>
      </c>
    </row>
    <row r="56" spans="1:22" x14ac:dyDescent="0.3">
      <c r="A56" s="57">
        <v>21</v>
      </c>
      <c r="B56" s="57">
        <v>8758</v>
      </c>
      <c r="C56" s="60">
        <v>11</v>
      </c>
      <c r="D56" s="57">
        <v>8779</v>
      </c>
      <c r="E56" s="60">
        <v>22</v>
      </c>
      <c r="F56" s="57">
        <v>8786</v>
      </c>
      <c r="G56" s="63">
        <v>14</v>
      </c>
      <c r="H56" s="63">
        <v>8798</v>
      </c>
      <c r="I56" s="41">
        <v>13</v>
      </c>
      <c r="J56" s="41">
        <v>8805</v>
      </c>
      <c r="K56" s="42">
        <v>0</v>
      </c>
      <c r="L56">
        <v>21211</v>
      </c>
    </row>
    <row r="57" spans="1:22" x14ac:dyDescent="0.3">
      <c r="A57" s="57">
        <v>12</v>
      </c>
      <c r="B57" s="57">
        <v>8945</v>
      </c>
      <c r="C57" s="60">
        <v>13</v>
      </c>
      <c r="D57" s="57">
        <v>8967</v>
      </c>
      <c r="E57" s="60">
        <v>13</v>
      </c>
      <c r="F57" s="57">
        <v>8974</v>
      </c>
      <c r="G57" s="63">
        <v>23</v>
      </c>
      <c r="H57" s="63">
        <v>8988</v>
      </c>
      <c r="I57" s="41">
        <v>13</v>
      </c>
      <c r="J57" s="41">
        <v>9000</v>
      </c>
      <c r="K57" s="42">
        <v>0</v>
      </c>
      <c r="L57">
        <v>11121</v>
      </c>
    </row>
    <row r="58" spans="1:22" x14ac:dyDescent="0.3">
      <c r="A58" s="57">
        <v>21</v>
      </c>
      <c r="B58" s="57">
        <v>9132</v>
      </c>
      <c r="C58" s="60">
        <v>11</v>
      </c>
      <c r="D58" s="57">
        <v>9151</v>
      </c>
      <c r="E58" s="60">
        <v>22</v>
      </c>
      <c r="F58" s="57">
        <v>9166</v>
      </c>
      <c r="G58" s="63">
        <v>14</v>
      </c>
      <c r="H58" s="63">
        <v>9185</v>
      </c>
      <c r="I58" s="41">
        <v>13</v>
      </c>
      <c r="J58" s="41">
        <v>9200</v>
      </c>
      <c r="K58" s="42">
        <v>0</v>
      </c>
      <c r="L58">
        <v>21211</v>
      </c>
    </row>
    <row r="59" spans="1:22" x14ac:dyDescent="0.3">
      <c r="A59" s="57">
        <v>12</v>
      </c>
      <c r="B59" s="57">
        <v>9419</v>
      </c>
      <c r="C59" s="60">
        <v>24</v>
      </c>
      <c r="D59" s="57">
        <v>9429</v>
      </c>
      <c r="E59" s="60">
        <v>13</v>
      </c>
      <c r="F59" s="57">
        <v>9437</v>
      </c>
      <c r="G59" s="63">
        <v>14</v>
      </c>
      <c r="H59" s="63">
        <v>9456</v>
      </c>
      <c r="I59" s="41">
        <v>13</v>
      </c>
      <c r="J59" s="41">
        <v>9480</v>
      </c>
      <c r="K59" s="42">
        <v>0</v>
      </c>
      <c r="L59">
        <v>12111</v>
      </c>
    </row>
    <row r="60" spans="1:22" x14ac:dyDescent="0.3">
      <c r="A60" s="57">
        <v>21</v>
      </c>
      <c r="B60" s="57">
        <v>9602</v>
      </c>
      <c r="C60" s="60">
        <v>11</v>
      </c>
      <c r="D60" s="57">
        <v>9616</v>
      </c>
      <c r="E60" s="60">
        <v>22</v>
      </c>
      <c r="F60" s="57">
        <v>9631</v>
      </c>
      <c r="G60" s="63">
        <v>14</v>
      </c>
      <c r="H60" s="63">
        <v>9642</v>
      </c>
      <c r="I60" s="41">
        <v>24</v>
      </c>
      <c r="J60" s="41">
        <v>9655</v>
      </c>
      <c r="K60" s="42">
        <v>0</v>
      </c>
      <c r="L60">
        <v>21212</v>
      </c>
    </row>
    <row r="61" spans="1:22" x14ac:dyDescent="0.3">
      <c r="A61" s="57">
        <v>12</v>
      </c>
      <c r="B61" s="57">
        <v>9813</v>
      </c>
      <c r="C61" s="60">
        <v>24</v>
      </c>
      <c r="D61" s="57">
        <v>9823</v>
      </c>
      <c r="E61" s="60">
        <v>13</v>
      </c>
      <c r="F61" s="57">
        <v>9834</v>
      </c>
      <c r="G61" s="63">
        <v>23</v>
      </c>
      <c r="H61" s="63">
        <v>9848</v>
      </c>
      <c r="I61" s="41">
        <v>13</v>
      </c>
      <c r="J61" s="41">
        <v>9859</v>
      </c>
      <c r="K61" s="42">
        <v>0</v>
      </c>
      <c r="L61">
        <v>12121</v>
      </c>
    </row>
    <row r="62" spans="1:22" x14ac:dyDescent="0.3">
      <c r="A62" s="57">
        <v>12</v>
      </c>
      <c r="B62" s="57">
        <v>10024</v>
      </c>
      <c r="C62" s="60">
        <v>13</v>
      </c>
      <c r="D62" s="57">
        <v>10052</v>
      </c>
      <c r="E62" s="60">
        <v>24</v>
      </c>
      <c r="F62" s="57">
        <v>10080</v>
      </c>
      <c r="G62" s="63">
        <v>14</v>
      </c>
      <c r="H62" s="63">
        <v>10092</v>
      </c>
      <c r="I62" s="41">
        <v>13</v>
      </c>
      <c r="J62" s="41">
        <v>10113</v>
      </c>
      <c r="K62" s="42">
        <v>0</v>
      </c>
      <c r="L62">
        <v>11211</v>
      </c>
    </row>
    <row r="63" spans="1:22" x14ac:dyDescent="0.3">
      <c r="A63" s="57">
        <v>21</v>
      </c>
      <c r="B63" s="57">
        <v>10235</v>
      </c>
      <c r="C63" s="60">
        <v>11</v>
      </c>
      <c r="D63" s="57">
        <v>10249</v>
      </c>
      <c r="E63" s="60">
        <v>11</v>
      </c>
      <c r="F63" s="57">
        <v>10268</v>
      </c>
      <c r="G63" s="63">
        <v>21</v>
      </c>
      <c r="H63" s="63">
        <v>10280</v>
      </c>
      <c r="I63" s="41">
        <v>11</v>
      </c>
      <c r="J63" s="41">
        <v>10292</v>
      </c>
      <c r="K63" s="42">
        <v>1</v>
      </c>
      <c r="L63">
        <v>21121</v>
      </c>
    </row>
    <row r="64" spans="1:22" x14ac:dyDescent="0.3">
      <c r="A64" s="57">
        <v>21</v>
      </c>
      <c r="B64" s="57">
        <v>10433</v>
      </c>
      <c r="C64" s="60">
        <v>22</v>
      </c>
      <c r="D64" s="57">
        <v>10454</v>
      </c>
      <c r="E64" s="60">
        <v>13</v>
      </c>
      <c r="F64" s="57">
        <v>10464</v>
      </c>
      <c r="G64" s="63">
        <v>23</v>
      </c>
      <c r="H64" s="63">
        <v>10476</v>
      </c>
      <c r="I64" s="41">
        <v>13</v>
      </c>
      <c r="J64" s="41">
        <v>10486</v>
      </c>
      <c r="K64" s="42">
        <v>0</v>
      </c>
      <c r="L64">
        <v>22121</v>
      </c>
    </row>
    <row r="65" spans="1:12" x14ac:dyDescent="0.3">
      <c r="A65" s="57">
        <v>12</v>
      </c>
      <c r="B65" s="57">
        <v>10676</v>
      </c>
      <c r="C65" s="60">
        <v>24</v>
      </c>
      <c r="D65" s="57">
        <v>10688</v>
      </c>
      <c r="E65" s="60">
        <v>13</v>
      </c>
      <c r="F65" s="57">
        <v>10701</v>
      </c>
      <c r="G65" s="63">
        <v>14</v>
      </c>
      <c r="H65" s="63">
        <v>10713</v>
      </c>
      <c r="I65" s="41">
        <v>24</v>
      </c>
      <c r="J65" s="41">
        <v>10726</v>
      </c>
      <c r="K65" s="42">
        <v>0</v>
      </c>
      <c r="L65">
        <v>12112</v>
      </c>
    </row>
    <row r="66" spans="1:12" x14ac:dyDescent="0.3">
      <c r="A66" s="57">
        <v>12</v>
      </c>
      <c r="B66" s="57">
        <v>10832</v>
      </c>
      <c r="C66" s="60">
        <v>13</v>
      </c>
      <c r="D66" s="57">
        <v>10879</v>
      </c>
      <c r="E66" s="60">
        <v>13</v>
      </c>
      <c r="F66" s="57">
        <v>10900</v>
      </c>
      <c r="G66" s="63">
        <v>14</v>
      </c>
      <c r="H66" s="63">
        <v>10917</v>
      </c>
      <c r="I66" s="41">
        <v>13</v>
      </c>
      <c r="J66" s="41">
        <v>10962</v>
      </c>
      <c r="K66" s="42">
        <v>0</v>
      </c>
      <c r="L66">
        <v>11111</v>
      </c>
    </row>
    <row r="67" spans="1:12" x14ac:dyDescent="0.3">
      <c r="A67" s="57">
        <v>12</v>
      </c>
      <c r="B67" s="57">
        <v>11131</v>
      </c>
      <c r="C67" s="60">
        <v>24</v>
      </c>
      <c r="D67" s="57">
        <v>11140</v>
      </c>
      <c r="E67" s="60">
        <v>13</v>
      </c>
      <c r="F67" s="57">
        <v>11149</v>
      </c>
      <c r="G67" s="63">
        <v>23</v>
      </c>
      <c r="H67" s="63">
        <v>11161</v>
      </c>
      <c r="I67" s="41">
        <v>13</v>
      </c>
      <c r="J67" s="41">
        <v>11170</v>
      </c>
      <c r="K67" s="42">
        <v>0</v>
      </c>
      <c r="L67">
        <v>12121</v>
      </c>
    </row>
    <row r="68" spans="1:12" x14ac:dyDescent="0.3">
      <c r="A68" s="57">
        <v>12</v>
      </c>
      <c r="B68" s="57">
        <v>11315</v>
      </c>
      <c r="C68" s="60">
        <v>24</v>
      </c>
      <c r="D68" s="57">
        <v>11324</v>
      </c>
      <c r="E68" s="60">
        <v>13</v>
      </c>
      <c r="F68" s="57">
        <v>11334</v>
      </c>
      <c r="G68" s="63">
        <v>23</v>
      </c>
      <c r="H68" s="63">
        <v>11344</v>
      </c>
      <c r="I68" s="41">
        <v>13</v>
      </c>
      <c r="J68" s="41">
        <v>11356</v>
      </c>
      <c r="K68" s="42">
        <v>0</v>
      </c>
      <c r="L68">
        <v>12121</v>
      </c>
    </row>
    <row r="69" spans="1:12" x14ac:dyDescent="0.3">
      <c r="A69" s="58">
        <v>21</v>
      </c>
      <c r="B69" s="58">
        <v>11500</v>
      </c>
      <c r="C69" s="61">
        <v>11</v>
      </c>
      <c r="D69" s="58">
        <v>11511</v>
      </c>
      <c r="E69" s="61">
        <v>22</v>
      </c>
      <c r="F69" s="58">
        <v>11521</v>
      </c>
      <c r="G69" s="64">
        <v>14</v>
      </c>
      <c r="H69" s="64">
        <v>11534</v>
      </c>
      <c r="I69" s="40">
        <v>24</v>
      </c>
      <c r="J69" s="40">
        <v>11549</v>
      </c>
      <c r="K69" s="50">
        <v>0</v>
      </c>
      <c r="L69">
        <v>21212</v>
      </c>
    </row>
    <row r="70" spans="1:12" x14ac:dyDescent="0.3">
      <c r="A70" s="58">
        <v>21</v>
      </c>
      <c r="B70" s="58">
        <v>11663</v>
      </c>
      <c r="C70" s="61">
        <v>22</v>
      </c>
      <c r="D70" s="58">
        <v>11687</v>
      </c>
      <c r="E70" s="61">
        <v>13</v>
      </c>
      <c r="F70" s="58">
        <v>11703</v>
      </c>
      <c r="G70" s="64">
        <v>23</v>
      </c>
      <c r="H70" s="64">
        <v>11712</v>
      </c>
      <c r="I70" s="40">
        <v>13</v>
      </c>
      <c r="J70" s="40">
        <v>11729</v>
      </c>
      <c r="K70" s="50">
        <v>0</v>
      </c>
      <c r="L70">
        <v>22121</v>
      </c>
    </row>
    <row r="71" spans="1:12" x14ac:dyDescent="0.3">
      <c r="A71" s="58">
        <v>12</v>
      </c>
      <c r="B71" s="58">
        <v>11845</v>
      </c>
      <c r="C71" s="61">
        <v>13</v>
      </c>
      <c r="D71" s="58">
        <v>11869</v>
      </c>
      <c r="E71" s="61">
        <v>13</v>
      </c>
      <c r="F71" s="58">
        <v>11876</v>
      </c>
      <c r="G71" s="64">
        <v>23</v>
      </c>
      <c r="H71" s="64">
        <v>11885</v>
      </c>
      <c r="I71" s="40">
        <v>13</v>
      </c>
      <c r="J71" s="40">
        <v>11899</v>
      </c>
      <c r="K71" s="50">
        <v>0</v>
      </c>
      <c r="L71">
        <v>11121</v>
      </c>
    </row>
    <row r="72" spans="1:12" x14ac:dyDescent="0.3">
      <c r="A72" s="58">
        <v>12</v>
      </c>
      <c r="B72" s="58">
        <v>12062</v>
      </c>
      <c r="C72" s="61">
        <v>24</v>
      </c>
      <c r="D72" s="58">
        <v>12082</v>
      </c>
      <c r="E72" s="61">
        <v>13</v>
      </c>
      <c r="F72" s="58">
        <v>12089</v>
      </c>
      <c r="G72" s="64">
        <v>23</v>
      </c>
      <c r="H72" s="64">
        <v>12108</v>
      </c>
      <c r="I72" s="40">
        <v>13</v>
      </c>
      <c r="J72" s="40">
        <v>12120</v>
      </c>
      <c r="K72" s="50">
        <v>0</v>
      </c>
      <c r="L72">
        <v>12121</v>
      </c>
    </row>
    <row r="73" spans="1:12" x14ac:dyDescent="0.3">
      <c r="A73" s="58">
        <v>12</v>
      </c>
      <c r="B73" s="58">
        <v>12249</v>
      </c>
      <c r="C73" s="61">
        <v>13</v>
      </c>
      <c r="D73" s="58">
        <v>12277</v>
      </c>
      <c r="E73" s="61">
        <v>24</v>
      </c>
      <c r="F73" s="58">
        <v>12284</v>
      </c>
      <c r="G73" s="64">
        <v>14</v>
      </c>
      <c r="H73" s="64">
        <v>12296</v>
      </c>
      <c r="I73" s="40">
        <v>24</v>
      </c>
      <c r="J73" s="40">
        <v>12309</v>
      </c>
      <c r="K73" s="50">
        <v>0</v>
      </c>
      <c r="L73">
        <v>11212</v>
      </c>
    </row>
    <row r="74" spans="1:12" x14ac:dyDescent="0.3">
      <c r="A74" s="58">
        <v>12</v>
      </c>
      <c r="B74" s="58">
        <v>12470</v>
      </c>
      <c r="C74" s="61">
        <v>24</v>
      </c>
      <c r="D74" s="58">
        <v>12479</v>
      </c>
      <c r="E74" s="61">
        <v>13</v>
      </c>
      <c r="F74" s="58">
        <v>12490</v>
      </c>
      <c r="G74" s="64">
        <v>14</v>
      </c>
      <c r="H74" s="64">
        <v>12507</v>
      </c>
      <c r="I74" s="40">
        <v>24</v>
      </c>
      <c r="J74" s="40">
        <v>12518</v>
      </c>
      <c r="K74" s="50">
        <v>0</v>
      </c>
      <c r="L74">
        <v>12112</v>
      </c>
    </row>
    <row r="75" spans="1:12" x14ac:dyDescent="0.3">
      <c r="A75" s="58">
        <v>21</v>
      </c>
      <c r="B75" s="58">
        <v>12665</v>
      </c>
      <c r="C75" s="61">
        <v>11</v>
      </c>
      <c r="D75" s="58">
        <v>12677</v>
      </c>
      <c r="E75" s="61">
        <v>11</v>
      </c>
      <c r="F75" s="58">
        <v>12701</v>
      </c>
      <c r="G75" s="64">
        <v>12</v>
      </c>
      <c r="H75" s="64">
        <v>12721</v>
      </c>
      <c r="I75" s="40">
        <v>13</v>
      </c>
      <c r="J75" s="40">
        <v>12741</v>
      </c>
      <c r="K75" s="50">
        <v>0</v>
      </c>
      <c r="L75">
        <v>21111</v>
      </c>
    </row>
    <row r="76" spans="1:12" x14ac:dyDescent="0.3">
      <c r="A76" s="58">
        <v>12</v>
      </c>
      <c r="B76" s="58">
        <v>12898</v>
      </c>
      <c r="C76" s="61">
        <v>13</v>
      </c>
      <c r="D76" s="58">
        <v>12917</v>
      </c>
      <c r="E76" s="61">
        <v>24</v>
      </c>
      <c r="F76" s="58">
        <v>12930</v>
      </c>
      <c r="G76" s="64">
        <v>14</v>
      </c>
      <c r="H76" s="64">
        <v>12942</v>
      </c>
      <c r="I76" s="40">
        <v>24</v>
      </c>
      <c r="J76" s="40">
        <v>12956</v>
      </c>
      <c r="K76" s="50">
        <v>0</v>
      </c>
      <c r="L76">
        <v>11212</v>
      </c>
    </row>
    <row r="77" spans="1:12" x14ac:dyDescent="0.3">
      <c r="A77" s="58">
        <v>21</v>
      </c>
      <c r="B77" s="58">
        <v>13106</v>
      </c>
      <c r="C77" s="61">
        <v>11</v>
      </c>
      <c r="D77" s="58">
        <v>13118</v>
      </c>
      <c r="E77" s="61">
        <v>22</v>
      </c>
      <c r="F77" s="58">
        <v>13128</v>
      </c>
      <c r="G77" s="64">
        <v>14</v>
      </c>
      <c r="H77" s="64">
        <v>13137</v>
      </c>
      <c r="I77" s="40">
        <v>24</v>
      </c>
      <c r="J77" s="40">
        <v>13151</v>
      </c>
      <c r="K77" s="50">
        <v>0</v>
      </c>
      <c r="L77">
        <v>21212</v>
      </c>
    </row>
    <row r="78" spans="1:12" x14ac:dyDescent="0.3">
      <c r="A78" s="58">
        <v>21</v>
      </c>
      <c r="B78" s="58">
        <v>13259</v>
      </c>
      <c r="C78" s="61">
        <v>22</v>
      </c>
      <c r="D78" s="58">
        <v>13279</v>
      </c>
      <c r="E78" s="61">
        <v>13</v>
      </c>
      <c r="F78" s="58">
        <v>13293</v>
      </c>
      <c r="G78" s="64">
        <v>23</v>
      </c>
      <c r="H78" s="64">
        <v>13303</v>
      </c>
      <c r="I78" s="40">
        <v>13</v>
      </c>
      <c r="J78" s="40">
        <v>13315</v>
      </c>
      <c r="K78" s="50">
        <v>0</v>
      </c>
      <c r="L78">
        <v>22121</v>
      </c>
    </row>
    <row r="79" spans="1:12" x14ac:dyDescent="0.3">
      <c r="A79" s="58">
        <v>12</v>
      </c>
      <c r="B79" s="58">
        <v>13497</v>
      </c>
      <c r="C79" s="61">
        <v>13</v>
      </c>
      <c r="D79" s="58">
        <v>13517</v>
      </c>
      <c r="E79" s="61">
        <v>13</v>
      </c>
      <c r="F79" s="58">
        <v>13525</v>
      </c>
      <c r="G79" s="64">
        <v>14</v>
      </c>
      <c r="H79" s="64">
        <v>13551</v>
      </c>
      <c r="I79" s="40">
        <v>13</v>
      </c>
      <c r="J79" s="40">
        <v>13563</v>
      </c>
      <c r="K79" s="50">
        <v>0</v>
      </c>
      <c r="L79">
        <v>11111</v>
      </c>
    </row>
    <row r="80" spans="1:12" x14ac:dyDescent="0.3">
      <c r="A80" s="58">
        <v>12</v>
      </c>
      <c r="B80" s="58">
        <v>13737</v>
      </c>
      <c r="C80" s="61">
        <v>24</v>
      </c>
      <c r="D80" s="58">
        <v>13747</v>
      </c>
      <c r="E80" s="61">
        <v>13</v>
      </c>
      <c r="F80" s="58">
        <v>13760</v>
      </c>
      <c r="G80" s="64">
        <v>23</v>
      </c>
      <c r="H80" s="64">
        <v>13769</v>
      </c>
      <c r="I80" s="40">
        <v>13</v>
      </c>
      <c r="J80" s="40">
        <v>13783</v>
      </c>
      <c r="K80" s="50">
        <v>0</v>
      </c>
      <c r="L80">
        <v>12121</v>
      </c>
    </row>
    <row r="81" spans="1:12" x14ac:dyDescent="0.3">
      <c r="A81" s="58">
        <v>12</v>
      </c>
      <c r="B81" s="58">
        <v>13943</v>
      </c>
      <c r="C81" s="61">
        <v>13</v>
      </c>
      <c r="D81" s="58">
        <v>13957</v>
      </c>
      <c r="E81" s="61">
        <v>24</v>
      </c>
      <c r="F81" s="58">
        <v>13969</v>
      </c>
      <c r="G81" s="64">
        <v>14</v>
      </c>
      <c r="H81" s="64">
        <v>13979</v>
      </c>
      <c r="I81" s="40">
        <v>24</v>
      </c>
      <c r="J81" s="40">
        <v>13991</v>
      </c>
      <c r="K81" s="50">
        <v>0</v>
      </c>
      <c r="L81">
        <v>11212</v>
      </c>
    </row>
    <row r="82" spans="1:12" x14ac:dyDescent="0.3">
      <c r="A82" s="58">
        <v>21</v>
      </c>
      <c r="B82" s="58">
        <v>14118</v>
      </c>
      <c r="C82" s="61">
        <v>11</v>
      </c>
      <c r="D82" s="58">
        <v>14142</v>
      </c>
      <c r="E82" s="61">
        <v>22</v>
      </c>
      <c r="F82" s="58">
        <v>14151</v>
      </c>
      <c r="G82" s="64">
        <v>14</v>
      </c>
      <c r="H82" s="64">
        <v>14161</v>
      </c>
      <c r="I82" s="40">
        <v>13</v>
      </c>
      <c r="J82" s="40">
        <v>14185</v>
      </c>
      <c r="K82" s="50">
        <v>0</v>
      </c>
      <c r="L82">
        <v>21211</v>
      </c>
    </row>
    <row r="83" spans="1:12" x14ac:dyDescent="0.3">
      <c r="A83" s="58">
        <v>21</v>
      </c>
      <c r="B83" s="58">
        <v>14319</v>
      </c>
      <c r="C83" s="61">
        <v>11</v>
      </c>
      <c r="D83" s="58">
        <v>14332</v>
      </c>
      <c r="E83" s="61">
        <v>22</v>
      </c>
      <c r="F83" s="58">
        <v>14342</v>
      </c>
      <c r="G83" s="64">
        <v>14</v>
      </c>
      <c r="H83" s="64">
        <v>14353</v>
      </c>
      <c r="I83" s="40">
        <v>24</v>
      </c>
      <c r="J83" s="40">
        <v>14363</v>
      </c>
      <c r="K83" s="50">
        <v>0</v>
      </c>
      <c r="L83">
        <v>21212</v>
      </c>
    </row>
    <row r="84" spans="1:12" x14ac:dyDescent="0.3">
      <c r="A84" s="58">
        <v>21</v>
      </c>
      <c r="B84" s="58">
        <v>14527</v>
      </c>
      <c r="C84" s="61">
        <v>11</v>
      </c>
      <c r="D84" s="58">
        <v>14538</v>
      </c>
      <c r="E84" s="61">
        <v>22</v>
      </c>
      <c r="F84" s="58">
        <v>14547</v>
      </c>
      <c r="G84" s="64">
        <v>14</v>
      </c>
      <c r="H84" s="64">
        <v>14558</v>
      </c>
      <c r="I84" s="40">
        <v>24</v>
      </c>
      <c r="J84" s="40">
        <v>14572</v>
      </c>
      <c r="K84" s="50">
        <v>0</v>
      </c>
      <c r="L84">
        <v>21212</v>
      </c>
    </row>
    <row r="85" spans="1:12" x14ac:dyDescent="0.3">
      <c r="A85" s="58">
        <v>12</v>
      </c>
      <c r="B85" s="58">
        <v>14738</v>
      </c>
      <c r="C85" s="61">
        <v>24</v>
      </c>
      <c r="D85" s="58">
        <v>14747</v>
      </c>
      <c r="E85" s="61">
        <v>13</v>
      </c>
      <c r="F85" s="58">
        <v>14756</v>
      </c>
      <c r="G85" s="64">
        <v>14</v>
      </c>
      <c r="H85" s="64">
        <v>14768</v>
      </c>
      <c r="I85" s="40">
        <v>24</v>
      </c>
      <c r="J85" s="40">
        <v>14778</v>
      </c>
      <c r="K85" s="50">
        <v>0</v>
      </c>
      <c r="L85">
        <v>12112</v>
      </c>
    </row>
    <row r="86" spans="1:12" x14ac:dyDescent="0.3">
      <c r="A86" s="58">
        <v>12</v>
      </c>
      <c r="B86" s="58">
        <v>14916</v>
      </c>
      <c r="C86" s="61">
        <v>24</v>
      </c>
      <c r="D86" s="58">
        <v>14924</v>
      </c>
      <c r="E86" s="61">
        <v>13</v>
      </c>
      <c r="F86" s="58">
        <v>14934</v>
      </c>
      <c r="G86" s="64">
        <v>23</v>
      </c>
      <c r="H86" s="64">
        <v>14948</v>
      </c>
      <c r="I86" s="40">
        <v>13</v>
      </c>
      <c r="J86" s="40">
        <v>14961</v>
      </c>
      <c r="K86" s="50">
        <v>0</v>
      </c>
      <c r="L86">
        <v>12121</v>
      </c>
    </row>
    <row r="87" spans="1:12" x14ac:dyDescent="0.3">
      <c r="A87" s="58">
        <v>21</v>
      </c>
      <c r="B87" s="58">
        <v>15104</v>
      </c>
      <c r="C87" s="61">
        <v>11</v>
      </c>
      <c r="D87" s="58">
        <v>15117</v>
      </c>
      <c r="E87" s="61">
        <v>22</v>
      </c>
      <c r="F87" s="58">
        <v>15126</v>
      </c>
      <c r="G87" s="64">
        <v>14</v>
      </c>
      <c r="H87" s="64">
        <v>15136</v>
      </c>
      <c r="I87" s="40">
        <v>24</v>
      </c>
      <c r="J87" s="40">
        <v>15166</v>
      </c>
      <c r="K87" s="50">
        <v>0</v>
      </c>
      <c r="L87">
        <v>21212</v>
      </c>
    </row>
    <row r="88" spans="1:12" x14ac:dyDescent="0.3">
      <c r="A88" s="58">
        <v>21</v>
      </c>
      <c r="B88" s="58">
        <v>15298</v>
      </c>
      <c r="C88" s="61">
        <v>22</v>
      </c>
      <c r="D88" s="58">
        <v>15324</v>
      </c>
      <c r="E88" s="61">
        <v>13</v>
      </c>
      <c r="F88" s="58">
        <v>15337</v>
      </c>
      <c r="G88" s="64">
        <v>23</v>
      </c>
      <c r="H88" s="64">
        <v>15347</v>
      </c>
      <c r="I88" s="40">
        <v>13</v>
      </c>
      <c r="J88" s="40">
        <v>15356</v>
      </c>
      <c r="K88" s="50">
        <v>0</v>
      </c>
      <c r="L88">
        <v>22121</v>
      </c>
    </row>
    <row r="89" spans="1:12" x14ac:dyDescent="0.3">
      <c r="A89" s="58">
        <v>21</v>
      </c>
      <c r="B89" s="58">
        <v>15477</v>
      </c>
      <c r="C89" s="61">
        <v>11</v>
      </c>
      <c r="D89" s="58">
        <v>15492</v>
      </c>
      <c r="E89" s="61">
        <v>22</v>
      </c>
      <c r="F89" s="58">
        <v>15501</v>
      </c>
      <c r="G89" s="64">
        <v>14</v>
      </c>
      <c r="H89" s="64">
        <v>15512</v>
      </c>
      <c r="I89" s="40">
        <v>13</v>
      </c>
      <c r="J89" s="40">
        <v>15538</v>
      </c>
      <c r="K89" s="50">
        <v>0</v>
      </c>
      <c r="L89">
        <v>21211</v>
      </c>
    </row>
    <row r="90" spans="1:12" x14ac:dyDescent="0.3">
      <c r="A90" s="57">
        <v>21</v>
      </c>
      <c r="B90" s="57">
        <v>15695</v>
      </c>
      <c r="C90" s="60">
        <v>11</v>
      </c>
      <c r="D90" s="57">
        <v>15707</v>
      </c>
      <c r="E90" s="60">
        <v>22</v>
      </c>
      <c r="F90" s="57">
        <v>15718</v>
      </c>
      <c r="G90" s="63">
        <v>14</v>
      </c>
      <c r="H90" s="63">
        <v>15730</v>
      </c>
      <c r="I90" s="41">
        <v>13</v>
      </c>
      <c r="J90" s="41">
        <v>15759</v>
      </c>
      <c r="K90" s="42">
        <v>0</v>
      </c>
      <c r="L90">
        <v>21211</v>
      </c>
    </row>
    <row r="91" spans="1:12" x14ac:dyDescent="0.3">
      <c r="A91" s="57">
        <v>12</v>
      </c>
      <c r="B91" s="57">
        <v>15937</v>
      </c>
      <c r="C91" s="60">
        <v>24</v>
      </c>
      <c r="D91" s="57">
        <v>15948</v>
      </c>
      <c r="E91" s="60">
        <v>13</v>
      </c>
      <c r="F91" s="57">
        <v>15959</v>
      </c>
      <c r="G91" s="63">
        <v>23</v>
      </c>
      <c r="H91" s="63">
        <v>15970</v>
      </c>
      <c r="I91" s="41">
        <v>13</v>
      </c>
      <c r="J91" s="41">
        <v>15982</v>
      </c>
      <c r="K91" s="42">
        <v>0</v>
      </c>
      <c r="L91">
        <v>12121</v>
      </c>
    </row>
    <row r="92" spans="1:12" x14ac:dyDescent="0.3">
      <c r="A92" s="57">
        <v>21</v>
      </c>
      <c r="B92" s="57">
        <v>16140</v>
      </c>
      <c r="C92" s="60">
        <v>11</v>
      </c>
      <c r="D92" s="57">
        <v>16154</v>
      </c>
      <c r="E92" s="60">
        <v>22</v>
      </c>
      <c r="F92" s="57">
        <v>16164</v>
      </c>
      <c r="G92" s="63">
        <v>14</v>
      </c>
      <c r="H92" s="63">
        <v>16174</v>
      </c>
      <c r="I92" s="41">
        <v>24</v>
      </c>
      <c r="J92" s="41">
        <v>16184</v>
      </c>
      <c r="K92" s="42">
        <v>0</v>
      </c>
      <c r="L92">
        <v>21212</v>
      </c>
    </row>
    <row r="93" spans="1:12" x14ac:dyDescent="0.3">
      <c r="A93" s="57">
        <v>12</v>
      </c>
      <c r="B93" s="57">
        <v>16362</v>
      </c>
      <c r="C93" s="60">
        <v>24</v>
      </c>
      <c r="D93" s="57">
        <v>16371</v>
      </c>
      <c r="E93" s="60">
        <v>13</v>
      </c>
      <c r="F93" s="57">
        <v>16383</v>
      </c>
      <c r="G93" s="63">
        <v>23</v>
      </c>
      <c r="H93" s="63">
        <v>16400</v>
      </c>
      <c r="I93" s="41">
        <v>13</v>
      </c>
      <c r="J93" s="41">
        <v>16412</v>
      </c>
      <c r="K93" s="42">
        <v>0</v>
      </c>
      <c r="L93">
        <v>12121</v>
      </c>
    </row>
    <row r="94" spans="1:12" x14ac:dyDescent="0.3">
      <c r="A94" s="57">
        <v>21</v>
      </c>
      <c r="B94" s="57">
        <v>16570</v>
      </c>
      <c r="C94" s="60">
        <v>11</v>
      </c>
      <c r="D94" s="57">
        <v>16582</v>
      </c>
      <c r="E94" s="60">
        <v>11</v>
      </c>
      <c r="F94" s="57">
        <v>16602</v>
      </c>
      <c r="G94" s="63">
        <v>21</v>
      </c>
      <c r="H94" s="63">
        <v>16612</v>
      </c>
      <c r="I94" s="41">
        <v>11</v>
      </c>
      <c r="J94" s="41">
        <v>16623</v>
      </c>
      <c r="K94" s="42">
        <v>1</v>
      </c>
      <c r="L94">
        <v>21121</v>
      </c>
    </row>
    <row r="95" spans="1:12" x14ac:dyDescent="0.3">
      <c r="A95" s="57">
        <v>12</v>
      </c>
      <c r="B95" s="57">
        <v>16763</v>
      </c>
      <c r="C95" s="60">
        <v>24</v>
      </c>
      <c r="D95" s="57">
        <v>16774</v>
      </c>
      <c r="E95" s="60">
        <v>13</v>
      </c>
      <c r="F95" s="57">
        <v>16790</v>
      </c>
      <c r="G95" s="63">
        <v>23</v>
      </c>
      <c r="H95" s="63">
        <v>16800</v>
      </c>
      <c r="I95" s="41">
        <v>13</v>
      </c>
      <c r="J95" s="41">
        <v>16811</v>
      </c>
      <c r="K95" s="42">
        <v>0</v>
      </c>
      <c r="L95">
        <v>12121</v>
      </c>
    </row>
    <row r="96" spans="1:12" x14ac:dyDescent="0.3">
      <c r="A96" s="57">
        <v>12</v>
      </c>
      <c r="B96" s="57">
        <v>16920</v>
      </c>
      <c r="C96" s="60">
        <v>24</v>
      </c>
      <c r="D96" s="57">
        <v>16930</v>
      </c>
      <c r="E96" s="60">
        <v>13</v>
      </c>
      <c r="F96" s="57">
        <v>16941</v>
      </c>
      <c r="G96" s="63">
        <v>23</v>
      </c>
      <c r="H96" s="63">
        <v>16948</v>
      </c>
      <c r="I96" s="41">
        <v>13</v>
      </c>
      <c r="J96" s="41">
        <v>16958</v>
      </c>
      <c r="K96" s="42">
        <v>0</v>
      </c>
      <c r="L96">
        <v>12121</v>
      </c>
    </row>
    <row r="97" spans="1:12" x14ac:dyDescent="0.3">
      <c r="A97" s="57">
        <v>12</v>
      </c>
      <c r="B97" s="57">
        <v>17238</v>
      </c>
      <c r="C97" s="60">
        <v>13</v>
      </c>
      <c r="D97" s="57">
        <v>17257</v>
      </c>
      <c r="E97" s="60">
        <v>13</v>
      </c>
      <c r="F97" s="57">
        <v>17278</v>
      </c>
      <c r="G97" s="63">
        <v>23</v>
      </c>
      <c r="H97" s="63">
        <v>17288</v>
      </c>
      <c r="I97" s="41">
        <v>13</v>
      </c>
      <c r="J97" s="41">
        <v>17297</v>
      </c>
      <c r="K97" s="42">
        <v>0</v>
      </c>
      <c r="L97">
        <v>11121</v>
      </c>
    </row>
    <row r="98" spans="1:12" x14ac:dyDescent="0.3">
      <c r="A98" s="57">
        <v>12</v>
      </c>
      <c r="B98" s="57">
        <v>17458</v>
      </c>
      <c r="C98" s="60">
        <v>13</v>
      </c>
      <c r="D98" s="57">
        <v>17475</v>
      </c>
      <c r="E98" s="60">
        <v>24</v>
      </c>
      <c r="F98" s="57">
        <v>17486</v>
      </c>
      <c r="G98" s="63">
        <v>14</v>
      </c>
      <c r="H98" s="63">
        <v>17493</v>
      </c>
      <c r="I98" s="41">
        <v>13</v>
      </c>
      <c r="J98" s="41">
        <v>17525</v>
      </c>
      <c r="K98" s="42">
        <v>0</v>
      </c>
      <c r="L98">
        <v>11211</v>
      </c>
    </row>
    <row r="99" spans="1:12" x14ac:dyDescent="0.3">
      <c r="A99" s="57">
        <v>12</v>
      </c>
      <c r="B99" s="57">
        <v>17687</v>
      </c>
      <c r="C99" s="60">
        <v>24</v>
      </c>
      <c r="D99" s="57">
        <v>17697</v>
      </c>
      <c r="E99" s="60">
        <v>13</v>
      </c>
      <c r="F99" s="57">
        <v>17705</v>
      </c>
      <c r="G99" s="63">
        <v>23</v>
      </c>
      <c r="H99" s="63">
        <v>17715</v>
      </c>
      <c r="I99" s="41">
        <v>13</v>
      </c>
      <c r="J99" s="41">
        <v>17726</v>
      </c>
      <c r="K99" s="42">
        <v>0</v>
      </c>
      <c r="L99">
        <v>12121</v>
      </c>
    </row>
    <row r="100" spans="1:12" x14ac:dyDescent="0.3">
      <c r="A100" s="57">
        <v>12</v>
      </c>
      <c r="B100" s="57">
        <v>17864</v>
      </c>
      <c r="C100" s="60">
        <v>13</v>
      </c>
      <c r="D100" s="57">
        <v>17889</v>
      </c>
      <c r="E100" s="60">
        <v>24</v>
      </c>
      <c r="F100" s="57">
        <v>17896</v>
      </c>
      <c r="G100" s="63">
        <v>14</v>
      </c>
      <c r="H100" s="63">
        <v>17904</v>
      </c>
      <c r="I100" s="41">
        <v>13</v>
      </c>
      <c r="J100" s="41">
        <v>17911</v>
      </c>
      <c r="K100" s="42">
        <v>0</v>
      </c>
      <c r="L100">
        <v>11211</v>
      </c>
    </row>
    <row r="101" spans="1:12" x14ac:dyDescent="0.3">
      <c r="A101" s="57">
        <v>21</v>
      </c>
      <c r="B101" s="57">
        <v>18085</v>
      </c>
      <c r="C101" s="60">
        <v>11</v>
      </c>
      <c r="D101" s="57">
        <v>18094</v>
      </c>
      <c r="E101" s="60">
        <v>22</v>
      </c>
      <c r="F101" s="57">
        <v>18108</v>
      </c>
      <c r="G101" s="63">
        <v>14</v>
      </c>
      <c r="H101" s="63">
        <v>18119</v>
      </c>
      <c r="I101" s="41">
        <v>13</v>
      </c>
      <c r="J101" s="41">
        <v>18130</v>
      </c>
      <c r="K101" s="42">
        <v>0</v>
      </c>
      <c r="L101">
        <v>21211</v>
      </c>
    </row>
    <row r="102" spans="1:12" x14ac:dyDescent="0.3">
      <c r="A102" s="57">
        <v>12</v>
      </c>
      <c r="B102" s="57">
        <v>18276</v>
      </c>
      <c r="C102" s="60">
        <v>24</v>
      </c>
      <c r="D102" s="57">
        <v>18284</v>
      </c>
      <c r="E102" s="60">
        <v>13</v>
      </c>
      <c r="F102" s="57">
        <v>18292</v>
      </c>
      <c r="G102" s="63">
        <v>23</v>
      </c>
      <c r="H102" s="63">
        <v>18299</v>
      </c>
      <c r="I102" s="41">
        <v>13</v>
      </c>
      <c r="J102" s="41">
        <v>18309</v>
      </c>
      <c r="K102" s="42">
        <v>0</v>
      </c>
      <c r="L102">
        <v>12121</v>
      </c>
    </row>
    <row r="103" spans="1:12" x14ac:dyDescent="0.3">
      <c r="A103" s="57">
        <v>21</v>
      </c>
      <c r="B103" s="57">
        <v>18491</v>
      </c>
      <c r="C103" s="60">
        <v>11</v>
      </c>
      <c r="D103" s="57">
        <v>18501</v>
      </c>
      <c r="E103" s="60">
        <v>11</v>
      </c>
      <c r="F103" s="57">
        <v>18510</v>
      </c>
      <c r="G103" s="63">
        <v>21</v>
      </c>
      <c r="H103" s="63">
        <v>18520</v>
      </c>
      <c r="I103" s="41">
        <v>11</v>
      </c>
      <c r="J103" s="41">
        <v>18532</v>
      </c>
      <c r="K103" s="42">
        <v>1</v>
      </c>
      <c r="L103">
        <v>21121</v>
      </c>
    </row>
    <row r="104" spans="1:12" x14ac:dyDescent="0.3">
      <c r="A104" s="57">
        <v>12</v>
      </c>
      <c r="B104" s="57">
        <v>18648</v>
      </c>
      <c r="C104" s="60">
        <v>13</v>
      </c>
      <c r="D104" s="57">
        <v>18704</v>
      </c>
      <c r="E104" s="60">
        <v>24</v>
      </c>
      <c r="F104" s="57">
        <v>18714</v>
      </c>
      <c r="G104" s="63">
        <v>14</v>
      </c>
      <c r="H104" s="63">
        <v>18728</v>
      </c>
      <c r="I104" s="41">
        <v>24</v>
      </c>
      <c r="J104" s="41">
        <v>18742</v>
      </c>
      <c r="K104" s="42">
        <v>0</v>
      </c>
      <c r="L104">
        <v>11212</v>
      </c>
    </row>
    <row r="105" spans="1:12" x14ac:dyDescent="0.3">
      <c r="A105" s="57">
        <v>21</v>
      </c>
      <c r="B105" s="57">
        <v>18900</v>
      </c>
      <c r="C105" s="60">
        <v>11</v>
      </c>
      <c r="D105" s="57">
        <v>18910</v>
      </c>
      <c r="E105" s="60">
        <v>11</v>
      </c>
      <c r="F105" s="57">
        <v>18929</v>
      </c>
      <c r="G105" s="63">
        <v>21</v>
      </c>
      <c r="H105" s="63">
        <v>18938</v>
      </c>
      <c r="I105" s="41">
        <v>11</v>
      </c>
      <c r="J105" s="41">
        <v>18950</v>
      </c>
      <c r="K105" s="42">
        <v>1</v>
      </c>
      <c r="L105">
        <v>21121</v>
      </c>
    </row>
    <row r="106" spans="1:12" x14ac:dyDescent="0.3">
      <c r="A106" s="57">
        <v>12</v>
      </c>
      <c r="B106" s="57">
        <v>19084</v>
      </c>
      <c r="C106" s="60">
        <v>24</v>
      </c>
      <c r="D106" s="57">
        <v>19093</v>
      </c>
      <c r="E106" s="60">
        <v>13</v>
      </c>
      <c r="F106" s="57">
        <v>19103</v>
      </c>
      <c r="G106" s="63">
        <v>23</v>
      </c>
      <c r="H106" s="63">
        <v>19111</v>
      </c>
      <c r="I106" s="41">
        <v>13</v>
      </c>
      <c r="J106" s="41">
        <v>19121</v>
      </c>
      <c r="K106" s="42">
        <v>0</v>
      </c>
      <c r="L106">
        <v>12121</v>
      </c>
    </row>
    <row r="107" spans="1:12" x14ac:dyDescent="0.3">
      <c r="A107" s="57">
        <v>12</v>
      </c>
      <c r="B107" s="57">
        <v>19249</v>
      </c>
      <c r="C107" s="60">
        <v>24</v>
      </c>
      <c r="D107" s="57">
        <v>19275</v>
      </c>
      <c r="E107" s="60">
        <v>13</v>
      </c>
      <c r="F107" s="57">
        <v>19286</v>
      </c>
      <c r="G107" s="63">
        <v>23</v>
      </c>
      <c r="H107" s="63">
        <v>19295</v>
      </c>
      <c r="I107" s="41">
        <v>13</v>
      </c>
      <c r="J107" s="41">
        <v>19305</v>
      </c>
      <c r="K107" s="42">
        <v>0</v>
      </c>
      <c r="L107">
        <v>12121</v>
      </c>
    </row>
    <row r="108" spans="1:12" x14ac:dyDescent="0.3">
      <c r="A108" s="57">
        <v>12</v>
      </c>
      <c r="B108" s="57">
        <v>19428</v>
      </c>
      <c r="C108" s="60">
        <v>13</v>
      </c>
      <c r="D108" s="57">
        <v>19448</v>
      </c>
      <c r="E108" s="60">
        <v>24</v>
      </c>
      <c r="F108" s="57">
        <v>19457</v>
      </c>
      <c r="G108" s="63">
        <v>14</v>
      </c>
      <c r="H108" s="63">
        <v>19467</v>
      </c>
      <c r="I108" s="41">
        <v>24</v>
      </c>
      <c r="J108" s="41">
        <v>19475</v>
      </c>
      <c r="K108" s="42">
        <v>0</v>
      </c>
      <c r="L108">
        <v>11212</v>
      </c>
    </row>
    <row r="109" spans="1:12" x14ac:dyDescent="0.3">
      <c r="A109" s="57">
        <v>12</v>
      </c>
      <c r="B109" s="57">
        <v>19610</v>
      </c>
      <c r="C109" s="60">
        <v>24</v>
      </c>
      <c r="D109" s="57">
        <v>19617</v>
      </c>
      <c r="E109" s="60">
        <v>13</v>
      </c>
      <c r="F109" s="57">
        <v>19630</v>
      </c>
      <c r="G109" s="63">
        <v>23</v>
      </c>
      <c r="H109" s="63">
        <v>19647</v>
      </c>
      <c r="I109" s="41">
        <v>13</v>
      </c>
      <c r="J109" s="41">
        <v>19657</v>
      </c>
      <c r="K109" s="42">
        <v>0</v>
      </c>
      <c r="L109">
        <v>12121</v>
      </c>
    </row>
    <row r="110" spans="1:12" x14ac:dyDescent="0.3">
      <c r="A110" s="58">
        <v>21</v>
      </c>
      <c r="B110" s="58">
        <v>19775</v>
      </c>
      <c r="C110" s="61">
        <v>11</v>
      </c>
      <c r="D110" s="58">
        <v>19787</v>
      </c>
      <c r="E110" s="61">
        <v>22</v>
      </c>
      <c r="F110" s="58">
        <v>19794</v>
      </c>
      <c r="G110" s="64">
        <v>14</v>
      </c>
      <c r="H110" s="64">
        <v>19804</v>
      </c>
      <c r="I110" s="40">
        <v>13</v>
      </c>
      <c r="J110" s="40">
        <v>19815</v>
      </c>
      <c r="K110" s="50">
        <v>0</v>
      </c>
      <c r="L110">
        <v>21211</v>
      </c>
    </row>
    <row r="111" spans="1:12" x14ac:dyDescent="0.3">
      <c r="A111" s="58">
        <v>12</v>
      </c>
      <c r="B111" s="58">
        <v>19963</v>
      </c>
      <c r="C111" s="61">
        <v>24</v>
      </c>
      <c r="D111" s="58">
        <v>19972</v>
      </c>
      <c r="E111" s="61">
        <v>13</v>
      </c>
      <c r="F111" s="58">
        <v>19983</v>
      </c>
      <c r="G111" s="64">
        <v>23</v>
      </c>
      <c r="H111" s="64">
        <v>19997</v>
      </c>
      <c r="I111" s="40">
        <v>13</v>
      </c>
      <c r="J111" s="40">
        <v>20009</v>
      </c>
      <c r="K111" s="50">
        <v>0</v>
      </c>
      <c r="L111">
        <v>12121</v>
      </c>
    </row>
    <row r="112" spans="1:12" x14ac:dyDescent="0.3">
      <c r="A112" s="58">
        <v>12</v>
      </c>
      <c r="B112" s="58">
        <v>20158</v>
      </c>
      <c r="C112" s="61">
        <v>24</v>
      </c>
      <c r="D112" s="58">
        <v>20167</v>
      </c>
      <c r="E112" s="61">
        <v>13</v>
      </c>
      <c r="F112" s="58">
        <v>20174</v>
      </c>
      <c r="G112" s="64">
        <v>23</v>
      </c>
      <c r="H112" s="64">
        <v>20183</v>
      </c>
      <c r="I112" s="40">
        <v>13</v>
      </c>
      <c r="J112" s="40">
        <v>20197</v>
      </c>
      <c r="K112" s="50">
        <v>0</v>
      </c>
      <c r="L112">
        <v>12121</v>
      </c>
    </row>
    <row r="113" spans="1:12" x14ac:dyDescent="0.3">
      <c r="A113" s="58">
        <v>21</v>
      </c>
      <c r="B113" s="58">
        <v>20307</v>
      </c>
      <c r="C113" s="61">
        <v>11</v>
      </c>
      <c r="D113" s="58">
        <v>20321</v>
      </c>
      <c r="E113" s="61">
        <v>22</v>
      </c>
      <c r="F113" s="58">
        <v>20329</v>
      </c>
      <c r="G113" s="64">
        <v>14</v>
      </c>
      <c r="H113" s="64">
        <v>20341</v>
      </c>
      <c r="I113" s="40">
        <v>24</v>
      </c>
      <c r="J113" s="40">
        <v>20350</v>
      </c>
      <c r="K113" s="50">
        <v>0</v>
      </c>
      <c r="L113">
        <v>21212</v>
      </c>
    </row>
    <row r="114" spans="1:12" x14ac:dyDescent="0.3">
      <c r="A114" s="58">
        <v>12</v>
      </c>
      <c r="B114" s="58">
        <v>20483</v>
      </c>
      <c r="C114" s="61">
        <v>13</v>
      </c>
      <c r="D114" s="58">
        <v>20505</v>
      </c>
      <c r="E114" s="61">
        <v>24</v>
      </c>
      <c r="F114" s="58">
        <v>20514</v>
      </c>
      <c r="G114" s="64">
        <v>14</v>
      </c>
      <c r="H114" s="64">
        <v>20524</v>
      </c>
      <c r="I114" s="40">
        <v>13</v>
      </c>
      <c r="J114" s="40">
        <v>20551</v>
      </c>
      <c r="K114" s="50">
        <v>0</v>
      </c>
      <c r="L114">
        <v>11211</v>
      </c>
    </row>
    <row r="115" spans="1:12" x14ac:dyDescent="0.3">
      <c r="A115" s="58">
        <v>12</v>
      </c>
      <c r="B115" s="58">
        <v>20698</v>
      </c>
      <c r="C115" s="61">
        <v>24</v>
      </c>
      <c r="D115" s="58">
        <v>20709</v>
      </c>
      <c r="E115" s="61">
        <v>13</v>
      </c>
      <c r="F115" s="58">
        <v>20720</v>
      </c>
      <c r="G115" s="64">
        <v>23</v>
      </c>
      <c r="H115" s="64">
        <v>20733</v>
      </c>
      <c r="I115" s="40">
        <v>13</v>
      </c>
      <c r="J115" s="40">
        <v>20743</v>
      </c>
      <c r="K115" s="50">
        <v>0</v>
      </c>
      <c r="L115">
        <v>12121</v>
      </c>
    </row>
    <row r="116" spans="1:12" x14ac:dyDescent="0.3">
      <c r="A116" s="58">
        <v>12</v>
      </c>
      <c r="B116" s="58">
        <v>20845</v>
      </c>
      <c r="C116" s="61">
        <v>13</v>
      </c>
      <c r="D116" s="58">
        <v>20889</v>
      </c>
      <c r="E116" s="61">
        <v>24</v>
      </c>
      <c r="F116" s="58">
        <v>20898</v>
      </c>
      <c r="G116" s="64">
        <v>14</v>
      </c>
      <c r="H116" s="64">
        <v>20910</v>
      </c>
      <c r="I116" s="40">
        <v>24</v>
      </c>
      <c r="J116" s="40">
        <v>20919</v>
      </c>
      <c r="K116" s="50">
        <v>0</v>
      </c>
      <c r="L116">
        <v>11212</v>
      </c>
    </row>
    <row r="117" spans="1:12" x14ac:dyDescent="0.3">
      <c r="A117" s="58">
        <v>21</v>
      </c>
      <c r="B117" s="58">
        <v>21063</v>
      </c>
      <c r="C117" s="61">
        <v>11</v>
      </c>
      <c r="D117" s="58">
        <v>21081</v>
      </c>
      <c r="E117" s="61">
        <v>22</v>
      </c>
      <c r="F117" s="58">
        <v>21091</v>
      </c>
      <c r="G117" s="64">
        <v>14</v>
      </c>
      <c r="H117" s="64">
        <v>21101</v>
      </c>
      <c r="I117" s="40">
        <v>24</v>
      </c>
      <c r="J117" s="40">
        <v>21116</v>
      </c>
      <c r="K117" s="50">
        <v>0</v>
      </c>
      <c r="L117">
        <v>21212</v>
      </c>
    </row>
    <row r="118" spans="1:12" x14ac:dyDescent="0.3">
      <c r="A118" s="58">
        <v>12</v>
      </c>
      <c r="B118" s="58">
        <v>21255</v>
      </c>
      <c r="C118" s="61">
        <v>24</v>
      </c>
      <c r="D118" s="58">
        <v>21265</v>
      </c>
      <c r="E118" s="61">
        <v>24</v>
      </c>
      <c r="F118" s="58">
        <v>21286</v>
      </c>
      <c r="G118" s="64">
        <v>14</v>
      </c>
      <c r="H118" s="64">
        <v>21296</v>
      </c>
      <c r="I118" s="40">
        <v>24</v>
      </c>
      <c r="J118" s="40">
        <v>21307</v>
      </c>
      <c r="K118" s="50">
        <v>0</v>
      </c>
      <c r="L118">
        <v>12212</v>
      </c>
    </row>
    <row r="119" spans="1:12" x14ac:dyDescent="0.3">
      <c r="A119" s="58">
        <v>12</v>
      </c>
      <c r="B119" s="58">
        <v>21456</v>
      </c>
      <c r="C119" s="61">
        <v>24</v>
      </c>
      <c r="D119" s="58">
        <v>21464</v>
      </c>
      <c r="E119" s="61">
        <v>24</v>
      </c>
      <c r="F119" s="58">
        <v>21475</v>
      </c>
      <c r="G119" s="64">
        <v>14</v>
      </c>
      <c r="H119" s="64">
        <v>21486</v>
      </c>
      <c r="I119" s="40">
        <v>24</v>
      </c>
      <c r="J119" s="40">
        <v>21498</v>
      </c>
      <c r="K119" s="50">
        <v>0</v>
      </c>
      <c r="L119">
        <v>12212</v>
      </c>
    </row>
    <row r="120" spans="1:12" x14ac:dyDescent="0.3">
      <c r="A120" s="58">
        <v>21</v>
      </c>
      <c r="B120" s="58">
        <v>21635</v>
      </c>
      <c r="C120" s="61">
        <v>22</v>
      </c>
      <c r="D120" s="58">
        <v>21654</v>
      </c>
      <c r="E120" s="61">
        <v>13</v>
      </c>
      <c r="F120" s="58">
        <v>21682</v>
      </c>
      <c r="G120" s="64">
        <v>23</v>
      </c>
      <c r="H120" s="64">
        <v>21691</v>
      </c>
      <c r="I120" s="40">
        <v>13</v>
      </c>
      <c r="J120" s="40">
        <v>21701</v>
      </c>
      <c r="K120" s="50">
        <v>0</v>
      </c>
      <c r="L120">
        <v>22121</v>
      </c>
    </row>
    <row r="121" spans="1:12" x14ac:dyDescent="0.3">
      <c r="A121" s="58">
        <v>12</v>
      </c>
      <c r="B121" s="58">
        <v>21856</v>
      </c>
      <c r="C121" s="61">
        <v>13</v>
      </c>
      <c r="D121" s="58">
        <v>21876</v>
      </c>
      <c r="E121" s="61">
        <v>24</v>
      </c>
      <c r="F121" s="58">
        <v>21885</v>
      </c>
      <c r="G121" s="64">
        <v>14</v>
      </c>
      <c r="H121" s="64">
        <v>21896</v>
      </c>
      <c r="I121" s="40">
        <v>24</v>
      </c>
      <c r="J121" s="40">
        <v>21909</v>
      </c>
      <c r="K121" s="50">
        <v>0</v>
      </c>
      <c r="L121">
        <v>11212</v>
      </c>
    </row>
    <row r="122" spans="1:12" x14ac:dyDescent="0.3">
      <c r="A122" s="58">
        <v>12</v>
      </c>
      <c r="B122" s="58">
        <v>22051</v>
      </c>
      <c r="C122" s="61">
        <v>24</v>
      </c>
      <c r="D122" s="58">
        <v>22061</v>
      </c>
      <c r="E122" s="61">
        <v>13</v>
      </c>
      <c r="F122" s="58">
        <v>22071</v>
      </c>
      <c r="G122" s="64">
        <v>23</v>
      </c>
      <c r="H122" s="64">
        <v>22081</v>
      </c>
      <c r="I122" s="40">
        <v>13</v>
      </c>
      <c r="J122" s="40">
        <v>22092</v>
      </c>
      <c r="K122" s="50">
        <v>0</v>
      </c>
      <c r="L122">
        <v>12121</v>
      </c>
    </row>
    <row r="123" spans="1:12" x14ac:dyDescent="0.3">
      <c r="A123" s="58">
        <v>12</v>
      </c>
      <c r="B123" s="58">
        <v>22246</v>
      </c>
      <c r="C123" s="61">
        <v>24</v>
      </c>
      <c r="D123" s="58">
        <v>22256</v>
      </c>
      <c r="E123" s="61">
        <v>13</v>
      </c>
      <c r="F123" s="58">
        <v>22268</v>
      </c>
      <c r="G123" s="64">
        <v>23</v>
      </c>
      <c r="H123" s="64">
        <v>22281</v>
      </c>
      <c r="I123" s="40">
        <v>13</v>
      </c>
      <c r="J123" s="40">
        <v>22294</v>
      </c>
      <c r="K123" s="50">
        <v>0</v>
      </c>
      <c r="L123">
        <v>12121</v>
      </c>
    </row>
    <row r="124" spans="1:12" x14ac:dyDescent="0.3">
      <c r="A124" s="58">
        <v>12</v>
      </c>
      <c r="B124" s="58">
        <v>22448</v>
      </c>
      <c r="C124" s="61">
        <v>13</v>
      </c>
      <c r="D124" s="58">
        <v>22475</v>
      </c>
      <c r="E124" s="61">
        <v>13</v>
      </c>
      <c r="F124" s="58">
        <v>22490</v>
      </c>
      <c r="G124" s="64">
        <v>23</v>
      </c>
      <c r="H124" s="64">
        <v>22501</v>
      </c>
      <c r="I124" s="40">
        <v>13</v>
      </c>
      <c r="J124" s="40">
        <v>22513</v>
      </c>
      <c r="K124" s="50">
        <v>0</v>
      </c>
      <c r="L124">
        <v>11121</v>
      </c>
    </row>
    <row r="125" spans="1:12" x14ac:dyDescent="0.3">
      <c r="A125" s="58">
        <v>12</v>
      </c>
      <c r="B125" s="58">
        <v>22666</v>
      </c>
      <c r="C125" s="61">
        <v>13</v>
      </c>
      <c r="D125" s="58">
        <v>22689</v>
      </c>
      <c r="E125" s="61">
        <v>24</v>
      </c>
      <c r="F125" s="58">
        <v>22698</v>
      </c>
      <c r="G125" s="64">
        <v>14</v>
      </c>
      <c r="H125" s="64">
        <v>22708</v>
      </c>
      <c r="I125" s="40">
        <v>24</v>
      </c>
      <c r="J125" s="40">
        <v>22736</v>
      </c>
      <c r="K125" s="50">
        <v>0</v>
      </c>
      <c r="L125">
        <v>11212</v>
      </c>
    </row>
    <row r="126" spans="1:12" x14ac:dyDescent="0.3">
      <c r="A126" s="58">
        <v>12</v>
      </c>
      <c r="B126" s="58">
        <v>22897</v>
      </c>
      <c r="C126" s="61">
        <v>24</v>
      </c>
      <c r="D126" s="58">
        <v>22907</v>
      </c>
      <c r="E126" s="61">
        <v>13</v>
      </c>
      <c r="F126" s="58">
        <v>22919</v>
      </c>
      <c r="G126" s="64">
        <v>23</v>
      </c>
      <c r="H126" s="64">
        <v>22930</v>
      </c>
      <c r="I126" s="40">
        <v>13</v>
      </c>
      <c r="J126" s="40">
        <v>22941</v>
      </c>
      <c r="K126" s="50">
        <v>0</v>
      </c>
      <c r="L126">
        <v>12121</v>
      </c>
    </row>
    <row r="127" spans="1:12" x14ac:dyDescent="0.3">
      <c r="A127" s="58">
        <v>21</v>
      </c>
      <c r="B127" s="58">
        <v>23188</v>
      </c>
      <c r="C127" s="61">
        <v>11</v>
      </c>
      <c r="D127" s="58">
        <v>23199</v>
      </c>
      <c r="E127" s="61">
        <v>11</v>
      </c>
      <c r="F127" s="58">
        <v>23225</v>
      </c>
      <c r="G127" s="64">
        <v>12</v>
      </c>
      <c r="H127" s="64">
        <v>23264</v>
      </c>
      <c r="I127" s="40">
        <v>13</v>
      </c>
      <c r="J127" s="40">
        <v>23302</v>
      </c>
      <c r="K127" s="50">
        <v>0</v>
      </c>
      <c r="L127">
        <v>21111</v>
      </c>
    </row>
    <row r="128" spans="1:12" x14ac:dyDescent="0.3">
      <c r="A128" s="58">
        <v>21</v>
      </c>
      <c r="B128" s="58">
        <v>23492</v>
      </c>
      <c r="C128" s="61">
        <v>11</v>
      </c>
      <c r="D128" s="58">
        <v>23505</v>
      </c>
      <c r="E128" s="61">
        <v>22</v>
      </c>
      <c r="F128" s="58">
        <v>23514</v>
      </c>
      <c r="G128" s="64">
        <v>14</v>
      </c>
      <c r="H128" s="64">
        <v>23524</v>
      </c>
      <c r="I128" s="40">
        <v>24</v>
      </c>
      <c r="J128" s="40">
        <v>23538</v>
      </c>
      <c r="K128" s="50">
        <v>0</v>
      </c>
      <c r="L128">
        <v>21212</v>
      </c>
    </row>
    <row r="129" spans="1:12" x14ac:dyDescent="0.3">
      <c r="A129" s="58">
        <v>12</v>
      </c>
      <c r="B129" s="58">
        <v>23734</v>
      </c>
      <c r="C129" s="61">
        <v>24</v>
      </c>
      <c r="D129" s="58">
        <v>23744</v>
      </c>
      <c r="E129" s="61">
        <v>24</v>
      </c>
      <c r="F129" s="58">
        <v>23760</v>
      </c>
      <c r="G129" s="64">
        <v>14</v>
      </c>
      <c r="H129" s="64">
        <v>23771</v>
      </c>
      <c r="I129" s="40">
        <v>24</v>
      </c>
      <c r="J129" s="40">
        <v>23781</v>
      </c>
      <c r="K129" s="50">
        <v>0</v>
      </c>
      <c r="L129">
        <v>12212</v>
      </c>
    </row>
    <row r="130" spans="1:12" x14ac:dyDescent="0.3">
      <c r="A130" s="58">
        <v>21</v>
      </c>
      <c r="B130" s="58">
        <v>23925</v>
      </c>
      <c r="C130" s="61">
        <v>11</v>
      </c>
      <c r="D130" s="58">
        <v>23942</v>
      </c>
      <c r="E130" s="61">
        <v>22</v>
      </c>
      <c r="F130" s="58">
        <v>23955</v>
      </c>
      <c r="G130" s="64">
        <v>14</v>
      </c>
      <c r="H130" s="64">
        <v>23962</v>
      </c>
      <c r="I130" s="40">
        <v>24</v>
      </c>
      <c r="J130" s="40">
        <v>23983</v>
      </c>
      <c r="K130" s="50"/>
      <c r="L130">
        <v>21212</v>
      </c>
    </row>
    <row r="131" spans="1:12" x14ac:dyDescent="0.3">
      <c r="A131" s="17"/>
      <c r="B131" s="17"/>
      <c r="C131" s="17"/>
      <c r="D131" s="17"/>
      <c r="E131" s="17"/>
      <c r="F131" s="17"/>
      <c r="G131" s="17"/>
      <c r="H13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121</v>
      </c>
      <c r="V3" s="25" t="s">
        <v>116</v>
      </c>
      <c r="W3">
        <f>COUNTA(L7:L26)</f>
        <v>20</v>
      </c>
      <c r="AA3" s="25" t="s">
        <v>116</v>
      </c>
      <c r="AB3">
        <f>COUNTA(L27:L46)</f>
        <v>20</v>
      </c>
      <c r="AF3" s="25" t="s">
        <v>116</v>
      </c>
      <c r="AG3">
        <f>COUNTA(L47:L67)</f>
        <v>21</v>
      </c>
      <c r="AK3" s="25" t="s">
        <v>116</v>
      </c>
      <c r="AL3">
        <f>COUNTA(L68:L87)</f>
        <v>20</v>
      </c>
      <c r="AP3" s="25" t="s">
        <v>116</v>
      </c>
      <c r="AQ3">
        <f>COUNTA(L88:L107)</f>
        <v>20</v>
      </c>
      <c r="AU3" s="25" t="s">
        <v>116</v>
      </c>
      <c r="AV3">
        <f>COUNTA(L108:L127)</f>
        <v>20</v>
      </c>
    </row>
    <row r="4" spans="1:48" x14ac:dyDescent="0.3">
      <c r="P4" s="25" t="s">
        <v>84</v>
      </c>
      <c r="Q4" s="26">
        <f>SUM(O7:O38)</f>
        <v>121</v>
      </c>
      <c r="V4" s="25" t="s">
        <v>117</v>
      </c>
      <c r="W4">
        <f>SUM(U7:U38)</f>
        <v>20</v>
      </c>
      <c r="AA4" s="25" t="s">
        <v>117</v>
      </c>
      <c r="AB4">
        <f>SUM(Z7:Z38)</f>
        <v>20</v>
      </c>
      <c r="AF4" s="25" t="s">
        <v>117</v>
      </c>
      <c r="AG4">
        <f>SUM(AE7:AE38)</f>
        <v>21</v>
      </c>
      <c r="AK4" s="25" t="s">
        <v>117</v>
      </c>
      <c r="AL4">
        <f>SUM(AJ7:AJ38)</f>
        <v>20</v>
      </c>
      <c r="AP4" s="25" t="s">
        <v>117</v>
      </c>
      <c r="AQ4">
        <f>SUM(AO7:AO38)</f>
        <v>20</v>
      </c>
      <c r="AU4" s="25" t="s">
        <v>117</v>
      </c>
      <c r="AV4">
        <f>SUM(AT7:AT38)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21</v>
      </c>
      <c r="B7" s="56">
        <v>18</v>
      </c>
      <c r="C7" s="59">
        <v>11</v>
      </c>
      <c r="D7" s="56">
        <v>34</v>
      </c>
      <c r="E7" s="59">
        <v>11</v>
      </c>
      <c r="F7" s="56">
        <v>48</v>
      </c>
      <c r="G7" s="62">
        <v>21</v>
      </c>
      <c r="H7" s="62">
        <v>59</v>
      </c>
      <c r="I7" s="41">
        <v>11</v>
      </c>
      <c r="J7" s="41">
        <v>70</v>
      </c>
      <c r="K7" s="42">
        <v>1</v>
      </c>
      <c r="L7">
        <v>21121</v>
      </c>
      <c r="N7" s="35">
        <v>11111</v>
      </c>
      <c r="O7" s="35">
        <f>COUNTIF($L$7:$L$500,N7)</f>
        <v>6</v>
      </c>
      <c r="P7" s="35">
        <f>O7/$Q$4</f>
        <v>4.9586776859504134E-2</v>
      </c>
      <c r="Q7" s="35">
        <f>IF(P7=0,0,(P7*((LOG(P7))/LOG(2))))</f>
        <v>-0.21490416875471596</v>
      </c>
      <c r="T7" s="35">
        <f>N7</f>
        <v>11111</v>
      </c>
      <c r="U7" s="35">
        <f>COUNTIF(L7:L26,T7)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COUNTIF(L27:L46,Y7)</f>
        <v>2</v>
      </c>
      <c r="AA7" s="35">
        <f>Z7/(AB4-Z25)</f>
        <v>0.1111111111111111</v>
      </c>
      <c r="AB7" s="35">
        <f>IF(AA7=0,0,(AA7*((LOG(AA7))/LOG(2))))</f>
        <v>-0.3522138890491458</v>
      </c>
      <c r="AD7" s="35">
        <f>N7</f>
        <v>11111</v>
      </c>
      <c r="AE7" s="35">
        <f>COUNTIF(L47:L67,AD7)</f>
        <v>1</v>
      </c>
      <c r="AF7" s="35">
        <f>AE7/(AG4-AE25)</f>
        <v>4.7619047619047616E-2</v>
      </c>
      <c r="AG7" s="35">
        <f>IF(AF7=0,0,(AF7*((LOG(AF7))/LOG(2))))</f>
        <v>-0.20915797251327431</v>
      </c>
      <c r="AI7" s="35">
        <f>N7</f>
        <v>11111</v>
      </c>
      <c r="AJ7" s="35">
        <f>COUNTIF(L68:L87,AI7)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COUNTIF(L88:L107,AN7)</f>
        <v>1</v>
      </c>
      <c r="AP7" s="35">
        <f>AO7/(AQ4-AO25)</f>
        <v>5.2631578947368418E-2</v>
      </c>
      <c r="AQ7" s="35">
        <f>IF(AP7=0,0,(AP7*((LOG(AP7))/LOG(2))))</f>
        <v>-0.22357513228650452</v>
      </c>
      <c r="AS7" s="35">
        <f>N7</f>
        <v>11111</v>
      </c>
      <c r="AT7" s="35">
        <f>COUNTIF(L108:L127,AS7)</f>
        <v>2</v>
      </c>
      <c r="AU7" s="35">
        <f>AT7/(AV4-AT25)</f>
        <v>0.10526315789473684</v>
      </c>
      <c r="AV7" s="35">
        <f>IF(AU7=0,0,(AU7*((LOG(AU7))/LOG(2))))</f>
        <v>-0.34188710667827216</v>
      </c>
    </row>
    <row r="8" spans="1:48" x14ac:dyDescent="0.3">
      <c r="A8" s="57">
        <v>12</v>
      </c>
      <c r="B8" s="57">
        <v>181</v>
      </c>
      <c r="C8" s="60">
        <v>13</v>
      </c>
      <c r="D8" s="57">
        <v>188</v>
      </c>
      <c r="E8" s="60">
        <v>24</v>
      </c>
      <c r="F8" s="57">
        <v>204</v>
      </c>
      <c r="G8" s="63">
        <v>14</v>
      </c>
      <c r="H8" s="63">
        <v>215</v>
      </c>
      <c r="I8" s="41">
        <v>13</v>
      </c>
      <c r="J8" s="41">
        <v>225</v>
      </c>
      <c r="K8" s="42">
        <v>0</v>
      </c>
      <c r="L8">
        <v>11211</v>
      </c>
      <c r="N8" s="35">
        <v>11112</v>
      </c>
      <c r="O8" s="35">
        <f>COUNTIF($L$7:$L$500,N8)</f>
        <v>4</v>
      </c>
      <c r="P8" s="35">
        <f>O8/$Q$4</f>
        <v>3.3057851239669422E-2</v>
      </c>
      <c r="Q8" s="35">
        <f>IF(P8=0,0,(P8*((LOG(P8))/LOG(2))))</f>
        <v>-0.1626070491661023</v>
      </c>
      <c r="T8" s="35">
        <f>N8</f>
        <v>11112</v>
      </c>
      <c r="U8" s="35">
        <f>COUNTIF(L7:L26,T8)</f>
        <v>1</v>
      </c>
      <c r="V8" s="35">
        <f>U8/(W4-U25)</f>
        <v>5.5555555555555552E-2</v>
      </c>
      <c r="W8" s="35">
        <f>IF(V8=0,0,(V8*((LOG(V8))/LOG(2))))</f>
        <v>-0.23166250008012845</v>
      </c>
      <c r="Y8" s="35">
        <f>N8</f>
        <v>11112</v>
      </c>
      <c r="Z8" s="35">
        <f>COUNTIF(L27:L46,Y8)</f>
        <v>1</v>
      </c>
      <c r="AA8" s="35">
        <f>Z8/(AB4-Z25)</f>
        <v>5.5555555555555552E-2</v>
      </c>
      <c r="AB8" s="35">
        <f>IF(AA8=0,0,(AA8*((LOG(AA8))/LOG(2))))</f>
        <v>-0.23166250008012845</v>
      </c>
      <c r="AD8" s="35">
        <f>N8</f>
        <v>11112</v>
      </c>
      <c r="AE8" s="35">
        <f>COUNTIF(L47:L67,AD8)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COUNTIF(L68:L87,AI8)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COUNTIF(L88:L107,AN8)</f>
        <v>1</v>
      </c>
      <c r="AP8" s="35">
        <f>AO8/(AQ4-AO25)</f>
        <v>5.2631578947368418E-2</v>
      </c>
      <c r="AQ8" s="35">
        <f>IF(AP8=0,0,(AP8*((LOG(AP8))/LOG(2))))</f>
        <v>-0.22357513228650452</v>
      </c>
      <c r="AS8" s="35">
        <f>N8</f>
        <v>11112</v>
      </c>
      <c r="AT8" s="35">
        <f>COUNTIF(L108:L127,AS8)</f>
        <v>1</v>
      </c>
      <c r="AU8" s="35">
        <f>AT8/(AV4-AT25)</f>
        <v>5.2631578947368418E-2</v>
      </c>
      <c r="AV8" s="35">
        <f>IF(AU8=0,0,(AU8*((LOG(AU8))/LOG(2))))</f>
        <v>-0.22357513228650452</v>
      </c>
    </row>
    <row r="9" spans="1:48" x14ac:dyDescent="0.3">
      <c r="A9" s="57">
        <v>12</v>
      </c>
      <c r="B9" s="57">
        <v>345</v>
      </c>
      <c r="C9" s="60">
        <v>24</v>
      </c>
      <c r="D9" s="57">
        <v>360</v>
      </c>
      <c r="E9" s="60">
        <v>13</v>
      </c>
      <c r="F9" s="57">
        <v>372</v>
      </c>
      <c r="G9" s="63">
        <v>23</v>
      </c>
      <c r="H9" s="63">
        <v>385</v>
      </c>
      <c r="I9" s="41">
        <v>13</v>
      </c>
      <c r="J9" s="41">
        <v>398</v>
      </c>
      <c r="K9" s="42">
        <v>0</v>
      </c>
      <c r="L9">
        <v>12121</v>
      </c>
      <c r="N9" s="35">
        <v>11121</v>
      </c>
      <c r="O9" s="35">
        <f>COUNTIF($L$7:$L$500,N9)</f>
        <v>13</v>
      </c>
      <c r="P9" s="35">
        <f>O9/$Q$4</f>
        <v>0.10743801652892562</v>
      </c>
      <c r="Q9" s="35">
        <f>IF(P9=0,0,(P9*((LOG(P9))/LOG(2))))</f>
        <v>-0.34578103924574821</v>
      </c>
      <c r="T9" s="35">
        <f>N9</f>
        <v>11121</v>
      </c>
      <c r="U9" s="35">
        <f>COUNTIF(L7:L26,T9)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COUNTIF(L27:L46,Y9)</f>
        <v>3</v>
      </c>
      <c r="AA9" s="35">
        <f>Z9/(AB4-Z25)</f>
        <v>0.16666666666666666</v>
      </c>
      <c r="AB9" s="35">
        <f>IF(AA9=0,0,(AA9*((LOG(AA9))/LOG(2))))</f>
        <v>-0.43082708345352599</v>
      </c>
      <c r="AD9" s="35">
        <f>N9</f>
        <v>11121</v>
      </c>
      <c r="AE9" s="35">
        <f>COUNTIF(L47:L67,AD9)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COUNTIF(L68:L87,AI9)</f>
        <v>2</v>
      </c>
      <c r="AK9" s="35">
        <f>AJ9/(AL4-AJ25)</f>
        <v>0.1</v>
      </c>
      <c r="AL9" s="35">
        <f>IF(AK9=0,0,(AK9*((LOG(AK9))/LOG(2))))</f>
        <v>-0.33219280948873625</v>
      </c>
      <c r="AN9" s="35">
        <f>N9</f>
        <v>11121</v>
      </c>
      <c r="AO9" s="35">
        <f>COUNTIF(L88:L107,AN9)</f>
        <v>4</v>
      </c>
      <c r="AP9" s="35">
        <f>AO9/(AQ4-AO25)</f>
        <v>0.21052631578947367</v>
      </c>
      <c r="AQ9" s="35">
        <f>IF(AP9=0,0,(AP9*((LOG(AP9))/LOG(2))))</f>
        <v>-0.47324789756707064</v>
      </c>
      <c r="AS9" s="35">
        <f>N9</f>
        <v>11121</v>
      </c>
      <c r="AT9" s="35">
        <f>COUNTIF(L108:L127,AS9)</f>
        <v>4</v>
      </c>
      <c r="AU9" s="35">
        <f>AT9/(AV4-AT25)</f>
        <v>0.21052631578947367</v>
      </c>
      <c r="AV9" s="35">
        <f>IF(AU9=0,0,(AU9*((LOG(AU9))/LOG(2))))</f>
        <v>-0.47324789756707064</v>
      </c>
    </row>
    <row r="10" spans="1:48" x14ac:dyDescent="0.3">
      <c r="A10" s="57">
        <v>12</v>
      </c>
      <c r="B10" s="57">
        <v>540</v>
      </c>
      <c r="C10" s="60">
        <v>24</v>
      </c>
      <c r="D10" s="57">
        <v>551</v>
      </c>
      <c r="E10" s="60">
        <v>13</v>
      </c>
      <c r="F10" s="57">
        <v>563</v>
      </c>
      <c r="G10" s="63">
        <v>14</v>
      </c>
      <c r="H10" s="63">
        <v>575</v>
      </c>
      <c r="I10" s="41">
        <v>24</v>
      </c>
      <c r="J10" s="41">
        <v>588</v>
      </c>
      <c r="K10" s="42">
        <v>0</v>
      </c>
      <c r="L10">
        <v>12112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COUNTIF(L27:L46,Y10)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COUNTIF(L47:L67,AD10)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COUNTIF(L68:L87,AI10)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COUNTIF(L88:L107,AN10)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COUNTIF(L108:L127,AS10)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711</v>
      </c>
      <c r="C11" s="60">
        <v>11</v>
      </c>
      <c r="D11" s="57">
        <v>726</v>
      </c>
      <c r="E11" s="60">
        <v>22</v>
      </c>
      <c r="F11" s="57">
        <v>737</v>
      </c>
      <c r="G11" s="63">
        <v>14</v>
      </c>
      <c r="H11" s="63">
        <v>748</v>
      </c>
      <c r="I11" s="41">
        <v>24</v>
      </c>
      <c r="J11" s="41">
        <v>763</v>
      </c>
      <c r="K11" s="42">
        <v>0</v>
      </c>
      <c r="L11">
        <v>21212</v>
      </c>
      <c r="N11" s="35">
        <v>11211</v>
      </c>
      <c r="O11" s="35">
        <f>COUNTIF($L$7:$L$500,N11)</f>
        <v>23</v>
      </c>
      <c r="P11" s="35">
        <f>O11/$Q$4</f>
        <v>0.19008264462809918</v>
      </c>
      <c r="Q11" s="35">
        <f>IF(P11=0,0,(P11*((LOG(P11))/LOG(2))))</f>
        <v>-0.45530520221491222</v>
      </c>
      <c r="T11" s="35">
        <f>N11</f>
        <v>11211</v>
      </c>
      <c r="U11" s="35">
        <f>COUNTIF(L7:L26,T11)</f>
        <v>1</v>
      </c>
      <c r="V11" s="35">
        <f>U11/(W4-U25)</f>
        <v>5.5555555555555552E-2</v>
      </c>
      <c r="W11" s="35">
        <f>IF(V11=0,0,(V11*((LOG(V11))/LOG(2))))</f>
        <v>-0.23166250008012845</v>
      </c>
      <c r="Y11" s="35">
        <f>N11</f>
        <v>11211</v>
      </c>
      <c r="Z11" s="35">
        <f>COUNTIF(L27:L46,Y11)</f>
        <v>4</v>
      </c>
      <c r="AA11" s="35">
        <f>Z11/(AB4-Z25)</f>
        <v>0.22222222222222221</v>
      </c>
      <c r="AB11" s="35">
        <f>IF(AA11=0,0,(AA11*((LOG(AA11))/LOG(2))))</f>
        <v>-0.48220555587606945</v>
      </c>
      <c r="AD11" s="35">
        <f>N11</f>
        <v>11211</v>
      </c>
      <c r="AE11" s="35">
        <f>COUNTIF(L47:L67,AD11)</f>
        <v>3</v>
      </c>
      <c r="AF11" s="35">
        <f>AE11/(AG4-AE25)</f>
        <v>0.14285714285714285</v>
      </c>
      <c r="AG11" s="35">
        <f>IF(AF11=0,0,(AF11*((LOG(AF11))/LOG(2))))</f>
        <v>-0.40105070315108626</v>
      </c>
      <c r="AI11" s="35">
        <f>N11</f>
        <v>11211</v>
      </c>
      <c r="AJ11" s="35">
        <f>COUNTIF(L68:L87,AI11)</f>
        <v>6</v>
      </c>
      <c r="AK11" s="35">
        <f>AJ11/(AL4-AJ25)</f>
        <v>0.3</v>
      </c>
      <c r="AL11" s="35">
        <f>IF(AK11=0,0,(AK11*((LOG(AK11))/LOG(2))))</f>
        <v>-0.52108967824986185</v>
      </c>
      <c r="AN11" s="35">
        <f>N11</f>
        <v>11211</v>
      </c>
      <c r="AO11" s="35">
        <f>COUNTIF(L88:L107,AN11)</f>
        <v>6</v>
      </c>
      <c r="AP11" s="35">
        <f>AO11/(AQ4-AO25)</f>
        <v>0.31578947368421051</v>
      </c>
      <c r="AQ11" s="35">
        <f>IF(AP11=0,0,(AP11*((LOG(AP11))/LOG(2))))</f>
        <v>-0.52514684612287243</v>
      </c>
      <c r="AS11" s="35">
        <f>N11</f>
        <v>11211</v>
      </c>
      <c r="AT11" s="35">
        <f>COUNTIF(L108:L127,AS11)</f>
        <v>3</v>
      </c>
      <c r="AU11" s="35">
        <f>AT11/(AV4-AT25)</f>
        <v>0.15789473684210525</v>
      </c>
      <c r="AV11" s="35">
        <f>IF(AU11=0,0,(AU11*((LOG(AU11))/LOG(2))))</f>
        <v>-0.42046815990354147</v>
      </c>
    </row>
    <row r="12" spans="1:48" x14ac:dyDescent="0.3">
      <c r="A12" s="57">
        <v>12</v>
      </c>
      <c r="B12" s="57">
        <v>900</v>
      </c>
      <c r="C12" s="60">
        <v>13</v>
      </c>
      <c r="D12" s="57">
        <v>928</v>
      </c>
      <c r="E12" s="60">
        <v>13</v>
      </c>
      <c r="F12" s="57">
        <v>954</v>
      </c>
      <c r="G12" s="63">
        <v>14</v>
      </c>
      <c r="H12" s="63">
        <v>969</v>
      </c>
      <c r="I12" s="41">
        <v>24</v>
      </c>
      <c r="J12" s="41">
        <v>983</v>
      </c>
      <c r="K12" s="42">
        <v>0</v>
      </c>
      <c r="L12">
        <v>11112</v>
      </c>
      <c r="N12" s="35">
        <v>11212</v>
      </c>
      <c r="O12" s="35">
        <f>COUNTIF($L$7:$L$500,N12)</f>
        <v>13</v>
      </c>
      <c r="P12" s="35">
        <f>O12/$Q$4</f>
        <v>0.10743801652892562</v>
      </c>
      <c r="Q12" s="35">
        <f>IF(P12=0,0,(P12*((LOG(P12))/LOG(2))))</f>
        <v>-0.34578103924574821</v>
      </c>
      <c r="T12" s="35">
        <f>N12</f>
        <v>11212</v>
      </c>
      <c r="U12" s="35">
        <f>COUNTIF(L7:L26,T12)</f>
        <v>3</v>
      </c>
      <c r="V12" s="35">
        <f>U12/(W4-U25)</f>
        <v>0.16666666666666666</v>
      </c>
      <c r="W12" s="35">
        <f>IF(V12=0,0,(V12*((LOG(V12))/LOG(2))))</f>
        <v>-0.43082708345352599</v>
      </c>
      <c r="Y12" s="35">
        <f>N12</f>
        <v>11212</v>
      </c>
      <c r="Z12" s="35">
        <f>COUNTIF(L27:L46,Y12)</f>
        <v>1</v>
      </c>
      <c r="AA12" s="35">
        <f>Z12/(AB4-Z25)</f>
        <v>5.5555555555555552E-2</v>
      </c>
      <c r="AB12" s="35">
        <f>IF(AA12=0,0,(AA12*((LOG(AA12))/LOG(2))))</f>
        <v>-0.23166250008012845</v>
      </c>
      <c r="AD12" s="35">
        <f>N12</f>
        <v>11212</v>
      </c>
      <c r="AE12" s="35">
        <f>COUNTIF(L47:L67,AD12)</f>
        <v>2</v>
      </c>
      <c r="AF12" s="35">
        <f>AE12/(AG4-AE25)</f>
        <v>9.5238095238095233E-2</v>
      </c>
      <c r="AG12" s="35">
        <f>IF(AF12=0,0,(AF12*((LOG(AF12))/LOG(2))))</f>
        <v>-0.32307784978845333</v>
      </c>
      <c r="AI12" s="35">
        <f>N12</f>
        <v>11212</v>
      </c>
      <c r="AJ12" s="35">
        <f>COUNTIF(L68:L87,AI12)</f>
        <v>3</v>
      </c>
      <c r="AK12" s="35">
        <f>AJ12/(AL4-AJ25)</f>
        <v>0.15</v>
      </c>
      <c r="AL12" s="35">
        <f>IF(AK12=0,0,(AK12*((LOG(AK12))/LOG(2))))</f>
        <v>-0.41054483912493089</v>
      </c>
      <c r="AN12" s="35">
        <f>N12</f>
        <v>11212</v>
      </c>
      <c r="AO12" s="35">
        <f>COUNTIF(L88:L107,AN12)</f>
        <v>3</v>
      </c>
      <c r="AP12" s="35">
        <f>AO12/(AQ4-AO25)</f>
        <v>0.15789473684210525</v>
      </c>
      <c r="AQ12" s="35">
        <f>IF(AP12=0,0,(AP12*((LOG(AP12))/LOG(2))))</f>
        <v>-0.42046815990354147</v>
      </c>
      <c r="AS12" s="35">
        <f>N12</f>
        <v>11212</v>
      </c>
      <c r="AT12" s="35">
        <f>COUNTIF(L108:L127,AS12)</f>
        <v>1</v>
      </c>
      <c r="AU12" s="35">
        <f>AT12/(AV4-AT25)</f>
        <v>5.2631578947368418E-2</v>
      </c>
      <c r="AV12" s="35">
        <f>IF(AU12=0,0,(AU12*((LOG(AU12))/LOG(2))))</f>
        <v>-0.22357513228650452</v>
      </c>
    </row>
    <row r="13" spans="1:48" x14ac:dyDescent="0.3">
      <c r="A13" s="57">
        <v>21</v>
      </c>
      <c r="B13" s="57">
        <v>1087</v>
      </c>
      <c r="C13" s="60">
        <v>11</v>
      </c>
      <c r="D13" s="57">
        <v>1110</v>
      </c>
      <c r="E13" s="60">
        <v>11</v>
      </c>
      <c r="F13" s="57">
        <v>1118</v>
      </c>
      <c r="G13" s="63">
        <v>21</v>
      </c>
      <c r="H13" s="63">
        <v>1128</v>
      </c>
      <c r="I13" s="41">
        <v>11</v>
      </c>
      <c r="J13" s="41">
        <v>1140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COUNTIF(L27:L46,Y13)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COUNTIF(L47:L67,AD13)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COUNTIF(L68:L87,AI13)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COUNTIF(L88:L107,AN13)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COUNTIF(L108:L127,AS13)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1248</v>
      </c>
      <c r="C14" s="60">
        <v>24</v>
      </c>
      <c r="D14" s="57">
        <v>1258</v>
      </c>
      <c r="E14" s="60">
        <v>13</v>
      </c>
      <c r="F14" s="57">
        <v>1271</v>
      </c>
      <c r="G14" s="63">
        <v>23</v>
      </c>
      <c r="H14" s="63">
        <v>1278</v>
      </c>
      <c r="I14" s="41">
        <v>13</v>
      </c>
      <c r="J14" s="41">
        <v>1290</v>
      </c>
      <c r="K14" s="42">
        <v>0</v>
      </c>
      <c r="L14">
        <v>12121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COUNTIF(L27:L46,Y14)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COUNTIF(L47:L67,AD14)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COUNTIF(L68:L87,AI14)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COUNTIF(L88:L107,AN14)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COUNTIF(L108:L127,AS14)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1425</v>
      </c>
      <c r="C15" s="60">
        <v>24</v>
      </c>
      <c r="D15" s="57">
        <v>1434</v>
      </c>
      <c r="E15" s="60">
        <v>13</v>
      </c>
      <c r="F15" s="57">
        <v>1444</v>
      </c>
      <c r="G15" s="63">
        <v>23</v>
      </c>
      <c r="H15" s="63">
        <v>1455</v>
      </c>
      <c r="I15" s="41">
        <v>13</v>
      </c>
      <c r="J15" s="41">
        <v>1465</v>
      </c>
      <c r="K15" s="42">
        <v>0</v>
      </c>
      <c r="L15">
        <v>12121</v>
      </c>
      <c r="N15" s="35">
        <v>12111</v>
      </c>
      <c r="O15" s="35">
        <f>COUNTIF($L$7:$L$500,N15)</f>
        <v>5</v>
      </c>
      <c r="P15" s="35">
        <f>O15/$Q$4</f>
        <v>4.1322314049586778E-2</v>
      </c>
      <c r="Q15" s="35">
        <f>IF(P15=0,0,(P15*((LOG(P15))/LOG(2))))</f>
        <v>-0.18995599761930712</v>
      </c>
      <c r="T15" s="35">
        <f>N15</f>
        <v>12111</v>
      </c>
      <c r="U15" s="35">
        <f>COUNTIF(L7:L26,T15)</f>
        <v>1</v>
      </c>
      <c r="V15" s="35">
        <f>U15/(W4-U25)</f>
        <v>5.5555555555555552E-2</v>
      </c>
      <c r="W15" s="35">
        <f>IF(V15=0,0,(V15*((LOG(V15))/LOG(2))))</f>
        <v>-0.23166250008012845</v>
      </c>
      <c r="Y15" s="35">
        <f>N15</f>
        <v>12111</v>
      </c>
      <c r="Z15" s="35">
        <f>COUNTIF(L27:L46,Y15)</f>
        <v>1</v>
      </c>
      <c r="AA15" s="35">
        <f>Z15/(AB4-Z25)</f>
        <v>5.5555555555555552E-2</v>
      </c>
      <c r="AB15" s="35">
        <f>IF(AA15=0,0,(AA15*((LOG(AA15))/LOG(2))))</f>
        <v>-0.23166250008012845</v>
      </c>
      <c r="AD15" s="35">
        <f>N15</f>
        <v>12111</v>
      </c>
      <c r="AE15" s="35">
        <f>COUNTIF(L47:L67,AD15)</f>
        <v>2</v>
      </c>
      <c r="AF15" s="35">
        <f>AE15/(AG4-AE25)</f>
        <v>9.5238095238095233E-2</v>
      </c>
      <c r="AG15" s="35">
        <f>IF(AF15=0,0,(AF15*((LOG(AF15))/LOG(2))))</f>
        <v>-0.32307784978845333</v>
      </c>
      <c r="AI15" s="35">
        <f>N15</f>
        <v>12111</v>
      </c>
      <c r="AJ15" s="35">
        <f>COUNTIF(L68:L87,AI15)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COUNTIF(L88:L107,AN15)</f>
        <v>1</v>
      </c>
      <c r="AP15" s="35">
        <f>AO15/(AQ4-AO25)</f>
        <v>5.2631578947368418E-2</v>
      </c>
      <c r="AQ15" s="35">
        <f>IF(AP15=0,0,(AP15*((LOG(AP15))/LOG(2))))</f>
        <v>-0.22357513228650452</v>
      </c>
      <c r="AS15" s="35">
        <f>N15</f>
        <v>12111</v>
      </c>
      <c r="AT15" s="35">
        <f>COUNTIF(L108:L127,AS15)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1593</v>
      </c>
      <c r="C16" s="60">
        <v>11</v>
      </c>
      <c r="D16" s="57">
        <v>1605</v>
      </c>
      <c r="E16" s="60">
        <v>22</v>
      </c>
      <c r="F16" s="57">
        <v>1615</v>
      </c>
      <c r="G16" s="63">
        <v>14</v>
      </c>
      <c r="H16" s="63">
        <v>1627</v>
      </c>
      <c r="I16" s="41">
        <v>13</v>
      </c>
      <c r="J16" s="41">
        <v>1636</v>
      </c>
      <c r="K16" s="42">
        <v>0</v>
      </c>
      <c r="L16">
        <v>21211</v>
      </c>
      <c r="N16" s="35">
        <v>12112</v>
      </c>
      <c r="O16" s="35">
        <f>COUNTIF($L$7:$L$500,N16)</f>
        <v>8</v>
      </c>
      <c r="P16" s="35">
        <f>O16/$Q$4</f>
        <v>6.6115702479338845E-2</v>
      </c>
      <c r="Q16" s="35">
        <f>IF(P16=0,0,(P16*((LOG(P16))/LOG(2))))</f>
        <v>-0.25909839585286576</v>
      </c>
      <c r="T16" s="35">
        <f>N16</f>
        <v>12112</v>
      </c>
      <c r="U16" s="35">
        <f>COUNTIF(L7:L26,T16)</f>
        <v>1</v>
      </c>
      <c r="V16" s="35">
        <f>U16/(W4-U25)</f>
        <v>5.5555555555555552E-2</v>
      </c>
      <c r="W16" s="35">
        <f>IF(V16=0,0,(V16*((LOG(V16))/LOG(2))))</f>
        <v>-0.23166250008012845</v>
      </c>
      <c r="Y16" s="35">
        <f>N16</f>
        <v>12112</v>
      </c>
      <c r="Z16" s="35">
        <f>COUNTIF(L27:L46,Y16)</f>
        <v>2</v>
      </c>
      <c r="AA16" s="35">
        <f>Z16/(AB4-Z25)</f>
        <v>0.1111111111111111</v>
      </c>
      <c r="AB16" s="35">
        <f>IF(AA16=0,0,(AA16*((LOG(AA16))/LOG(2))))</f>
        <v>-0.3522138890491458</v>
      </c>
      <c r="AD16" s="35">
        <f>N16</f>
        <v>12112</v>
      </c>
      <c r="AE16" s="35">
        <f>COUNTIF(L47:L67,AD16)</f>
        <v>4</v>
      </c>
      <c r="AF16" s="35">
        <f>AE16/(AG4-AE25)</f>
        <v>0.19047619047619047</v>
      </c>
      <c r="AG16" s="35">
        <f>IF(AF16=0,0,(AF16*((LOG(AF16))/LOG(2))))</f>
        <v>-0.4556795091007162</v>
      </c>
      <c r="AI16" s="35">
        <f>N16</f>
        <v>12112</v>
      </c>
      <c r="AJ16" s="35">
        <f>COUNTIF(L68:L87,AI16)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COUNTIF(L88:L107,AN16)</f>
        <v>1</v>
      </c>
      <c r="AP16" s="35">
        <f>AO16/(AQ4-AO25)</f>
        <v>5.2631578947368418E-2</v>
      </c>
      <c r="AQ16" s="35">
        <f>IF(AP16=0,0,(AP16*((LOG(AP16))/LOG(2))))</f>
        <v>-0.22357513228650452</v>
      </c>
      <c r="AS16" s="35">
        <f>N16</f>
        <v>12112</v>
      </c>
      <c r="AT16" s="35">
        <f>COUNTIF(L108:L127,AS16)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1737</v>
      </c>
      <c r="C17" s="60">
        <v>22</v>
      </c>
      <c r="D17" s="57">
        <v>1756</v>
      </c>
      <c r="E17" s="60">
        <v>13</v>
      </c>
      <c r="F17" s="57">
        <v>1770</v>
      </c>
      <c r="G17" s="63">
        <v>23</v>
      </c>
      <c r="H17" s="63">
        <v>1781</v>
      </c>
      <c r="I17" s="41">
        <v>13</v>
      </c>
      <c r="J17" s="41">
        <v>1792</v>
      </c>
      <c r="K17" s="42">
        <v>0</v>
      </c>
      <c r="L17">
        <v>22121</v>
      </c>
      <c r="N17" s="35">
        <v>12121</v>
      </c>
      <c r="O17" s="35">
        <f>COUNTIF($L$7:$L$500,N17)</f>
        <v>19</v>
      </c>
      <c r="P17" s="35">
        <f>O17/$Q$4</f>
        <v>0.15702479338842976</v>
      </c>
      <c r="Q17" s="35">
        <f>IF(P17=0,0,(P17*((LOG(P17))/LOG(2))))</f>
        <v>-0.41940313018834025</v>
      </c>
      <c r="T17" s="35">
        <f>N17</f>
        <v>12121</v>
      </c>
      <c r="U17" s="35">
        <f>COUNTIF(L7:L26,T17)</f>
        <v>3</v>
      </c>
      <c r="V17" s="35">
        <f>U17/(W4-U25)</f>
        <v>0.16666666666666666</v>
      </c>
      <c r="W17" s="35">
        <f>IF(V17=0,0,(V17*((LOG(V17))/LOG(2))))</f>
        <v>-0.43082708345352599</v>
      </c>
      <c r="Y17" s="35">
        <f>N17</f>
        <v>12121</v>
      </c>
      <c r="Z17" s="35">
        <f>COUNTIF(L27:L46,Y17)</f>
        <v>1</v>
      </c>
      <c r="AA17" s="35">
        <f>Z17/(AB4-Z25)</f>
        <v>5.5555555555555552E-2</v>
      </c>
      <c r="AB17" s="35">
        <f>IF(AA17=0,0,(AA17*((LOG(AA17))/LOG(2))))</f>
        <v>-0.23166250008012845</v>
      </c>
      <c r="AD17" s="35">
        <f>N17</f>
        <v>12121</v>
      </c>
      <c r="AE17" s="35">
        <f>COUNTIF(L47:L67,AD17)</f>
        <v>7</v>
      </c>
      <c r="AF17" s="35">
        <f>AE17/(AG4-AE25)</f>
        <v>0.33333333333333331</v>
      </c>
      <c r="AG17" s="35">
        <f>IF(AF17=0,0,(AF17*((LOG(AF17))/LOG(2))))</f>
        <v>-0.52832083357371862</v>
      </c>
      <c r="AI17" s="35">
        <f>N17</f>
        <v>12121</v>
      </c>
      <c r="AJ17" s="35">
        <f>COUNTIF(L68:L87,AI17)</f>
        <v>5</v>
      </c>
      <c r="AK17" s="35">
        <f>AJ17/(AL4-AJ25)</f>
        <v>0.25</v>
      </c>
      <c r="AL17" s="35">
        <f>IF(AK17=0,0,(AK17*((LOG(AK17))/LOG(2))))</f>
        <v>-0.5</v>
      </c>
      <c r="AN17" s="35">
        <f>N17</f>
        <v>12121</v>
      </c>
      <c r="AO17" s="35">
        <f>COUNTIF(L88:L107,AN17)</f>
        <v>1</v>
      </c>
      <c r="AP17" s="35">
        <f>AO17/(AQ4-AO25)</f>
        <v>5.2631578947368418E-2</v>
      </c>
      <c r="AQ17" s="35">
        <f>IF(AP17=0,0,(AP17*((LOG(AP17))/LOG(2))))</f>
        <v>-0.22357513228650452</v>
      </c>
      <c r="AS17" s="35">
        <f>N17</f>
        <v>12121</v>
      </c>
      <c r="AT17" s="35">
        <f>COUNTIF(L108:L127,AS17)</f>
        <v>2</v>
      </c>
      <c r="AU17" s="35">
        <f>AT17/(AV4-AT25)</f>
        <v>0.10526315789473684</v>
      </c>
      <c r="AV17" s="35">
        <f>IF(AU17=0,0,(AU17*((LOG(AU17))/LOG(2))))</f>
        <v>-0.34188710667827216</v>
      </c>
    </row>
    <row r="18" spans="1:48" x14ac:dyDescent="0.3">
      <c r="A18" s="57">
        <v>21</v>
      </c>
      <c r="B18" s="57">
        <v>1908</v>
      </c>
      <c r="C18" s="60">
        <v>22</v>
      </c>
      <c r="D18" s="57">
        <v>1919</v>
      </c>
      <c r="E18" s="60">
        <v>13</v>
      </c>
      <c r="F18" s="57">
        <v>1939</v>
      </c>
      <c r="G18" s="63">
        <v>23</v>
      </c>
      <c r="H18" s="63">
        <v>1949</v>
      </c>
      <c r="I18" s="41">
        <v>13</v>
      </c>
      <c r="J18" s="41">
        <v>1964</v>
      </c>
      <c r="K18" s="42">
        <v>0</v>
      </c>
      <c r="L18">
        <v>22121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COUNTIF(L7:L26,T18)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COUNTIF(L27:L46,Y18)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COUNTIF(L47:L67,AD18)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COUNTIF(L68:L87,AI18)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COUNTIF(L88:L107,AN18)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COUNTIF(L108:L127,AS18)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2072</v>
      </c>
      <c r="C19" s="60">
        <v>13</v>
      </c>
      <c r="D19" s="57">
        <v>2084</v>
      </c>
      <c r="E19" s="60">
        <v>24</v>
      </c>
      <c r="F19" s="57">
        <v>2095</v>
      </c>
      <c r="G19" s="63">
        <v>14</v>
      </c>
      <c r="H19" s="63">
        <v>2106</v>
      </c>
      <c r="I19" s="41">
        <v>24</v>
      </c>
      <c r="J19" s="41">
        <v>2120</v>
      </c>
      <c r="K19" s="42">
        <v>0</v>
      </c>
      <c r="L19">
        <v>11212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COUNTIF(L7:L26,T19)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COUNTIF(L27:L46,Y19)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COUNTIF(L47:L67,AD19)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COUNTIF(L68:L87,AI19)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COUNTIF(L88:L107,AN19)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COUNTIF(L108:L127,AS19)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2236</v>
      </c>
      <c r="C20" s="60">
        <v>13</v>
      </c>
      <c r="D20" s="57">
        <v>2247</v>
      </c>
      <c r="E20" s="60">
        <v>24</v>
      </c>
      <c r="F20" s="57">
        <v>2258</v>
      </c>
      <c r="G20" s="63">
        <v>14</v>
      </c>
      <c r="H20" s="63">
        <v>2268</v>
      </c>
      <c r="I20" s="41">
        <v>24</v>
      </c>
      <c r="J20" s="41">
        <v>2315</v>
      </c>
      <c r="K20" s="42">
        <v>0</v>
      </c>
      <c r="L20">
        <v>11212</v>
      </c>
      <c r="N20" s="35">
        <v>12212</v>
      </c>
      <c r="O20" s="35">
        <f>COUNTIF($L$7:$L$500,N20)</f>
        <v>1</v>
      </c>
      <c r="P20" s="35">
        <f>O20/$Q$4</f>
        <v>8.2644628099173556E-3</v>
      </c>
      <c r="Q20" s="35">
        <f>IF(P20=0,0,(P20*((LOG(P20))/LOG(2))))</f>
        <v>-5.7180687911360294E-2</v>
      </c>
      <c r="T20" s="35">
        <f>N20</f>
        <v>12212</v>
      </c>
      <c r="U20" s="35">
        <f>COUNTIF(L7:L26,T20)</f>
        <v>1</v>
      </c>
      <c r="V20" s="35">
        <f>U20/(W4-U25)</f>
        <v>5.5555555555555552E-2</v>
      </c>
      <c r="W20" s="35">
        <f>IF(V20=0,0,(V20*((LOG(V20))/LOG(2))))</f>
        <v>-0.23166250008012845</v>
      </c>
      <c r="Y20" s="35">
        <f>N20</f>
        <v>12212</v>
      </c>
      <c r="Z20" s="35">
        <f>COUNTIF(L27:L46,Y20)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COUNTIF(L47:L67,AD20)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COUNTIF(L68:L87,AI20)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COUNTIF(L88:L107,AN20)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COUNTIF(L108:L127,AS20)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2427</v>
      </c>
      <c r="C21" s="60">
        <v>22</v>
      </c>
      <c r="D21" s="57">
        <v>2438</v>
      </c>
      <c r="E21" s="60">
        <v>13</v>
      </c>
      <c r="F21" s="57">
        <v>2451</v>
      </c>
      <c r="G21" s="63">
        <v>23</v>
      </c>
      <c r="H21" s="63">
        <v>2462</v>
      </c>
      <c r="I21" s="41">
        <v>13</v>
      </c>
      <c r="J21" s="41">
        <v>2474</v>
      </c>
      <c r="K21" s="42">
        <v>0</v>
      </c>
      <c r="L21">
        <v>22121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COUNTIF(L27:L46,Y21)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COUNTIF(L47:L67,AD21)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COUNTIF(L68:L87,AI21)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COUNTIF(L88:L107,AN21)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COUNTIF(L108:L127,AS21)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2580</v>
      </c>
      <c r="C22" s="60">
        <v>11</v>
      </c>
      <c r="D22" s="57">
        <v>2597</v>
      </c>
      <c r="E22" s="60">
        <v>22</v>
      </c>
      <c r="F22" s="57">
        <v>2607</v>
      </c>
      <c r="G22" s="63">
        <v>14</v>
      </c>
      <c r="H22" s="63">
        <v>2619</v>
      </c>
      <c r="I22" s="41">
        <v>24</v>
      </c>
      <c r="J22" s="41">
        <v>2630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COUNTIF(L27:L46,Y22)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COUNTIF(L47:L67,AD22)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COUNTIF(L68:L87,AI22)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COUNTIF(L88:L107,AN22)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COUNTIF(L108:L127,AS22)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2735</v>
      </c>
      <c r="C23" s="60">
        <v>22</v>
      </c>
      <c r="D23" s="57">
        <v>2742</v>
      </c>
      <c r="E23" s="60">
        <v>13</v>
      </c>
      <c r="F23" s="57">
        <v>2761</v>
      </c>
      <c r="G23" s="63">
        <v>23</v>
      </c>
      <c r="H23" s="63">
        <v>2771</v>
      </c>
      <c r="I23" s="41">
        <v>13</v>
      </c>
      <c r="J23" s="41">
        <v>2782</v>
      </c>
      <c r="K23" s="42">
        <v>0</v>
      </c>
      <c r="L23">
        <v>22121</v>
      </c>
      <c r="N23" s="35">
        <v>21111</v>
      </c>
      <c r="O23" s="35">
        <f>COUNTIF($L$7:$L$500,N23)</f>
        <v>4</v>
      </c>
      <c r="P23" s="35">
        <f>O23/$Q$4</f>
        <v>3.3057851239669422E-2</v>
      </c>
      <c r="Q23" s="35">
        <f>IF(P23=0,0,(P23*((LOG(P23))/LOG(2))))</f>
        <v>-0.1626070491661023</v>
      </c>
      <c r="T23" s="35">
        <f>N23</f>
        <v>21111</v>
      </c>
      <c r="U23" s="35">
        <f>COUNTIF(L7:L26,T23)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COUNTIF(L27:L46,Y23)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COUNTIF(L47:L67,AD23)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COUNTIF(L68:L87,AI23)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COUNTIF(L88:L107,AN23)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COUNTIF(L108:L127,AS23)</f>
        <v>4</v>
      </c>
      <c r="AU23" s="35">
        <f>AT23/(AV4-AT25)</f>
        <v>0.21052631578947367</v>
      </c>
      <c r="AV23" s="35">
        <f>IF(AU23=0,0,(AU23*((LOG(AU23))/LOG(2))))</f>
        <v>-0.47324789756707064</v>
      </c>
    </row>
    <row r="24" spans="1:48" x14ac:dyDescent="0.3">
      <c r="A24" s="57">
        <v>12</v>
      </c>
      <c r="B24" s="57">
        <v>2902</v>
      </c>
      <c r="C24" s="60">
        <v>13</v>
      </c>
      <c r="D24" s="57">
        <v>2908</v>
      </c>
      <c r="E24" s="60">
        <v>24</v>
      </c>
      <c r="F24" s="57">
        <v>2926</v>
      </c>
      <c r="G24" s="63">
        <v>14</v>
      </c>
      <c r="H24" s="63">
        <v>2938</v>
      </c>
      <c r="I24" s="41">
        <v>24</v>
      </c>
      <c r="J24" s="41">
        <v>2951</v>
      </c>
      <c r="K24" s="42">
        <v>0</v>
      </c>
      <c r="L24">
        <v>11212</v>
      </c>
      <c r="N24" s="35">
        <v>21112</v>
      </c>
      <c r="O24" s="35">
        <f>COUNTIF($L$7:$L$500,N24)</f>
        <v>4</v>
      </c>
      <c r="P24" s="35">
        <f>O24/$Q$4</f>
        <v>3.3057851239669422E-2</v>
      </c>
      <c r="Q24" s="35">
        <f>IF(P24=0,0,(P24*((LOG(P24))/LOG(2))))</f>
        <v>-0.1626070491661023</v>
      </c>
      <c r="T24" s="35">
        <f>N24</f>
        <v>21112</v>
      </c>
      <c r="U24" s="35">
        <f>COUNTIF(L7:L26,T24)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COUNTIF(L27:L46,Y24)</f>
        <v>1</v>
      </c>
      <c r="AA24" s="35">
        <f>Z24/(AB4-Z25)</f>
        <v>5.5555555555555552E-2</v>
      </c>
      <c r="AB24" s="35">
        <f>IF(AA24=0,0,(AA24*((LOG(AA24))/LOG(2))))</f>
        <v>-0.23166250008012845</v>
      </c>
      <c r="AD24" s="35">
        <f>N24</f>
        <v>21112</v>
      </c>
      <c r="AE24" s="35">
        <f>COUNTIF(L47:L67,AD24)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COUNTIF(L68:L87,AI24)</f>
        <v>1</v>
      </c>
      <c r="AK24" s="35">
        <f>AJ24/(AL4-AJ25)</f>
        <v>0.05</v>
      </c>
      <c r="AL24" s="35">
        <f>IF(AK24=0,0,(AK24*((LOG(AK24))/LOG(2))))</f>
        <v>-0.21609640474436814</v>
      </c>
      <c r="AN24" s="35">
        <f>N24</f>
        <v>21112</v>
      </c>
      <c r="AO24" s="35">
        <f>COUNTIF(L88:L107,AN24)</f>
        <v>1</v>
      </c>
      <c r="AP24" s="35">
        <f>AO24/(AQ4-AO25)</f>
        <v>5.2631578947368418E-2</v>
      </c>
      <c r="AQ24" s="35">
        <f>IF(AP24=0,0,(AP24*((LOG(AP24))/LOG(2))))</f>
        <v>-0.22357513228650452</v>
      </c>
      <c r="AS24" s="35">
        <f>N24</f>
        <v>21112</v>
      </c>
      <c r="AT24" s="35">
        <f>COUNTIF(L108:L127,AS24)</f>
        <v>1</v>
      </c>
      <c r="AU24" s="35">
        <f>AT24/(AV4-AT25)</f>
        <v>5.2631578947368418E-2</v>
      </c>
      <c r="AV24" s="35">
        <f>IF(AU24=0,0,(AU24*((LOG(AU24))/LOG(2))))</f>
        <v>-0.22357513228650452</v>
      </c>
    </row>
    <row r="25" spans="1:48" x14ac:dyDescent="0.3">
      <c r="A25" s="57">
        <v>12</v>
      </c>
      <c r="B25" s="57">
        <v>3101</v>
      </c>
      <c r="C25" s="60">
        <v>24</v>
      </c>
      <c r="D25" s="57">
        <v>3113</v>
      </c>
      <c r="E25" s="60">
        <v>24</v>
      </c>
      <c r="F25" s="57">
        <v>3122</v>
      </c>
      <c r="G25" s="63">
        <v>14</v>
      </c>
      <c r="H25" s="63">
        <v>3142</v>
      </c>
      <c r="I25" s="41">
        <v>24</v>
      </c>
      <c r="J25" s="41">
        <v>3156</v>
      </c>
      <c r="K25" s="42">
        <v>0</v>
      </c>
      <c r="L25">
        <v>12212</v>
      </c>
      <c r="N25" s="35">
        <v>21121</v>
      </c>
      <c r="O25" s="35">
        <f>COUNTIF($L$7:$L$500,N25)</f>
        <v>6</v>
      </c>
      <c r="P25" s="35">
        <f>O25/$Q$4</f>
        <v>4.9586776859504134E-2</v>
      </c>
      <c r="Q25" s="35">
        <f>IF(P25=0,0,(P25*((LOG(P25))/LOG(2))))</f>
        <v>-0.21490416875471596</v>
      </c>
      <c r="T25" s="35">
        <f>N25</f>
        <v>21121</v>
      </c>
      <c r="U25" s="35">
        <f>COUNTIF(L7:L26,T25)</f>
        <v>2</v>
      </c>
      <c r="V25" s="54"/>
      <c r="W25" s="55"/>
      <c r="Y25" s="35">
        <f>N25</f>
        <v>21121</v>
      </c>
      <c r="Z25" s="35">
        <f>COUNTIF(L27:L46,Y25)</f>
        <v>2</v>
      </c>
      <c r="AA25" s="54"/>
      <c r="AB25" s="55"/>
      <c r="AD25" s="35">
        <f>N25</f>
        <v>21121</v>
      </c>
      <c r="AE25" s="35">
        <f>COUNTIF(L47:L67,AD25)</f>
        <v>0</v>
      </c>
      <c r="AF25" s="54"/>
      <c r="AG25" s="55"/>
      <c r="AI25" s="35">
        <f>N25</f>
        <v>21121</v>
      </c>
      <c r="AJ25" s="35">
        <f>COUNTIF(L68:L87,AI25)</f>
        <v>0</v>
      </c>
      <c r="AK25" s="54"/>
      <c r="AL25" s="55"/>
      <c r="AN25" s="35">
        <f>N25</f>
        <v>21121</v>
      </c>
      <c r="AO25" s="35">
        <f>COUNTIF(L88:L107,AN25)</f>
        <v>1</v>
      </c>
      <c r="AP25" s="54"/>
      <c r="AQ25" s="55"/>
      <c r="AS25" s="35">
        <f>N25</f>
        <v>21121</v>
      </c>
      <c r="AT25" s="35">
        <f>COUNTIF(L108:L127,AS25)</f>
        <v>1</v>
      </c>
      <c r="AU25" s="54"/>
      <c r="AV25" s="55"/>
    </row>
    <row r="26" spans="1:48" x14ac:dyDescent="0.3">
      <c r="A26" s="57">
        <v>12</v>
      </c>
      <c r="B26" s="57">
        <v>3303</v>
      </c>
      <c r="C26" s="60">
        <v>24</v>
      </c>
      <c r="D26" s="57">
        <v>3314</v>
      </c>
      <c r="E26" s="60">
        <v>13</v>
      </c>
      <c r="F26" s="57">
        <v>3327</v>
      </c>
      <c r="G26" s="63">
        <v>14</v>
      </c>
      <c r="H26" s="63">
        <v>3341</v>
      </c>
      <c r="I26" s="41">
        <v>13</v>
      </c>
      <c r="J26" s="41">
        <v>3372</v>
      </c>
      <c r="K26" s="42">
        <v>0</v>
      </c>
      <c r="L26">
        <v>12111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COUNTIF(L27:L46,Y26)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COUNTIF(L47:L67,AD26)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COUNTIF(L68:L87,AI26)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COUNTIF(L88:L107,AN26)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COUNTIF(L108:L127,AS26)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3506</v>
      </c>
      <c r="C27" s="61">
        <v>11</v>
      </c>
      <c r="D27" s="58">
        <v>3532</v>
      </c>
      <c r="E27" s="61">
        <v>22</v>
      </c>
      <c r="F27" s="58">
        <v>3548</v>
      </c>
      <c r="G27" s="64">
        <v>14</v>
      </c>
      <c r="H27" s="64">
        <v>3561</v>
      </c>
      <c r="I27" s="40">
        <v>13</v>
      </c>
      <c r="J27" s="40">
        <v>3571</v>
      </c>
      <c r="K27" s="50">
        <v>0</v>
      </c>
      <c r="L27">
        <v>21211</v>
      </c>
      <c r="N27" s="35">
        <v>21211</v>
      </c>
      <c r="O27" s="35">
        <f>COUNTIF($L$7:$L$500,N27)</f>
        <v>5</v>
      </c>
      <c r="P27" s="35">
        <f>O27/$Q$4</f>
        <v>4.1322314049586778E-2</v>
      </c>
      <c r="Q27" s="35">
        <f>IF(P27=0,0,(P27*((LOG(P27))/LOG(2))))</f>
        <v>-0.18995599761930712</v>
      </c>
      <c r="T27" s="35">
        <f>N27</f>
        <v>21211</v>
      </c>
      <c r="U27" s="35">
        <f>COUNTIF(L7:L26,T27)</f>
        <v>1</v>
      </c>
      <c r="V27" s="35">
        <f>U27/(W4-U25)</f>
        <v>5.5555555555555552E-2</v>
      </c>
      <c r="W27" s="35">
        <f>IF(V27=0,0,(V27*((LOG(V27))/LOG(2))))</f>
        <v>-0.23166250008012845</v>
      </c>
      <c r="Y27" s="35">
        <f>N27</f>
        <v>21211</v>
      </c>
      <c r="Z27" s="35">
        <f>COUNTIF(L27:L46,Y27)</f>
        <v>2</v>
      </c>
      <c r="AA27" s="35">
        <f>Z27/(AB4-Z25)</f>
        <v>0.1111111111111111</v>
      </c>
      <c r="AB27" s="35">
        <f>IF(AA27=0,0,(AA27*((LOG(AA27))/LOG(2))))</f>
        <v>-0.3522138890491458</v>
      </c>
      <c r="AD27" s="35">
        <f>N27</f>
        <v>21211</v>
      </c>
      <c r="AE27" s="35">
        <f>COUNTIF(L47:L67,AD27)</f>
        <v>1</v>
      </c>
      <c r="AF27" s="35">
        <f>AE27/(AG4-AE25)</f>
        <v>4.7619047619047616E-2</v>
      </c>
      <c r="AG27" s="35">
        <f>IF(AF27=0,0,(AF27*((LOG(AF27))/LOG(2))))</f>
        <v>-0.20915797251327431</v>
      </c>
      <c r="AI27" s="35">
        <f>N27</f>
        <v>21211</v>
      </c>
      <c r="AJ27" s="35">
        <f>COUNTIF(L68:L87,AI27)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COUNTIF(L88:L107,AN27)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COUNTIF(L108:L127,AS27)</f>
        <v>1</v>
      </c>
      <c r="AU27" s="35">
        <f>AT27/(AV4-AT25)</f>
        <v>5.2631578947368418E-2</v>
      </c>
      <c r="AV27" s="35">
        <f>IF(AU27=0,0,(AU27*((LOG(AU27))/LOG(2))))</f>
        <v>-0.22357513228650452</v>
      </c>
    </row>
    <row r="28" spans="1:48" x14ac:dyDescent="0.3">
      <c r="A28" s="58">
        <v>21</v>
      </c>
      <c r="B28" s="58">
        <v>3702</v>
      </c>
      <c r="C28" s="61">
        <v>11</v>
      </c>
      <c r="D28" s="58">
        <v>3717</v>
      </c>
      <c r="E28" s="61">
        <v>11</v>
      </c>
      <c r="F28" s="58">
        <v>3725</v>
      </c>
      <c r="G28" s="64">
        <v>21</v>
      </c>
      <c r="H28" s="64">
        <v>3735</v>
      </c>
      <c r="I28" s="40">
        <v>11</v>
      </c>
      <c r="J28" s="40">
        <v>3748</v>
      </c>
      <c r="K28" s="50">
        <v>1</v>
      </c>
      <c r="L28">
        <v>21121</v>
      </c>
      <c r="N28" s="35">
        <v>21212</v>
      </c>
      <c r="O28" s="35">
        <f>COUNTIF($L$7:$L$500,N28)</f>
        <v>5</v>
      </c>
      <c r="P28" s="35">
        <f>O28/$Q$4</f>
        <v>4.1322314049586778E-2</v>
      </c>
      <c r="Q28" s="35">
        <f>IF(P28=0,0,(P28*((LOG(P28))/LOG(2))))</f>
        <v>-0.18995599761930712</v>
      </c>
      <c r="T28" s="35">
        <f>N28</f>
        <v>21212</v>
      </c>
      <c r="U28" s="35">
        <f>COUNTIF(L7:L26,T28)</f>
        <v>2</v>
      </c>
      <c r="V28" s="35">
        <f>U28/(W4-U25)</f>
        <v>0.1111111111111111</v>
      </c>
      <c r="W28" s="35">
        <f>IF(V28=0,0,(V28*((LOG(V28))/LOG(2))))</f>
        <v>-0.3522138890491458</v>
      </c>
      <c r="Y28" s="35">
        <f>N28</f>
        <v>21212</v>
      </c>
      <c r="Z28" s="35">
        <f>COUNTIF(L27:L46,Y28)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COUNTIF(L47:L67,AD28)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COUNTIF(L68:L87,AI28)</f>
        <v>3</v>
      </c>
      <c r="AK28" s="35">
        <f>AJ28/(AL4-AJ25)</f>
        <v>0.15</v>
      </c>
      <c r="AL28" s="35">
        <f>IF(AK28=0,0,(AK28*((LOG(AK28))/LOG(2))))</f>
        <v>-0.41054483912493089</v>
      </c>
      <c r="AN28" s="35">
        <f>N28</f>
        <v>21212</v>
      </c>
      <c r="AO28" s="35">
        <f>COUNTIF(L88:L107,AN28)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COUNTIF(L108:L127,AS28)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3926</v>
      </c>
      <c r="C29" s="61">
        <v>13</v>
      </c>
      <c r="D29" s="58">
        <v>3939</v>
      </c>
      <c r="E29" s="61">
        <v>13</v>
      </c>
      <c r="F29" s="58">
        <v>3964</v>
      </c>
      <c r="G29" s="64">
        <v>23</v>
      </c>
      <c r="H29" s="64">
        <v>3977</v>
      </c>
      <c r="I29" s="40">
        <v>13</v>
      </c>
      <c r="J29" s="40">
        <v>3990</v>
      </c>
      <c r="K29" s="50">
        <v>0</v>
      </c>
      <c r="L29">
        <v>11121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COUNTIF(L27:L46,Y29)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COUNTIF(L47:L67,AD29)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COUNTIF(L68:L87,AI29)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COUNTIF(L88:L107,AN29)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COUNTIF(L108:L127,AS29)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4111</v>
      </c>
      <c r="C30" s="61">
        <v>13</v>
      </c>
      <c r="D30" s="58">
        <v>4127</v>
      </c>
      <c r="E30" s="61">
        <v>13</v>
      </c>
      <c r="F30" s="58">
        <v>4176</v>
      </c>
      <c r="G30" s="64">
        <v>14</v>
      </c>
      <c r="H30" s="64">
        <v>4182</v>
      </c>
      <c r="I30" s="40">
        <v>13</v>
      </c>
      <c r="J30" s="40">
        <v>4188</v>
      </c>
      <c r="K30" s="50">
        <v>0</v>
      </c>
      <c r="L30">
        <v>11111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COUNTIF(L27:L46,Y30)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COUNTIF(L47:L67,AD30)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COUNTIF(L68:L87,AI30)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COUNTIF(L88:L107,AN30)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COUNTIF(L108:L127,AS30)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4312</v>
      </c>
      <c r="C31" s="61">
        <v>11</v>
      </c>
      <c r="D31" s="58">
        <v>4325</v>
      </c>
      <c r="E31" s="61">
        <v>11</v>
      </c>
      <c r="F31" s="58">
        <v>4335</v>
      </c>
      <c r="G31" s="64">
        <v>12</v>
      </c>
      <c r="H31" s="64">
        <v>4343</v>
      </c>
      <c r="I31" s="40">
        <v>24</v>
      </c>
      <c r="J31" s="40">
        <v>4352</v>
      </c>
      <c r="K31" s="50">
        <v>0</v>
      </c>
      <c r="L31">
        <v>21112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COUNTIF(L27:L46,Y31)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COUNTIF(L47:L67,AD31)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COUNTIF(L68:L87,AI31)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COUNTIF(L88:L107,AN31)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COUNTIF(L108:L127,AS31)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4469</v>
      </c>
      <c r="C32" s="61">
        <v>13</v>
      </c>
      <c r="D32" s="58">
        <v>4479</v>
      </c>
      <c r="E32" s="61">
        <v>24</v>
      </c>
      <c r="F32" s="58">
        <v>4490</v>
      </c>
      <c r="G32" s="64">
        <v>14</v>
      </c>
      <c r="H32" s="64">
        <v>4501</v>
      </c>
      <c r="I32" s="40">
        <v>13</v>
      </c>
      <c r="J32" s="40">
        <v>4511</v>
      </c>
      <c r="K32" s="50">
        <v>0</v>
      </c>
      <c r="L32">
        <v>11211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COUNTIF(L7:L26,T32)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COUNTIF(L27:L46,Y32)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COUNTIF(L47:L67,AD32)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COUNTIF(L68:L87,AI32)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COUNTIF(L88:L107,AN32)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COUNTIF(L108:L127,AS32)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4617</v>
      </c>
      <c r="C33" s="61">
        <v>13</v>
      </c>
      <c r="D33" s="58">
        <v>4627</v>
      </c>
      <c r="E33" s="61">
        <v>24</v>
      </c>
      <c r="F33" s="58">
        <v>4642</v>
      </c>
      <c r="G33" s="64">
        <v>14</v>
      </c>
      <c r="H33" s="64">
        <v>4652</v>
      </c>
      <c r="I33" s="40">
        <v>13</v>
      </c>
      <c r="J33" s="40">
        <v>4662</v>
      </c>
      <c r="K33" s="50">
        <v>0</v>
      </c>
      <c r="L33">
        <v>11211</v>
      </c>
      <c r="N33" s="35">
        <v>22121</v>
      </c>
      <c r="O33" s="35">
        <f>COUNTIF($L$7:$L$500,N33)</f>
        <v>5</v>
      </c>
      <c r="P33" s="35">
        <f>O33/$Q$4</f>
        <v>4.1322314049586778E-2</v>
      </c>
      <c r="Q33" s="35">
        <f>IF(P33=0,0,(P33*((LOG(P33))/LOG(2))))</f>
        <v>-0.18995599761930712</v>
      </c>
      <c r="T33" s="35">
        <f>N33</f>
        <v>22121</v>
      </c>
      <c r="U33" s="35">
        <f>COUNTIF(L7:L26,T33)</f>
        <v>4</v>
      </c>
      <c r="V33" s="35">
        <f>U33/(W4-U25)</f>
        <v>0.22222222222222221</v>
      </c>
      <c r="W33" s="35">
        <f>IF(V33=0,0,(V33*((LOG(V33))/LOG(2))))</f>
        <v>-0.48220555587606945</v>
      </c>
      <c r="Y33" s="35">
        <f>N33</f>
        <v>22121</v>
      </c>
      <c r="Z33" s="35">
        <f>COUNTIF(L27:L46,Y33)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COUNTIF(L47:L67,AD33)</f>
        <v>1</v>
      </c>
      <c r="AF33" s="35">
        <f>AE33/(AG4-AE25)</f>
        <v>4.7619047619047616E-2</v>
      </c>
      <c r="AG33" s="35">
        <f>IF(AF33=0,0,(AF33*((LOG(AF33))/LOG(2))))</f>
        <v>-0.20915797251327431</v>
      </c>
      <c r="AI33" s="35">
        <f>N33</f>
        <v>22121</v>
      </c>
      <c r="AJ33" s="35">
        <f>COUNTIF(L68:L87,AI33)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COUNTIF(L88:L107,AN33)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COUNTIF(L108:L127,AS33)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4789</v>
      </c>
      <c r="C34" s="61">
        <v>13</v>
      </c>
      <c r="D34" s="58">
        <v>4800</v>
      </c>
      <c r="E34" s="61">
        <v>24</v>
      </c>
      <c r="F34" s="58">
        <v>4811</v>
      </c>
      <c r="G34" s="64">
        <v>14</v>
      </c>
      <c r="H34" s="64">
        <v>4824</v>
      </c>
      <c r="I34" s="40">
        <v>13</v>
      </c>
      <c r="J34" s="40">
        <v>4830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COUNTIF(L27:L46,Y34)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COUNTIF(L47:L67,AD34)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COUNTIF(L68:L87,AI34)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COUNTIF(L88:L107,AN34)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COUNTIF(L108:L127,AS34)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4951</v>
      </c>
      <c r="C35" s="61">
        <v>13</v>
      </c>
      <c r="D35" s="58">
        <v>4961</v>
      </c>
      <c r="E35" s="61">
        <v>13</v>
      </c>
      <c r="F35" s="58">
        <v>4997</v>
      </c>
      <c r="G35" s="64">
        <v>14</v>
      </c>
      <c r="H35" s="64">
        <v>5011</v>
      </c>
      <c r="I35" s="40">
        <v>13</v>
      </c>
      <c r="J35" s="40">
        <v>5021</v>
      </c>
      <c r="K35" s="50">
        <v>0</v>
      </c>
      <c r="L35">
        <v>11111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COUNTIF(L7:L26,T35)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COUNTIF(L27:L46,Y35)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COUNTIF(L47:L67,AD35)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COUNTIF(L68:L87,AI35)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COUNTIF(L88:L107,AN35)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COUNTIF(L108:L127,AS35)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5147</v>
      </c>
      <c r="C36" s="61">
        <v>11</v>
      </c>
      <c r="D36" s="58">
        <v>5169</v>
      </c>
      <c r="E36" s="61">
        <v>22</v>
      </c>
      <c r="F36" s="58">
        <v>5179</v>
      </c>
      <c r="G36" s="64">
        <v>14</v>
      </c>
      <c r="H36" s="64">
        <v>5191</v>
      </c>
      <c r="I36" s="40">
        <v>13</v>
      </c>
      <c r="J36" s="40">
        <v>5200</v>
      </c>
      <c r="K36" s="50">
        <v>0</v>
      </c>
      <c r="L36">
        <v>21211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COUNTIF(L7:L26,T36)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COUNTIF(L27:L46,Y36)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COUNTIF(L47:L67,AD36)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COUNTIF(L68:L87,AI36)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COUNTIF(L88:L107,AN36)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COUNTIF(L108:L127,AS36)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5336</v>
      </c>
      <c r="C37" s="61">
        <v>24</v>
      </c>
      <c r="D37" s="58">
        <v>5346</v>
      </c>
      <c r="E37" s="61">
        <v>13</v>
      </c>
      <c r="F37" s="58">
        <v>5358</v>
      </c>
      <c r="G37" s="64">
        <v>14</v>
      </c>
      <c r="H37" s="64">
        <v>5368</v>
      </c>
      <c r="I37" s="40">
        <v>13</v>
      </c>
      <c r="J37" s="40">
        <v>5380</v>
      </c>
      <c r="K37" s="50">
        <v>0</v>
      </c>
      <c r="L37">
        <v>12111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COUNTIF(L27:L46,Y37)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COUNTIF(L47:L67,AD37)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COUNTIF(L68:L87,AI37)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COUNTIF(L88:L107,AN37)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COUNTIF(L108:L127,AS37)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5511</v>
      </c>
      <c r="C38" s="61">
        <v>13</v>
      </c>
      <c r="D38" s="58">
        <v>5517</v>
      </c>
      <c r="E38" s="61">
        <v>13</v>
      </c>
      <c r="F38" s="58">
        <v>5521</v>
      </c>
      <c r="G38" s="64">
        <v>23</v>
      </c>
      <c r="H38" s="64">
        <v>5531</v>
      </c>
      <c r="I38" s="40">
        <v>13</v>
      </c>
      <c r="J38" s="40">
        <v>5543</v>
      </c>
      <c r="K38" s="50">
        <v>0</v>
      </c>
      <c r="L38">
        <v>11121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COUNTIF(L27:L46,Y38)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COUNTIF(L47:L67,AD38)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COUNTIF(L68:L87,AI38)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COUNTIF(L88:L107,AN38)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COUNTIF(L108:L127,AS38)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5667</v>
      </c>
      <c r="C39" s="61">
        <v>11</v>
      </c>
      <c r="D39" s="58">
        <v>5687</v>
      </c>
      <c r="E39" s="61">
        <v>11</v>
      </c>
      <c r="F39" s="58">
        <v>5696</v>
      </c>
      <c r="G39" s="64">
        <v>21</v>
      </c>
      <c r="H39" s="64">
        <v>5707</v>
      </c>
      <c r="I39" s="40">
        <v>11</v>
      </c>
      <c r="J39" s="40">
        <v>5719</v>
      </c>
      <c r="K39" s="50">
        <v>1</v>
      </c>
      <c r="L39">
        <v>21121</v>
      </c>
      <c r="P39" s="27">
        <f>SUM(P7:P38)</f>
        <v>0.99999999999999989</v>
      </c>
      <c r="Q39" s="27">
        <f>-SUM(Q7:Q38)</f>
        <v>3.5600029701439415</v>
      </c>
      <c r="V39" s="27">
        <f>SUM(V7:V38)</f>
        <v>1</v>
      </c>
      <c r="W39" s="27">
        <f>-SUM(W7:W38)</f>
        <v>3.086048612313038</v>
      </c>
      <c r="AA39" s="27">
        <f>SUM(AA7:AA38)</f>
        <v>1.0000000000000002</v>
      </c>
      <c r="AB39" s="27">
        <f>-SUM(AB7:AB38)</f>
        <v>3.1279868068776748</v>
      </c>
      <c r="AF39" s="27">
        <f>SUM(AF7:AF38)</f>
        <v>1</v>
      </c>
      <c r="AG39" s="27">
        <f>-SUM(AG7:AG38)</f>
        <v>2.6586806629422504</v>
      </c>
      <c r="AK39" s="27">
        <f>SUM(AK7:AK38)</f>
        <v>1</v>
      </c>
      <c r="AL39" s="27">
        <f>-SUM(AL7:AL38)</f>
        <v>2.3904685707328279</v>
      </c>
      <c r="AP39" s="27">
        <f>SUM(AP7:AP38)</f>
        <v>0.99999999999999978</v>
      </c>
      <c r="AQ39" s="27">
        <f>-SUM(AQ7:AQ38)</f>
        <v>2.7603136973125126</v>
      </c>
      <c r="AU39" s="27">
        <f>SUM(AU7:AU38)</f>
        <v>1</v>
      </c>
      <c r="AV39" s="27">
        <f>-SUM(AV7:AV38)</f>
        <v>2.9450386975402454</v>
      </c>
    </row>
    <row r="40" spans="1:48" x14ac:dyDescent="0.3">
      <c r="A40" s="58">
        <v>12</v>
      </c>
      <c r="B40" s="58">
        <v>5890</v>
      </c>
      <c r="C40" s="61">
        <v>13</v>
      </c>
      <c r="D40" s="58">
        <v>5905</v>
      </c>
      <c r="E40" s="61">
        <v>13</v>
      </c>
      <c r="F40" s="58">
        <v>5913</v>
      </c>
      <c r="G40" s="64">
        <v>14</v>
      </c>
      <c r="H40" s="64">
        <v>5936</v>
      </c>
      <c r="I40" s="40">
        <v>24</v>
      </c>
      <c r="J40" s="40">
        <v>5948</v>
      </c>
      <c r="K40" s="50">
        <v>0</v>
      </c>
      <c r="L40">
        <v>11112</v>
      </c>
      <c r="P40" s="28" t="s">
        <v>88</v>
      </c>
      <c r="Q40" s="28">
        <f>Q39/(LOG(Q4)/LOG(2))</f>
        <v>0.51453582012791166</v>
      </c>
      <c r="V40" s="28" t="s">
        <v>115</v>
      </c>
      <c r="W40" s="28">
        <f>W39/(LOG(W4)/LOG(2))</f>
        <v>0.71404441364114501</v>
      </c>
      <c r="AA40" s="28" t="s">
        <v>118</v>
      </c>
      <c r="AB40" s="28">
        <f>AB39/(LOG(AB4)/LOG(2))</f>
        <v>0.723747998162657</v>
      </c>
      <c r="AF40" s="28" t="s">
        <v>119</v>
      </c>
      <c r="AG40" s="28">
        <f>AG39/(LOG(AG4)/LOG(2))</f>
        <v>0.6053024877378419</v>
      </c>
      <c r="AK40" s="28" t="s">
        <v>120</v>
      </c>
      <c r="AL40" s="28">
        <f>AL39/(LOG(AL4)/LOG(2))</f>
        <v>0.5531023465107251</v>
      </c>
      <c r="AP40" s="28" t="s">
        <v>121</v>
      </c>
      <c r="AQ40" s="28">
        <f>AQ39/(LOG(AQ4)/LOG(2))</f>
        <v>0.63867645104457749</v>
      </c>
      <c r="AU40" s="28" t="s">
        <v>122</v>
      </c>
      <c r="AV40" s="28">
        <f>AV39/(LOG(AV4)/LOG(2))</f>
        <v>0.68141779152320636</v>
      </c>
    </row>
    <row r="41" spans="1:48" x14ac:dyDescent="0.3">
      <c r="A41" s="58">
        <v>12</v>
      </c>
      <c r="B41" s="58">
        <v>6065</v>
      </c>
      <c r="C41" s="61">
        <v>13</v>
      </c>
      <c r="D41" s="58">
        <v>6074</v>
      </c>
      <c r="E41" s="61">
        <v>13</v>
      </c>
      <c r="F41" s="58">
        <v>6094</v>
      </c>
      <c r="G41" s="64">
        <v>23</v>
      </c>
      <c r="H41" s="64">
        <v>6105</v>
      </c>
      <c r="I41" s="40">
        <v>13</v>
      </c>
      <c r="J41" s="40">
        <v>6117</v>
      </c>
      <c r="K41" s="50">
        <v>0</v>
      </c>
      <c r="L41">
        <v>11121</v>
      </c>
    </row>
    <row r="42" spans="1:48" x14ac:dyDescent="0.3">
      <c r="A42" s="58">
        <v>12</v>
      </c>
      <c r="B42" s="58">
        <v>6222</v>
      </c>
      <c r="C42" s="61">
        <v>13</v>
      </c>
      <c r="D42" s="58">
        <v>6258</v>
      </c>
      <c r="E42" s="61">
        <v>24</v>
      </c>
      <c r="F42" s="58">
        <v>6266</v>
      </c>
      <c r="G42" s="64">
        <v>14</v>
      </c>
      <c r="H42" s="64">
        <v>6278</v>
      </c>
      <c r="I42" s="40">
        <v>13</v>
      </c>
      <c r="J42" s="40">
        <v>6286</v>
      </c>
      <c r="K42" s="50">
        <v>0</v>
      </c>
      <c r="L42">
        <v>11211</v>
      </c>
    </row>
    <row r="43" spans="1:48" x14ac:dyDescent="0.3">
      <c r="A43" s="58">
        <v>12</v>
      </c>
      <c r="B43" s="58">
        <v>6428</v>
      </c>
      <c r="C43" s="61">
        <v>24</v>
      </c>
      <c r="D43" s="58">
        <v>6438</v>
      </c>
      <c r="E43" s="61">
        <v>13</v>
      </c>
      <c r="F43" s="58">
        <v>6447</v>
      </c>
      <c r="G43" s="64">
        <v>14</v>
      </c>
      <c r="H43" s="64">
        <v>6455</v>
      </c>
      <c r="I43" s="40">
        <v>24</v>
      </c>
      <c r="J43" s="40">
        <v>6464</v>
      </c>
      <c r="K43" s="50">
        <v>0</v>
      </c>
      <c r="L43">
        <v>12112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6579</v>
      </c>
      <c r="C44" s="61">
        <v>24</v>
      </c>
      <c r="D44" s="58">
        <v>6592</v>
      </c>
      <c r="E44" s="61">
        <v>13</v>
      </c>
      <c r="F44" s="58">
        <v>6602</v>
      </c>
      <c r="G44" s="64">
        <v>23</v>
      </c>
      <c r="H44" s="64">
        <v>6612</v>
      </c>
      <c r="I44" s="40">
        <v>13</v>
      </c>
      <c r="J44" s="40">
        <v>6622</v>
      </c>
      <c r="K44" s="50">
        <v>0</v>
      </c>
      <c r="L44">
        <v>12121</v>
      </c>
      <c r="N44" s="39">
        <f>COUNTIF(L7:L127,G3)</f>
        <v>6</v>
      </c>
      <c r="O44" s="39"/>
      <c r="P44" s="46">
        <v>20</v>
      </c>
      <c r="Q44" s="46">
        <v>20</v>
      </c>
      <c r="R44" s="46">
        <v>21</v>
      </c>
      <c r="S44" s="46">
        <v>20</v>
      </c>
      <c r="T44" s="46">
        <v>20</v>
      </c>
      <c r="U44" s="46">
        <v>20</v>
      </c>
      <c r="V44" s="45"/>
    </row>
    <row r="45" spans="1:48" x14ac:dyDescent="0.3">
      <c r="A45" s="58">
        <v>12</v>
      </c>
      <c r="B45" s="58">
        <v>6744</v>
      </c>
      <c r="C45" s="61">
        <v>13</v>
      </c>
      <c r="D45" s="58">
        <v>6755</v>
      </c>
      <c r="E45" s="61">
        <v>24</v>
      </c>
      <c r="F45" s="58">
        <v>6764</v>
      </c>
      <c r="G45" s="64">
        <v>14</v>
      </c>
      <c r="H45" s="64">
        <v>6774</v>
      </c>
      <c r="I45" s="40">
        <v>24</v>
      </c>
      <c r="J45" s="40">
        <v>6785</v>
      </c>
      <c r="K45" s="50">
        <v>0</v>
      </c>
      <c r="L45">
        <v>11212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6935</v>
      </c>
      <c r="C46" s="61">
        <v>24</v>
      </c>
      <c r="D46" s="58">
        <v>6945</v>
      </c>
      <c r="E46" s="61">
        <v>13</v>
      </c>
      <c r="F46" s="58">
        <v>6957</v>
      </c>
      <c r="G46" s="64">
        <v>14</v>
      </c>
      <c r="H46" s="64">
        <v>6970</v>
      </c>
      <c r="I46" s="40">
        <v>24</v>
      </c>
      <c r="J46" s="40">
        <v>6981</v>
      </c>
      <c r="K46" s="50">
        <v>0</v>
      </c>
      <c r="L46">
        <v>12112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12</v>
      </c>
      <c r="B47" s="57">
        <v>7113</v>
      </c>
      <c r="C47" s="60">
        <v>24</v>
      </c>
      <c r="D47" s="57">
        <v>7122</v>
      </c>
      <c r="E47" s="60">
        <v>13</v>
      </c>
      <c r="F47" s="57">
        <v>7133</v>
      </c>
      <c r="G47" s="63">
        <v>14</v>
      </c>
      <c r="H47" s="63">
        <v>7154</v>
      </c>
      <c r="I47" s="41">
        <v>24</v>
      </c>
      <c r="J47" s="41">
        <v>7164</v>
      </c>
      <c r="K47" s="42">
        <v>0</v>
      </c>
      <c r="L47">
        <v>12112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12</v>
      </c>
      <c r="B48" s="57">
        <v>7294</v>
      </c>
      <c r="C48" s="60">
        <v>24</v>
      </c>
      <c r="D48" s="57">
        <v>7303</v>
      </c>
      <c r="E48" s="60">
        <v>13</v>
      </c>
      <c r="F48" s="57">
        <v>7315</v>
      </c>
      <c r="G48" s="63">
        <v>23</v>
      </c>
      <c r="H48" s="63">
        <v>7326</v>
      </c>
      <c r="I48" s="41">
        <v>13</v>
      </c>
      <c r="J48" s="41">
        <v>7339</v>
      </c>
      <c r="K48" s="42">
        <v>0</v>
      </c>
      <c r="L48">
        <v>12121</v>
      </c>
      <c r="O48" s="44" t="s">
        <v>104</v>
      </c>
      <c r="P48" s="46">
        <f>U25</f>
        <v>2</v>
      </c>
      <c r="Q48" s="46">
        <f>Z25</f>
        <v>2</v>
      </c>
      <c r="R48" s="46">
        <f>AE25</f>
        <v>0</v>
      </c>
      <c r="S48" s="46">
        <f>AJ25</f>
        <v>0</v>
      </c>
      <c r="T48" s="46">
        <f>AO25</f>
        <v>1</v>
      </c>
      <c r="U48" s="46">
        <f>AT25</f>
        <v>1</v>
      </c>
      <c r="V48" s="44"/>
    </row>
    <row r="49" spans="1:22" x14ac:dyDescent="0.3">
      <c r="A49" s="57">
        <v>12</v>
      </c>
      <c r="B49" s="57">
        <v>7492</v>
      </c>
      <c r="C49" s="60">
        <v>24</v>
      </c>
      <c r="D49" s="57">
        <v>7508</v>
      </c>
      <c r="E49" s="60">
        <v>13</v>
      </c>
      <c r="F49" s="57">
        <v>7519</v>
      </c>
      <c r="G49" s="63">
        <v>14</v>
      </c>
      <c r="H49" s="63">
        <v>7526</v>
      </c>
      <c r="I49" s="41">
        <v>24</v>
      </c>
      <c r="J49" s="41">
        <v>7536</v>
      </c>
      <c r="K49" s="42">
        <v>0</v>
      </c>
      <c r="L49">
        <v>12112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7688</v>
      </c>
      <c r="C50" s="60">
        <v>13</v>
      </c>
      <c r="D50" s="57">
        <v>7710</v>
      </c>
      <c r="E50" s="60">
        <v>24</v>
      </c>
      <c r="F50" s="57">
        <v>7720</v>
      </c>
      <c r="G50" s="63">
        <v>14</v>
      </c>
      <c r="H50" s="63">
        <v>7732</v>
      </c>
      <c r="I50" s="41">
        <v>13</v>
      </c>
      <c r="J50" s="41">
        <v>7744</v>
      </c>
      <c r="K50" s="42">
        <v>0</v>
      </c>
      <c r="L50">
        <v>11211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7888</v>
      </c>
      <c r="C51" s="60">
        <v>11</v>
      </c>
      <c r="D51" s="57">
        <v>7911</v>
      </c>
      <c r="E51" s="60">
        <v>22</v>
      </c>
      <c r="F51" s="57">
        <v>7921</v>
      </c>
      <c r="G51" s="63">
        <v>14</v>
      </c>
      <c r="H51" s="63">
        <v>7933</v>
      </c>
      <c r="I51" s="41">
        <v>13</v>
      </c>
      <c r="J51" s="41">
        <v>7955</v>
      </c>
      <c r="K51" s="42">
        <v>0</v>
      </c>
      <c r="L51">
        <v>21211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8079</v>
      </c>
      <c r="C52" s="60">
        <v>24</v>
      </c>
      <c r="D52" s="57">
        <v>8088</v>
      </c>
      <c r="E52" s="60">
        <v>13</v>
      </c>
      <c r="F52" s="57">
        <v>8101</v>
      </c>
      <c r="G52" s="63">
        <v>23</v>
      </c>
      <c r="H52" s="63">
        <v>8110</v>
      </c>
      <c r="I52" s="41">
        <v>13</v>
      </c>
      <c r="J52" s="41">
        <v>8123</v>
      </c>
      <c r="K52" s="42">
        <v>0</v>
      </c>
      <c r="L52">
        <v>12121</v>
      </c>
      <c r="N52" s="40"/>
      <c r="O52" s="49" t="s">
        <v>108</v>
      </c>
      <c r="P52">
        <f>J26/P44</f>
        <v>168.6</v>
      </c>
      <c r="Q52">
        <f>(J46-J26)/Q44</f>
        <v>180.45</v>
      </c>
      <c r="R52">
        <f>(J67-J46)/R44</f>
        <v>192.38095238095238</v>
      </c>
      <c r="S52">
        <f>(J87-J67)/S44</f>
        <v>203.45</v>
      </c>
      <c r="T52">
        <f>(J107-J87)/T44</f>
        <v>204</v>
      </c>
      <c r="U52">
        <f>(J127-J107)/U44</f>
        <v>237.05</v>
      </c>
    </row>
    <row r="53" spans="1:22" x14ac:dyDescent="0.3">
      <c r="A53" s="57">
        <v>21</v>
      </c>
      <c r="B53" s="57">
        <v>8238</v>
      </c>
      <c r="C53" s="60">
        <v>22</v>
      </c>
      <c r="D53" s="57">
        <v>8246</v>
      </c>
      <c r="E53" s="60">
        <v>13</v>
      </c>
      <c r="F53" s="57">
        <v>8265</v>
      </c>
      <c r="G53" s="63">
        <v>23</v>
      </c>
      <c r="H53" s="63">
        <v>8273</v>
      </c>
      <c r="I53" s="41">
        <v>13</v>
      </c>
      <c r="J53" s="41">
        <v>8291</v>
      </c>
      <c r="K53" s="42">
        <v>0</v>
      </c>
      <c r="L53">
        <v>22121</v>
      </c>
    </row>
    <row r="54" spans="1:22" x14ac:dyDescent="0.3">
      <c r="A54" s="57">
        <v>12</v>
      </c>
      <c r="B54" s="57">
        <v>8420</v>
      </c>
      <c r="C54" s="60">
        <v>24</v>
      </c>
      <c r="D54" s="57">
        <v>8430</v>
      </c>
      <c r="E54" s="60">
        <v>13</v>
      </c>
      <c r="F54" s="57">
        <v>8440</v>
      </c>
      <c r="G54" s="63">
        <v>14</v>
      </c>
      <c r="H54" s="63">
        <v>8459</v>
      </c>
      <c r="I54" s="41">
        <v>24</v>
      </c>
      <c r="J54" s="41">
        <v>8469</v>
      </c>
      <c r="K54" s="42">
        <v>0</v>
      </c>
      <c r="L54">
        <v>12112</v>
      </c>
    </row>
    <row r="55" spans="1:22" x14ac:dyDescent="0.3">
      <c r="A55" s="57">
        <v>12</v>
      </c>
      <c r="B55" s="57">
        <v>8606</v>
      </c>
      <c r="C55" s="60">
        <v>24</v>
      </c>
      <c r="D55" s="57">
        <v>8614</v>
      </c>
      <c r="E55" s="60">
        <v>13</v>
      </c>
      <c r="F55" s="57">
        <v>8626</v>
      </c>
      <c r="G55" s="63">
        <v>23</v>
      </c>
      <c r="H55" s="63">
        <v>8640</v>
      </c>
      <c r="I55" s="41">
        <v>13</v>
      </c>
      <c r="J55" s="41">
        <v>8651</v>
      </c>
      <c r="K55" s="42">
        <v>0</v>
      </c>
      <c r="L55">
        <v>12121</v>
      </c>
    </row>
    <row r="56" spans="1:22" x14ac:dyDescent="0.3">
      <c r="A56" s="57">
        <v>12</v>
      </c>
      <c r="B56" s="57">
        <v>8793</v>
      </c>
      <c r="C56" s="60">
        <v>24</v>
      </c>
      <c r="D56" s="57">
        <v>8802</v>
      </c>
      <c r="E56" s="60">
        <v>13</v>
      </c>
      <c r="F56" s="57">
        <v>8816</v>
      </c>
      <c r="G56" s="63">
        <v>14</v>
      </c>
      <c r="H56" s="63">
        <v>8857</v>
      </c>
      <c r="I56" s="41">
        <v>13</v>
      </c>
      <c r="J56" s="41">
        <v>8885</v>
      </c>
      <c r="K56" s="42">
        <v>0</v>
      </c>
      <c r="L56">
        <v>12111</v>
      </c>
    </row>
    <row r="57" spans="1:22" x14ac:dyDescent="0.3">
      <c r="A57" s="57">
        <v>12</v>
      </c>
      <c r="B57" s="57">
        <v>9048</v>
      </c>
      <c r="C57" s="60">
        <v>13</v>
      </c>
      <c r="D57" s="57">
        <v>9070</v>
      </c>
      <c r="E57" s="60">
        <v>13</v>
      </c>
      <c r="F57" s="57">
        <v>9089</v>
      </c>
      <c r="G57" s="63">
        <v>14</v>
      </c>
      <c r="H57" s="63">
        <v>9100</v>
      </c>
      <c r="I57" s="41">
        <v>13</v>
      </c>
      <c r="J57" s="41">
        <v>9118</v>
      </c>
      <c r="K57" s="42">
        <v>0</v>
      </c>
      <c r="L57">
        <v>11111</v>
      </c>
    </row>
    <row r="58" spans="1:22" x14ac:dyDescent="0.3">
      <c r="A58" s="57">
        <v>12</v>
      </c>
      <c r="B58" s="57">
        <v>9267</v>
      </c>
      <c r="C58" s="60">
        <v>24</v>
      </c>
      <c r="D58" s="57">
        <v>9284</v>
      </c>
      <c r="E58" s="60">
        <v>13</v>
      </c>
      <c r="F58" s="57">
        <v>9295</v>
      </c>
      <c r="G58" s="63">
        <v>14</v>
      </c>
      <c r="H58" s="63">
        <v>9298</v>
      </c>
      <c r="I58" s="41">
        <v>13</v>
      </c>
      <c r="J58" s="41">
        <v>9317</v>
      </c>
      <c r="K58" s="42">
        <v>0</v>
      </c>
      <c r="L58">
        <v>12111</v>
      </c>
    </row>
    <row r="59" spans="1:22" x14ac:dyDescent="0.3">
      <c r="A59" s="57">
        <v>12</v>
      </c>
      <c r="B59" s="57">
        <v>9445</v>
      </c>
      <c r="C59" s="60">
        <v>24</v>
      </c>
      <c r="D59" s="57">
        <v>9454</v>
      </c>
      <c r="E59" s="60">
        <v>13</v>
      </c>
      <c r="F59" s="57">
        <v>9466</v>
      </c>
      <c r="G59" s="63">
        <v>23</v>
      </c>
      <c r="H59" s="63">
        <v>9475</v>
      </c>
      <c r="I59" s="41">
        <v>13</v>
      </c>
      <c r="J59" s="41">
        <v>9487</v>
      </c>
      <c r="K59" s="42">
        <v>0</v>
      </c>
      <c r="L59">
        <v>12121</v>
      </c>
    </row>
    <row r="60" spans="1:22" x14ac:dyDescent="0.3">
      <c r="A60" s="57">
        <v>12</v>
      </c>
      <c r="B60" s="57">
        <v>9633</v>
      </c>
      <c r="C60" s="60">
        <v>24</v>
      </c>
      <c r="D60" s="57">
        <v>9643</v>
      </c>
      <c r="E60" s="60">
        <v>13</v>
      </c>
      <c r="F60" s="57">
        <v>9655</v>
      </c>
      <c r="G60" s="63">
        <v>23</v>
      </c>
      <c r="H60" s="63">
        <v>9665</v>
      </c>
      <c r="I60" s="41">
        <v>13</v>
      </c>
      <c r="J60" s="41">
        <v>9676</v>
      </c>
      <c r="K60" s="42">
        <v>0</v>
      </c>
      <c r="L60">
        <v>12121</v>
      </c>
    </row>
    <row r="61" spans="1:22" x14ac:dyDescent="0.3">
      <c r="A61" s="57">
        <v>12</v>
      </c>
      <c r="B61" s="57">
        <v>9802</v>
      </c>
      <c r="C61" s="60">
        <v>13</v>
      </c>
      <c r="D61" s="57">
        <v>9833</v>
      </c>
      <c r="E61" s="60">
        <v>24</v>
      </c>
      <c r="F61" s="57">
        <v>9843</v>
      </c>
      <c r="G61" s="63">
        <v>14</v>
      </c>
      <c r="H61" s="63">
        <v>9855</v>
      </c>
      <c r="I61" s="41">
        <v>24</v>
      </c>
      <c r="J61" s="41">
        <v>9869</v>
      </c>
      <c r="K61" s="42">
        <v>0</v>
      </c>
      <c r="L61">
        <v>11212</v>
      </c>
    </row>
    <row r="62" spans="1:22" x14ac:dyDescent="0.3">
      <c r="A62" s="57">
        <v>12</v>
      </c>
      <c r="B62" s="57">
        <v>10063</v>
      </c>
      <c r="C62" s="60">
        <v>24</v>
      </c>
      <c r="D62" s="57">
        <v>10073</v>
      </c>
      <c r="E62" s="60">
        <v>13</v>
      </c>
      <c r="F62" s="57">
        <v>10080</v>
      </c>
      <c r="G62" s="63">
        <v>14</v>
      </c>
      <c r="H62" s="63">
        <v>10087</v>
      </c>
      <c r="I62" s="41">
        <v>24</v>
      </c>
      <c r="J62" s="41">
        <v>10095</v>
      </c>
      <c r="K62" s="42">
        <v>0</v>
      </c>
      <c r="L62">
        <v>12112</v>
      </c>
    </row>
    <row r="63" spans="1:22" x14ac:dyDescent="0.3">
      <c r="A63" s="57">
        <v>12</v>
      </c>
      <c r="B63" s="57">
        <v>10224</v>
      </c>
      <c r="C63" s="60">
        <v>13</v>
      </c>
      <c r="D63" s="57">
        <v>10241</v>
      </c>
      <c r="E63" s="60">
        <v>24</v>
      </c>
      <c r="F63" s="57">
        <v>10250</v>
      </c>
      <c r="G63" s="63">
        <v>14</v>
      </c>
      <c r="H63" s="63">
        <v>10262</v>
      </c>
      <c r="I63" s="41">
        <v>13</v>
      </c>
      <c r="J63" s="41">
        <v>10278</v>
      </c>
      <c r="K63" s="42">
        <v>0</v>
      </c>
      <c r="L63">
        <v>11211</v>
      </c>
    </row>
    <row r="64" spans="1:22" x14ac:dyDescent="0.3">
      <c r="A64" s="57">
        <v>12</v>
      </c>
      <c r="B64" s="57">
        <v>10429</v>
      </c>
      <c r="C64" s="60">
        <v>24</v>
      </c>
      <c r="D64" s="57">
        <v>10440</v>
      </c>
      <c r="E64" s="60">
        <v>13</v>
      </c>
      <c r="F64" s="57">
        <v>10452</v>
      </c>
      <c r="G64" s="63">
        <v>23</v>
      </c>
      <c r="H64" s="63">
        <v>10462</v>
      </c>
      <c r="I64" s="41">
        <v>13</v>
      </c>
      <c r="J64" s="41">
        <v>10475</v>
      </c>
      <c r="K64" s="42">
        <v>0</v>
      </c>
      <c r="L64">
        <v>12121</v>
      </c>
    </row>
    <row r="65" spans="1:12" x14ac:dyDescent="0.3">
      <c r="A65" s="57">
        <v>12</v>
      </c>
      <c r="B65" s="57">
        <v>10613</v>
      </c>
      <c r="C65" s="60">
        <v>13</v>
      </c>
      <c r="D65" s="57">
        <v>10618</v>
      </c>
      <c r="E65" s="60">
        <v>24</v>
      </c>
      <c r="F65" s="57">
        <v>10627</v>
      </c>
      <c r="G65" s="63">
        <v>14</v>
      </c>
      <c r="H65" s="63">
        <v>10638</v>
      </c>
      <c r="I65" s="41">
        <v>24</v>
      </c>
      <c r="J65" s="41">
        <v>10648</v>
      </c>
      <c r="K65" s="42">
        <v>0</v>
      </c>
      <c r="L65">
        <v>11212</v>
      </c>
    </row>
    <row r="66" spans="1:12" x14ac:dyDescent="0.3">
      <c r="A66" s="57">
        <v>12</v>
      </c>
      <c r="B66" s="57">
        <v>10762</v>
      </c>
      <c r="C66" s="60">
        <v>13</v>
      </c>
      <c r="D66" s="57">
        <v>10796</v>
      </c>
      <c r="E66" s="60">
        <v>24</v>
      </c>
      <c r="F66" s="57">
        <v>10809</v>
      </c>
      <c r="G66" s="63">
        <v>14</v>
      </c>
      <c r="H66" s="63">
        <v>10818</v>
      </c>
      <c r="I66" s="41">
        <v>13</v>
      </c>
      <c r="J66" s="41">
        <v>10825</v>
      </c>
      <c r="K66" s="42">
        <v>0</v>
      </c>
      <c r="L66">
        <v>11211</v>
      </c>
    </row>
    <row r="67" spans="1:12" x14ac:dyDescent="0.3">
      <c r="A67" s="57">
        <v>12</v>
      </c>
      <c r="B67" s="57">
        <v>10980</v>
      </c>
      <c r="C67" s="60">
        <v>24</v>
      </c>
      <c r="D67" s="57">
        <v>10989</v>
      </c>
      <c r="E67" s="60">
        <v>13</v>
      </c>
      <c r="F67" s="57">
        <v>10999</v>
      </c>
      <c r="G67" s="63">
        <v>23</v>
      </c>
      <c r="H67" s="63">
        <v>11009</v>
      </c>
      <c r="I67" s="41">
        <v>13</v>
      </c>
      <c r="J67" s="41">
        <v>11021</v>
      </c>
      <c r="K67" s="42">
        <v>0</v>
      </c>
      <c r="L67">
        <v>12121</v>
      </c>
    </row>
    <row r="68" spans="1:12" x14ac:dyDescent="0.3">
      <c r="A68" s="58">
        <v>12</v>
      </c>
      <c r="B68" s="58">
        <v>11150</v>
      </c>
      <c r="C68" s="61">
        <v>13</v>
      </c>
      <c r="D68" s="58">
        <v>11167</v>
      </c>
      <c r="E68" s="61">
        <v>13</v>
      </c>
      <c r="F68" s="58">
        <v>11175</v>
      </c>
      <c r="G68" s="64">
        <v>23</v>
      </c>
      <c r="H68" s="64">
        <v>11185</v>
      </c>
      <c r="I68" s="40">
        <v>13</v>
      </c>
      <c r="J68" s="40">
        <v>11205</v>
      </c>
      <c r="K68" s="50">
        <v>0</v>
      </c>
      <c r="L68">
        <v>11121</v>
      </c>
    </row>
    <row r="69" spans="1:12" x14ac:dyDescent="0.3">
      <c r="A69" s="58">
        <v>12</v>
      </c>
      <c r="B69" s="58">
        <v>11334</v>
      </c>
      <c r="C69" s="61">
        <v>24</v>
      </c>
      <c r="D69" s="58">
        <v>11350</v>
      </c>
      <c r="E69" s="61">
        <v>13</v>
      </c>
      <c r="F69" s="58">
        <v>11367</v>
      </c>
      <c r="G69" s="64">
        <v>23</v>
      </c>
      <c r="H69" s="64">
        <v>11377</v>
      </c>
      <c r="I69" s="40">
        <v>13</v>
      </c>
      <c r="J69" s="40">
        <v>11389</v>
      </c>
      <c r="K69" s="50">
        <v>0</v>
      </c>
      <c r="L69">
        <v>12121</v>
      </c>
    </row>
    <row r="70" spans="1:12" x14ac:dyDescent="0.3">
      <c r="A70" s="58">
        <v>12</v>
      </c>
      <c r="B70" s="58">
        <v>11547</v>
      </c>
      <c r="C70" s="61">
        <v>13</v>
      </c>
      <c r="D70" s="58">
        <v>11578</v>
      </c>
      <c r="E70" s="61">
        <v>24</v>
      </c>
      <c r="F70" s="58">
        <v>11586</v>
      </c>
      <c r="G70" s="64">
        <v>14</v>
      </c>
      <c r="H70" s="64">
        <v>11596</v>
      </c>
      <c r="I70" s="40">
        <v>13</v>
      </c>
      <c r="J70" s="40">
        <v>11603</v>
      </c>
      <c r="K70" s="50">
        <v>0</v>
      </c>
      <c r="L70">
        <v>11211</v>
      </c>
    </row>
    <row r="71" spans="1:12" x14ac:dyDescent="0.3">
      <c r="A71" s="58">
        <v>21</v>
      </c>
      <c r="B71" s="58">
        <v>11755</v>
      </c>
      <c r="C71" s="61">
        <v>11</v>
      </c>
      <c r="D71" s="58">
        <v>11768</v>
      </c>
      <c r="E71" s="61">
        <v>22</v>
      </c>
      <c r="F71" s="58">
        <v>11777</v>
      </c>
      <c r="G71" s="64">
        <v>14</v>
      </c>
      <c r="H71" s="64">
        <v>11788</v>
      </c>
      <c r="I71" s="40">
        <v>24</v>
      </c>
      <c r="J71" s="40">
        <v>11801</v>
      </c>
      <c r="K71" s="50">
        <v>0</v>
      </c>
      <c r="L71">
        <v>21212</v>
      </c>
    </row>
    <row r="72" spans="1:12" x14ac:dyDescent="0.3">
      <c r="A72" s="58">
        <v>12</v>
      </c>
      <c r="B72" s="58">
        <v>11949</v>
      </c>
      <c r="C72" s="61">
        <v>24</v>
      </c>
      <c r="D72" s="58">
        <v>11959</v>
      </c>
      <c r="E72" s="61">
        <v>13</v>
      </c>
      <c r="F72" s="58">
        <v>11972</v>
      </c>
      <c r="G72" s="64">
        <v>23</v>
      </c>
      <c r="H72" s="64">
        <v>11982</v>
      </c>
      <c r="I72" s="40">
        <v>13</v>
      </c>
      <c r="J72" s="40">
        <v>11992</v>
      </c>
      <c r="K72" s="50">
        <v>0</v>
      </c>
      <c r="L72">
        <v>12121</v>
      </c>
    </row>
    <row r="73" spans="1:12" x14ac:dyDescent="0.3">
      <c r="A73" s="58">
        <v>21</v>
      </c>
      <c r="B73" s="58">
        <v>12114</v>
      </c>
      <c r="C73" s="61">
        <v>11</v>
      </c>
      <c r="D73" s="58">
        <v>12134</v>
      </c>
      <c r="E73" s="61">
        <v>22</v>
      </c>
      <c r="F73" s="58">
        <v>12144</v>
      </c>
      <c r="G73" s="64">
        <v>14</v>
      </c>
      <c r="H73" s="64">
        <v>12155</v>
      </c>
      <c r="I73" s="40">
        <v>24</v>
      </c>
      <c r="J73" s="40">
        <v>12165</v>
      </c>
      <c r="K73" s="50">
        <v>0</v>
      </c>
      <c r="L73">
        <v>21212</v>
      </c>
    </row>
    <row r="74" spans="1:12" x14ac:dyDescent="0.3">
      <c r="A74" s="58">
        <v>12</v>
      </c>
      <c r="B74" s="58">
        <v>12317</v>
      </c>
      <c r="C74" s="61">
        <v>13</v>
      </c>
      <c r="D74" s="58">
        <v>12331</v>
      </c>
      <c r="E74" s="61">
        <v>24</v>
      </c>
      <c r="F74" s="58">
        <v>12341</v>
      </c>
      <c r="G74" s="64">
        <v>14</v>
      </c>
      <c r="H74" s="64">
        <v>12351</v>
      </c>
      <c r="I74" s="40">
        <v>24</v>
      </c>
      <c r="J74" s="40">
        <v>12362</v>
      </c>
      <c r="K74" s="50">
        <v>0</v>
      </c>
      <c r="L74">
        <v>11212</v>
      </c>
    </row>
    <row r="75" spans="1:12" x14ac:dyDescent="0.3">
      <c r="A75" s="58">
        <v>12</v>
      </c>
      <c r="B75" s="58">
        <v>12490</v>
      </c>
      <c r="C75" s="61">
        <v>24</v>
      </c>
      <c r="D75" s="58">
        <v>12499</v>
      </c>
      <c r="E75" s="61">
        <v>13</v>
      </c>
      <c r="F75" s="58">
        <v>12506</v>
      </c>
      <c r="G75" s="64">
        <v>23</v>
      </c>
      <c r="H75" s="64">
        <v>12516</v>
      </c>
      <c r="I75" s="40">
        <v>13</v>
      </c>
      <c r="J75" s="40">
        <v>12528</v>
      </c>
      <c r="K75" s="50">
        <v>0</v>
      </c>
      <c r="L75">
        <v>12121</v>
      </c>
    </row>
    <row r="76" spans="1:12" x14ac:dyDescent="0.3">
      <c r="A76" s="58">
        <v>12</v>
      </c>
      <c r="B76" s="58">
        <v>12631</v>
      </c>
      <c r="C76" s="61">
        <v>13</v>
      </c>
      <c r="D76" s="58">
        <v>12644</v>
      </c>
      <c r="E76" s="61">
        <v>24</v>
      </c>
      <c r="F76" s="58">
        <v>12655</v>
      </c>
      <c r="G76" s="64">
        <v>14</v>
      </c>
      <c r="H76" s="64">
        <v>12665</v>
      </c>
      <c r="I76" s="40">
        <v>24</v>
      </c>
      <c r="J76" s="40">
        <v>12675</v>
      </c>
      <c r="K76" s="50">
        <v>0</v>
      </c>
      <c r="L76">
        <v>11212</v>
      </c>
    </row>
    <row r="77" spans="1:12" x14ac:dyDescent="0.3">
      <c r="A77" s="58">
        <v>12</v>
      </c>
      <c r="B77" s="58">
        <v>12828</v>
      </c>
      <c r="C77" s="61">
        <v>13</v>
      </c>
      <c r="D77" s="58">
        <v>12842</v>
      </c>
      <c r="E77" s="61">
        <v>24</v>
      </c>
      <c r="F77" s="58">
        <v>12855</v>
      </c>
      <c r="G77" s="64">
        <v>14</v>
      </c>
      <c r="H77" s="64">
        <v>12867</v>
      </c>
      <c r="I77" s="40">
        <v>13</v>
      </c>
      <c r="J77" s="40">
        <v>12881</v>
      </c>
      <c r="K77" s="50">
        <v>0</v>
      </c>
      <c r="L77">
        <v>11211</v>
      </c>
    </row>
    <row r="78" spans="1:12" x14ac:dyDescent="0.3">
      <c r="A78" s="58">
        <v>12</v>
      </c>
      <c r="B78" s="58">
        <v>13054</v>
      </c>
      <c r="C78" s="61">
        <v>13</v>
      </c>
      <c r="D78" s="58">
        <v>13080</v>
      </c>
      <c r="E78" s="61">
        <v>24</v>
      </c>
      <c r="F78" s="58">
        <v>13089</v>
      </c>
      <c r="G78" s="64">
        <v>14</v>
      </c>
      <c r="H78" s="64">
        <v>13100</v>
      </c>
      <c r="I78" s="40">
        <v>13</v>
      </c>
      <c r="J78" s="40">
        <v>13126</v>
      </c>
      <c r="K78" s="50">
        <v>0</v>
      </c>
      <c r="L78">
        <v>11211</v>
      </c>
    </row>
    <row r="79" spans="1:12" x14ac:dyDescent="0.3">
      <c r="A79" s="58">
        <v>12</v>
      </c>
      <c r="B79" s="58">
        <v>13305</v>
      </c>
      <c r="C79" s="61">
        <v>13</v>
      </c>
      <c r="D79" s="58">
        <v>13323</v>
      </c>
      <c r="E79" s="61">
        <v>24</v>
      </c>
      <c r="F79" s="58">
        <v>13333</v>
      </c>
      <c r="G79" s="64">
        <v>14</v>
      </c>
      <c r="H79" s="64">
        <v>13345</v>
      </c>
      <c r="I79" s="40">
        <v>13</v>
      </c>
      <c r="J79" s="40">
        <v>13366</v>
      </c>
      <c r="K79" s="50">
        <v>0</v>
      </c>
      <c r="L79">
        <v>11211</v>
      </c>
    </row>
    <row r="80" spans="1:12" x14ac:dyDescent="0.3">
      <c r="A80" s="58">
        <v>12</v>
      </c>
      <c r="B80" s="58">
        <v>13515</v>
      </c>
      <c r="C80" s="61">
        <v>24</v>
      </c>
      <c r="D80" s="58">
        <v>13538</v>
      </c>
      <c r="E80" s="61">
        <v>13</v>
      </c>
      <c r="F80" s="58">
        <v>13556</v>
      </c>
      <c r="G80" s="64">
        <v>23</v>
      </c>
      <c r="H80" s="64">
        <v>13567</v>
      </c>
      <c r="I80" s="40">
        <v>13</v>
      </c>
      <c r="J80" s="40">
        <v>13579</v>
      </c>
      <c r="K80" s="50">
        <v>0</v>
      </c>
      <c r="L80">
        <v>12121</v>
      </c>
    </row>
    <row r="81" spans="1:12" x14ac:dyDescent="0.3">
      <c r="A81" s="58">
        <v>12</v>
      </c>
      <c r="B81" s="58">
        <v>13744</v>
      </c>
      <c r="C81" s="61">
        <v>24</v>
      </c>
      <c r="D81" s="58">
        <v>13754</v>
      </c>
      <c r="E81" s="61">
        <v>13</v>
      </c>
      <c r="F81" s="58">
        <v>13762</v>
      </c>
      <c r="G81" s="64">
        <v>23</v>
      </c>
      <c r="H81" s="64">
        <v>13771</v>
      </c>
      <c r="I81" s="40">
        <v>13</v>
      </c>
      <c r="J81" s="40">
        <v>13783</v>
      </c>
      <c r="K81" s="50">
        <v>0</v>
      </c>
      <c r="L81">
        <v>12121</v>
      </c>
    </row>
    <row r="82" spans="1:12" x14ac:dyDescent="0.3">
      <c r="A82" s="58">
        <v>12</v>
      </c>
      <c r="B82" s="58">
        <v>13952</v>
      </c>
      <c r="C82" s="61">
        <v>13</v>
      </c>
      <c r="D82" s="58">
        <v>13965</v>
      </c>
      <c r="E82" s="61">
        <v>13</v>
      </c>
      <c r="F82" s="58">
        <v>13996</v>
      </c>
      <c r="G82" s="64">
        <v>23</v>
      </c>
      <c r="H82" s="64">
        <v>14007</v>
      </c>
      <c r="I82" s="40">
        <v>13</v>
      </c>
      <c r="J82" s="40">
        <v>14036</v>
      </c>
      <c r="K82" s="50">
        <v>0</v>
      </c>
      <c r="L82">
        <v>11121</v>
      </c>
    </row>
    <row r="83" spans="1:12" x14ac:dyDescent="0.3">
      <c r="A83" s="58">
        <v>21</v>
      </c>
      <c r="B83" s="58">
        <v>14171</v>
      </c>
      <c r="C83" s="61">
        <v>11</v>
      </c>
      <c r="D83" s="58">
        <v>14189</v>
      </c>
      <c r="E83" s="61">
        <v>22</v>
      </c>
      <c r="F83" s="58">
        <v>14198</v>
      </c>
      <c r="G83" s="64">
        <v>14</v>
      </c>
      <c r="H83" s="64">
        <v>14211</v>
      </c>
      <c r="I83" s="40">
        <v>24</v>
      </c>
      <c r="J83" s="40">
        <v>14220</v>
      </c>
      <c r="K83" s="50">
        <v>0</v>
      </c>
      <c r="L83">
        <v>21212</v>
      </c>
    </row>
    <row r="84" spans="1:12" x14ac:dyDescent="0.3">
      <c r="A84" s="58">
        <v>12</v>
      </c>
      <c r="B84" s="58">
        <v>14387</v>
      </c>
      <c r="C84" s="61">
        <v>13</v>
      </c>
      <c r="D84" s="58">
        <v>14408</v>
      </c>
      <c r="E84" s="61">
        <v>24</v>
      </c>
      <c r="F84" s="58">
        <v>14418</v>
      </c>
      <c r="G84" s="64">
        <v>14</v>
      </c>
      <c r="H84" s="64">
        <v>14428</v>
      </c>
      <c r="I84" s="40">
        <v>13</v>
      </c>
      <c r="J84" s="40">
        <v>14443</v>
      </c>
      <c r="K84" s="50">
        <v>0</v>
      </c>
      <c r="L84">
        <v>11211</v>
      </c>
    </row>
    <row r="85" spans="1:12" x14ac:dyDescent="0.3">
      <c r="A85" s="58">
        <v>21</v>
      </c>
      <c r="B85" s="58">
        <v>14600</v>
      </c>
      <c r="C85" s="61">
        <v>11</v>
      </c>
      <c r="D85" s="58">
        <v>14618</v>
      </c>
      <c r="E85" s="61">
        <v>11</v>
      </c>
      <c r="F85" s="58">
        <v>14641</v>
      </c>
      <c r="G85" s="64">
        <v>12</v>
      </c>
      <c r="H85" s="64">
        <v>14652</v>
      </c>
      <c r="I85" s="40">
        <v>24</v>
      </c>
      <c r="J85" s="40">
        <v>14662</v>
      </c>
      <c r="K85" s="50">
        <v>0</v>
      </c>
      <c r="L85">
        <v>21112</v>
      </c>
    </row>
    <row r="86" spans="1:12" x14ac:dyDescent="0.3">
      <c r="A86" s="58">
        <v>12</v>
      </c>
      <c r="B86" s="58">
        <v>14839</v>
      </c>
      <c r="C86" s="61">
        <v>13</v>
      </c>
      <c r="D86" s="58">
        <v>14856</v>
      </c>
      <c r="E86" s="61">
        <v>24</v>
      </c>
      <c r="F86" s="58">
        <v>14866</v>
      </c>
      <c r="G86" s="64">
        <v>14</v>
      </c>
      <c r="H86" s="64">
        <v>14876</v>
      </c>
      <c r="I86" s="40">
        <v>13</v>
      </c>
      <c r="J86" s="40">
        <v>14892</v>
      </c>
      <c r="K86" s="50">
        <v>0</v>
      </c>
      <c r="L86">
        <v>11211</v>
      </c>
    </row>
    <row r="87" spans="1:12" x14ac:dyDescent="0.3">
      <c r="A87" s="58">
        <v>12</v>
      </c>
      <c r="B87" s="58">
        <v>15048</v>
      </c>
      <c r="C87" s="61">
        <v>13</v>
      </c>
      <c r="D87" s="58">
        <v>15058</v>
      </c>
      <c r="E87" s="61">
        <v>24</v>
      </c>
      <c r="F87" s="58">
        <v>15068</v>
      </c>
      <c r="G87" s="64">
        <v>14</v>
      </c>
      <c r="H87" s="64">
        <v>15079</v>
      </c>
      <c r="I87" s="40">
        <v>24</v>
      </c>
      <c r="J87" s="40">
        <v>15090</v>
      </c>
      <c r="K87" s="50">
        <v>0</v>
      </c>
      <c r="L87">
        <v>11212</v>
      </c>
    </row>
    <row r="88" spans="1:12" x14ac:dyDescent="0.3">
      <c r="A88" s="57">
        <v>12</v>
      </c>
      <c r="B88" s="57">
        <v>15275</v>
      </c>
      <c r="C88" s="60">
        <v>24</v>
      </c>
      <c r="D88" s="57">
        <v>15286</v>
      </c>
      <c r="E88" s="60">
        <v>13</v>
      </c>
      <c r="F88" s="57">
        <v>15296</v>
      </c>
      <c r="G88" s="63">
        <v>14</v>
      </c>
      <c r="H88" s="63">
        <v>15324</v>
      </c>
      <c r="I88" s="41">
        <v>13</v>
      </c>
      <c r="J88" s="41">
        <v>15342</v>
      </c>
      <c r="K88" s="42">
        <v>0</v>
      </c>
      <c r="L88">
        <v>12111</v>
      </c>
    </row>
    <row r="89" spans="1:12" x14ac:dyDescent="0.3">
      <c r="A89" s="57">
        <v>12</v>
      </c>
      <c r="B89" s="57">
        <v>15492</v>
      </c>
      <c r="C89" s="60">
        <v>13</v>
      </c>
      <c r="D89" s="57">
        <v>15518</v>
      </c>
      <c r="E89" s="60">
        <v>24</v>
      </c>
      <c r="F89" s="57">
        <v>15528</v>
      </c>
      <c r="G89" s="63">
        <v>14</v>
      </c>
      <c r="H89" s="63">
        <v>15538</v>
      </c>
      <c r="I89" s="41">
        <v>24</v>
      </c>
      <c r="J89" s="41">
        <v>15549</v>
      </c>
      <c r="K89" s="42">
        <v>0</v>
      </c>
      <c r="L89">
        <v>11212</v>
      </c>
    </row>
    <row r="90" spans="1:12" x14ac:dyDescent="0.3">
      <c r="A90" s="57">
        <v>12</v>
      </c>
      <c r="B90" s="57">
        <v>15798</v>
      </c>
      <c r="C90" s="60">
        <v>13</v>
      </c>
      <c r="D90" s="57">
        <v>15809</v>
      </c>
      <c r="E90" s="60">
        <v>24</v>
      </c>
      <c r="F90" s="57">
        <v>15819</v>
      </c>
      <c r="G90" s="63">
        <v>14</v>
      </c>
      <c r="H90" s="63">
        <v>15829</v>
      </c>
      <c r="I90" s="41">
        <v>24</v>
      </c>
      <c r="J90" s="41">
        <v>15839</v>
      </c>
      <c r="K90" s="42">
        <v>0</v>
      </c>
      <c r="L90">
        <v>11212</v>
      </c>
    </row>
    <row r="91" spans="1:12" x14ac:dyDescent="0.3">
      <c r="A91" s="57">
        <v>12</v>
      </c>
      <c r="B91" s="57">
        <v>15987</v>
      </c>
      <c r="C91" s="60">
        <v>13</v>
      </c>
      <c r="D91" s="57">
        <v>16004</v>
      </c>
      <c r="E91" s="60">
        <v>24</v>
      </c>
      <c r="F91" s="57">
        <v>16016</v>
      </c>
      <c r="G91" s="63">
        <v>14</v>
      </c>
      <c r="H91" s="63">
        <v>16030</v>
      </c>
      <c r="I91" s="41">
        <v>13</v>
      </c>
      <c r="J91" s="41">
        <v>16057</v>
      </c>
      <c r="K91" s="42">
        <v>0</v>
      </c>
      <c r="L91">
        <v>11211</v>
      </c>
    </row>
    <row r="92" spans="1:12" x14ac:dyDescent="0.3">
      <c r="A92" s="57">
        <v>12</v>
      </c>
      <c r="B92" s="57">
        <v>16219</v>
      </c>
      <c r="C92" s="60">
        <v>13</v>
      </c>
      <c r="D92" s="57">
        <v>16239</v>
      </c>
      <c r="E92" s="60">
        <v>24</v>
      </c>
      <c r="F92" s="57">
        <v>16250</v>
      </c>
      <c r="G92" s="63">
        <v>14</v>
      </c>
      <c r="H92" s="63">
        <v>16264</v>
      </c>
      <c r="I92" s="41">
        <v>13</v>
      </c>
      <c r="J92" s="41">
        <v>16281</v>
      </c>
      <c r="K92" s="42">
        <v>0</v>
      </c>
      <c r="L92">
        <v>11211</v>
      </c>
    </row>
    <row r="93" spans="1:12" x14ac:dyDescent="0.3">
      <c r="A93" s="57">
        <v>12</v>
      </c>
      <c r="B93" s="57">
        <v>16395</v>
      </c>
      <c r="C93" s="60">
        <v>13</v>
      </c>
      <c r="D93" s="57">
        <v>16405</v>
      </c>
      <c r="E93" s="60">
        <v>13</v>
      </c>
      <c r="F93" s="57">
        <v>16415</v>
      </c>
      <c r="G93" s="63">
        <v>14</v>
      </c>
      <c r="H93" s="63">
        <v>16439</v>
      </c>
      <c r="I93" s="41">
        <v>24</v>
      </c>
      <c r="J93" s="41">
        <v>16448</v>
      </c>
      <c r="K93" s="42">
        <v>0</v>
      </c>
      <c r="L93">
        <v>11112</v>
      </c>
    </row>
    <row r="94" spans="1:12" x14ac:dyDescent="0.3">
      <c r="A94" s="57">
        <v>21</v>
      </c>
      <c r="B94" s="57">
        <v>16618</v>
      </c>
      <c r="C94" s="60">
        <v>11</v>
      </c>
      <c r="D94" s="57">
        <v>16633</v>
      </c>
      <c r="E94" s="60">
        <v>11</v>
      </c>
      <c r="F94" s="57">
        <v>16653</v>
      </c>
      <c r="G94" s="63">
        <v>21</v>
      </c>
      <c r="H94" s="63">
        <v>16663</v>
      </c>
      <c r="I94" s="41">
        <v>11</v>
      </c>
      <c r="J94" s="41">
        <v>16675</v>
      </c>
      <c r="K94" s="42">
        <v>1</v>
      </c>
      <c r="L94">
        <v>21121</v>
      </c>
    </row>
    <row r="95" spans="1:12" x14ac:dyDescent="0.3">
      <c r="A95" s="57">
        <v>12</v>
      </c>
      <c r="B95" s="57">
        <v>16790</v>
      </c>
      <c r="C95" s="60">
        <v>13</v>
      </c>
      <c r="D95" s="57">
        <v>16808</v>
      </c>
      <c r="E95" s="60">
        <v>24</v>
      </c>
      <c r="F95" s="57">
        <v>16818</v>
      </c>
      <c r="G95" s="63">
        <v>14</v>
      </c>
      <c r="H95" s="63">
        <v>16828</v>
      </c>
      <c r="I95" s="41">
        <v>13</v>
      </c>
      <c r="J95" s="41">
        <v>16845</v>
      </c>
      <c r="K95" s="42">
        <v>0</v>
      </c>
      <c r="L95">
        <v>11211</v>
      </c>
    </row>
    <row r="96" spans="1:12" x14ac:dyDescent="0.3">
      <c r="A96" s="57">
        <v>12</v>
      </c>
      <c r="B96" s="57">
        <v>16986</v>
      </c>
      <c r="C96" s="60">
        <v>13</v>
      </c>
      <c r="D96" s="57">
        <v>16998</v>
      </c>
      <c r="E96" s="60">
        <v>13</v>
      </c>
      <c r="F96" s="57">
        <v>17024</v>
      </c>
      <c r="G96" s="63">
        <v>23</v>
      </c>
      <c r="H96" s="63">
        <v>17036</v>
      </c>
      <c r="I96" s="41">
        <v>13</v>
      </c>
      <c r="J96" s="41">
        <v>17046</v>
      </c>
      <c r="K96" s="42">
        <v>0</v>
      </c>
      <c r="L96">
        <v>11121</v>
      </c>
    </row>
    <row r="97" spans="1:12" x14ac:dyDescent="0.3">
      <c r="A97" s="57">
        <v>12</v>
      </c>
      <c r="B97" s="57">
        <v>17180</v>
      </c>
      <c r="C97" s="60">
        <v>13</v>
      </c>
      <c r="D97" s="57">
        <v>17200</v>
      </c>
      <c r="E97" s="60">
        <v>24</v>
      </c>
      <c r="F97" s="57">
        <v>17210</v>
      </c>
      <c r="G97" s="63">
        <v>14</v>
      </c>
      <c r="H97" s="63">
        <v>17220</v>
      </c>
      <c r="I97" s="41">
        <v>24</v>
      </c>
      <c r="J97" s="41">
        <v>17230</v>
      </c>
      <c r="K97" s="42">
        <v>0</v>
      </c>
      <c r="L97">
        <v>11212</v>
      </c>
    </row>
    <row r="98" spans="1:12" x14ac:dyDescent="0.3">
      <c r="A98" s="57">
        <v>12</v>
      </c>
      <c r="B98" s="57">
        <v>17389</v>
      </c>
      <c r="C98" s="60">
        <v>24</v>
      </c>
      <c r="D98" s="57">
        <v>17400</v>
      </c>
      <c r="E98" s="60">
        <v>13</v>
      </c>
      <c r="F98" s="57">
        <v>17410</v>
      </c>
      <c r="G98" s="63">
        <v>23</v>
      </c>
      <c r="H98" s="63">
        <v>17420</v>
      </c>
      <c r="I98" s="41">
        <v>13</v>
      </c>
      <c r="J98" s="41">
        <v>17430</v>
      </c>
      <c r="K98" s="42">
        <v>0</v>
      </c>
      <c r="L98">
        <v>12121</v>
      </c>
    </row>
    <row r="99" spans="1:12" x14ac:dyDescent="0.3">
      <c r="A99" s="57">
        <v>12</v>
      </c>
      <c r="B99" s="57">
        <v>17557</v>
      </c>
      <c r="C99" s="60">
        <v>13</v>
      </c>
      <c r="D99" s="57">
        <v>17569</v>
      </c>
      <c r="E99" s="60">
        <v>13</v>
      </c>
      <c r="F99" s="57">
        <v>17600</v>
      </c>
      <c r="G99" s="63">
        <v>23</v>
      </c>
      <c r="H99" s="63">
        <v>17610</v>
      </c>
      <c r="I99" s="41">
        <v>13</v>
      </c>
      <c r="J99" s="41">
        <v>17624</v>
      </c>
      <c r="K99" s="42">
        <v>0</v>
      </c>
      <c r="L99">
        <v>11121</v>
      </c>
    </row>
    <row r="100" spans="1:12" x14ac:dyDescent="0.3">
      <c r="A100" s="57">
        <v>21</v>
      </c>
      <c r="B100" s="57">
        <v>17736</v>
      </c>
      <c r="C100" s="60">
        <v>11</v>
      </c>
      <c r="D100" s="57">
        <v>17751</v>
      </c>
      <c r="E100" s="60">
        <v>11</v>
      </c>
      <c r="F100" s="57">
        <v>17769</v>
      </c>
      <c r="G100" s="63">
        <v>12</v>
      </c>
      <c r="H100" s="63">
        <v>17782</v>
      </c>
      <c r="I100" s="41">
        <v>24</v>
      </c>
      <c r="J100" s="41">
        <v>17792</v>
      </c>
      <c r="K100" s="42">
        <v>0</v>
      </c>
      <c r="L100">
        <v>21112</v>
      </c>
    </row>
    <row r="101" spans="1:12" x14ac:dyDescent="0.3">
      <c r="A101" s="57">
        <v>12</v>
      </c>
      <c r="B101" s="57">
        <v>17927</v>
      </c>
      <c r="C101" s="60">
        <v>13</v>
      </c>
      <c r="D101" s="57">
        <v>17940</v>
      </c>
      <c r="E101" s="60">
        <v>24</v>
      </c>
      <c r="F101" s="57">
        <v>17950</v>
      </c>
      <c r="G101" s="63">
        <v>14</v>
      </c>
      <c r="H101" s="63">
        <v>17960</v>
      </c>
      <c r="I101" s="41">
        <v>13</v>
      </c>
      <c r="J101" s="41">
        <v>17977</v>
      </c>
      <c r="K101" s="42">
        <v>0</v>
      </c>
      <c r="L101">
        <v>11211</v>
      </c>
    </row>
    <row r="102" spans="1:12" x14ac:dyDescent="0.3">
      <c r="A102" s="57">
        <v>12</v>
      </c>
      <c r="B102" s="57">
        <v>18104</v>
      </c>
      <c r="C102" s="60">
        <v>13</v>
      </c>
      <c r="D102" s="57">
        <v>18139</v>
      </c>
      <c r="E102" s="60">
        <v>24</v>
      </c>
      <c r="F102" s="57">
        <v>18149</v>
      </c>
      <c r="G102" s="63">
        <v>14</v>
      </c>
      <c r="H102" s="63">
        <v>18160</v>
      </c>
      <c r="I102" s="41">
        <v>13</v>
      </c>
      <c r="J102" s="41">
        <v>18169</v>
      </c>
      <c r="K102" s="42">
        <v>0</v>
      </c>
      <c r="L102">
        <v>11211</v>
      </c>
    </row>
    <row r="103" spans="1:12" x14ac:dyDescent="0.3">
      <c r="A103" s="57">
        <v>12</v>
      </c>
      <c r="B103" s="57">
        <v>18329</v>
      </c>
      <c r="C103" s="60">
        <v>13</v>
      </c>
      <c r="D103" s="57">
        <v>18346</v>
      </c>
      <c r="E103" s="60">
        <v>24</v>
      </c>
      <c r="F103" s="57">
        <v>18355</v>
      </c>
      <c r="G103" s="63">
        <v>14</v>
      </c>
      <c r="H103" s="63">
        <v>18365</v>
      </c>
      <c r="I103" s="41">
        <v>13</v>
      </c>
      <c r="J103" s="41">
        <v>18371</v>
      </c>
      <c r="K103" s="42">
        <v>0</v>
      </c>
      <c r="L103">
        <v>11211</v>
      </c>
    </row>
    <row r="104" spans="1:12" x14ac:dyDescent="0.3">
      <c r="A104" s="57">
        <v>12</v>
      </c>
      <c r="B104" s="57">
        <v>18500</v>
      </c>
      <c r="C104" s="60">
        <v>13</v>
      </c>
      <c r="D104" s="57">
        <v>18514</v>
      </c>
      <c r="E104" s="60">
        <v>13</v>
      </c>
      <c r="F104" s="57">
        <v>18538</v>
      </c>
      <c r="G104" s="63">
        <v>23</v>
      </c>
      <c r="H104" s="63">
        <v>18548</v>
      </c>
      <c r="I104" s="41">
        <v>13</v>
      </c>
      <c r="J104" s="41">
        <v>18560</v>
      </c>
      <c r="K104" s="42">
        <v>0</v>
      </c>
      <c r="L104">
        <v>11121</v>
      </c>
    </row>
    <row r="105" spans="1:12" x14ac:dyDescent="0.3">
      <c r="A105" s="57">
        <v>12</v>
      </c>
      <c r="B105" s="57">
        <v>18683</v>
      </c>
      <c r="C105" s="60">
        <v>13</v>
      </c>
      <c r="D105" s="57">
        <v>18705</v>
      </c>
      <c r="E105" s="60">
        <v>13</v>
      </c>
      <c r="F105" s="57">
        <v>18711</v>
      </c>
      <c r="G105" s="63">
        <v>23</v>
      </c>
      <c r="H105" s="63">
        <v>18720</v>
      </c>
      <c r="I105" s="41">
        <v>13</v>
      </c>
      <c r="J105" s="41">
        <v>18732</v>
      </c>
      <c r="K105" s="42">
        <v>0</v>
      </c>
      <c r="L105">
        <v>11121</v>
      </c>
    </row>
    <row r="106" spans="1:12" x14ac:dyDescent="0.3">
      <c r="A106" s="57">
        <v>12</v>
      </c>
      <c r="B106" s="57">
        <v>18867</v>
      </c>
      <c r="C106" s="60">
        <v>13</v>
      </c>
      <c r="D106" s="57">
        <v>18889</v>
      </c>
      <c r="E106" s="60">
        <v>13</v>
      </c>
      <c r="F106" s="57">
        <v>18908</v>
      </c>
      <c r="G106" s="63">
        <v>14</v>
      </c>
      <c r="H106" s="63">
        <v>18922</v>
      </c>
      <c r="I106" s="41">
        <v>13</v>
      </c>
      <c r="J106" s="41">
        <v>18934</v>
      </c>
      <c r="K106" s="42">
        <v>0</v>
      </c>
      <c r="L106">
        <v>11111</v>
      </c>
    </row>
    <row r="107" spans="1:12" x14ac:dyDescent="0.3">
      <c r="A107" s="57">
        <v>12</v>
      </c>
      <c r="B107" s="57">
        <v>19107</v>
      </c>
      <c r="C107" s="60">
        <v>24</v>
      </c>
      <c r="D107" s="57">
        <v>19117</v>
      </c>
      <c r="E107" s="60">
        <v>13</v>
      </c>
      <c r="F107" s="57">
        <v>19140</v>
      </c>
      <c r="G107" s="63">
        <v>14</v>
      </c>
      <c r="H107" s="63">
        <v>19158</v>
      </c>
      <c r="I107" s="41">
        <v>24</v>
      </c>
      <c r="J107" s="41">
        <v>19170</v>
      </c>
      <c r="K107" s="42">
        <v>0</v>
      </c>
      <c r="L107">
        <v>12112</v>
      </c>
    </row>
    <row r="108" spans="1:12" x14ac:dyDescent="0.3">
      <c r="A108" s="58">
        <v>12</v>
      </c>
      <c r="B108" s="58">
        <v>19384</v>
      </c>
      <c r="C108" s="61">
        <v>13</v>
      </c>
      <c r="D108" s="58">
        <v>19398</v>
      </c>
      <c r="E108" s="61">
        <v>13</v>
      </c>
      <c r="F108" s="58">
        <v>19416</v>
      </c>
      <c r="G108" s="64">
        <v>14</v>
      </c>
      <c r="H108" s="64">
        <v>19434</v>
      </c>
      <c r="I108" s="40">
        <v>13</v>
      </c>
      <c r="J108" s="40">
        <v>19454</v>
      </c>
      <c r="K108" s="50">
        <v>0</v>
      </c>
      <c r="L108">
        <v>11111</v>
      </c>
    </row>
    <row r="109" spans="1:12" x14ac:dyDescent="0.3">
      <c r="A109" s="58">
        <v>21</v>
      </c>
      <c r="B109" s="58">
        <v>19619</v>
      </c>
      <c r="C109" s="61">
        <v>11</v>
      </c>
      <c r="D109" s="58">
        <v>19655</v>
      </c>
      <c r="E109" s="61">
        <v>11</v>
      </c>
      <c r="F109" s="58">
        <v>19684</v>
      </c>
      <c r="G109" s="64">
        <v>12</v>
      </c>
      <c r="H109" s="64">
        <v>19702</v>
      </c>
      <c r="I109" s="40">
        <v>13</v>
      </c>
      <c r="J109" s="40">
        <v>19735</v>
      </c>
      <c r="K109" s="50">
        <v>0</v>
      </c>
      <c r="L109">
        <v>21111</v>
      </c>
    </row>
    <row r="110" spans="1:12" x14ac:dyDescent="0.3">
      <c r="A110" s="58">
        <v>21</v>
      </c>
      <c r="B110" s="58">
        <v>19860</v>
      </c>
      <c r="C110" s="61">
        <v>11</v>
      </c>
      <c r="D110" s="58">
        <v>19876</v>
      </c>
      <c r="E110" s="61">
        <v>11</v>
      </c>
      <c r="F110" s="58">
        <v>19884</v>
      </c>
      <c r="G110" s="64">
        <v>12</v>
      </c>
      <c r="H110" s="64">
        <v>19894</v>
      </c>
      <c r="I110" s="40">
        <v>13</v>
      </c>
      <c r="J110" s="40">
        <v>19911</v>
      </c>
      <c r="K110" s="50">
        <v>0</v>
      </c>
      <c r="L110">
        <v>21111</v>
      </c>
    </row>
    <row r="111" spans="1:12" x14ac:dyDescent="0.3">
      <c r="A111" s="58">
        <v>12</v>
      </c>
      <c r="B111" s="58">
        <v>20112</v>
      </c>
      <c r="C111" s="61">
        <v>13</v>
      </c>
      <c r="D111" s="58">
        <v>20130</v>
      </c>
      <c r="E111" s="61">
        <v>24</v>
      </c>
      <c r="F111" s="58">
        <v>20141</v>
      </c>
      <c r="G111" s="64">
        <v>14</v>
      </c>
      <c r="H111" s="64">
        <v>20151</v>
      </c>
      <c r="I111" s="40">
        <v>13</v>
      </c>
      <c r="J111" s="40">
        <v>20158</v>
      </c>
      <c r="K111" s="50">
        <v>0</v>
      </c>
      <c r="L111">
        <v>11211</v>
      </c>
    </row>
    <row r="112" spans="1:12" x14ac:dyDescent="0.3">
      <c r="A112" s="58">
        <v>12</v>
      </c>
      <c r="B112" s="58">
        <v>20325</v>
      </c>
      <c r="C112" s="61">
        <v>13</v>
      </c>
      <c r="D112" s="58">
        <v>20332</v>
      </c>
      <c r="E112" s="61">
        <v>13</v>
      </c>
      <c r="F112" s="58">
        <v>20353</v>
      </c>
      <c r="G112" s="64">
        <v>23</v>
      </c>
      <c r="H112" s="64">
        <v>20364</v>
      </c>
      <c r="I112" s="40">
        <v>13</v>
      </c>
      <c r="J112" s="40">
        <v>20374</v>
      </c>
      <c r="K112" s="50">
        <v>0</v>
      </c>
      <c r="L112">
        <v>11121</v>
      </c>
    </row>
    <row r="113" spans="1:12" x14ac:dyDescent="0.3">
      <c r="A113" s="58">
        <v>21</v>
      </c>
      <c r="B113" s="58">
        <v>20571</v>
      </c>
      <c r="C113" s="61">
        <v>11</v>
      </c>
      <c r="D113" s="58">
        <v>20587</v>
      </c>
      <c r="E113" s="61">
        <v>11</v>
      </c>
      <c r="F113" s="58">
        <v>20597</v>
      </c>
      <c r="G113" s="64">
        <v>12</v>
      </c>
      <c r="H113" s="64">
        <v>20620</v>
      </c>
      <c r="I113" s="40">
        <v>13</v>
      </c>
      <c r="J113" s="40">
        <v>20636</v>
      </c>
      <c r="K113" s="50">
        <v>0</v>
      </c>
      <c r="L113">
        <v>21111</v>
      </c>
    </row>
    <row r="114" spans="1:12" x14ac:dyDescent="0.3">
      <c r="A114" s="58">
        <v>12</v>
      </c>
      <c r="B114" s="58">
        <v>20782</v>
      </c>
      <c r="C114" s="61">
        <v>13</v>
      </c>
      <c r="D114" s="58">
        <v>20793</v>
      </c>
      <c r="E114" s="61">
        <v>13</v>
      </c>
      <c r="F114" s="58">
        <v>20810</v>
      </c>
      <c r="G114" s="64">
        <v>23</v>
      </c>
      <c r="H114" s="64">
        <v>20818</v>
      </c>
      <c r="I114" s="40">
        <v>13</v>
      </c>
      <c r="J114" s="40">
        <v>20829</v>
      </c>
      <c r="K114" s="50">
        <v>0</v>
      </c>
      <c r="L114">
        <v>11121</v>
      </c>
    </row>
    <row r="115" spans="1:12" x14ac:dyDescent="0.3">
      <c r="A115" s="58">
        <v>12</v>
      </c>
      <c r="B115" s="58">
        <v>21014</v>
      </c>
      <c r="C115" s="61">
        <v>13</v>
      </c>
      <c r="D115" s="58">
        <v>21024</v>
      </c>
      <c r="E115" s="61">
        <v>24</v>
      </c>
      <c r="F115" s="58">
        <v>21035</v>
      </c>
      <c r="G115" s="64">
        <v>14</v>
      </c>
      <c r="H115" s="64">
        <v>21046</v>
      </c>
      <c r="I115" s="40">
        <v>13</v>
      </c>
      <c r="J115" s="40">
        <v>21059</v>
      </c>
      <c r="K115" s="50">
        <v>0</v>
      </c>
      <c r="L115">
        <v>11211</v>
      </c>
    </row>
    <row r="116" spans="1:12" x14ac:dyDescent="0.3">
      <c r="A116" s="58">
        <v>12</v>
      </c>
      <c r="B116" s="58">
        <v>21325</v>
      </c>
      <c r="C116" s="61">
        <v>13</v>
      </c>
      <c r="D116" s="58">
        <v>21346</v>
      </c>
      <c r="E116" s="61">
        <v>13</v>
      </c>
      <c r="F116" s="58">
        <v>21359</v>
      </c>
      <c r="G116" s="64">
        <v>14</v>
      </c>
      <c r="H116" s="64">
        <v>21371</v>
      </c>
      <c r="I116" s="40">
        <v>24</v>
      </c>
      <c r="J116" s="40">
        <v>21381</v>
      </c>
      <c r="K116" s="50">
        <v>0</v>
      </c>
      <c r="L116">
        <v>11112</v>
      </c>
    </row>
    <row r="117" spans="1:12" x14ac:dyDescent="0.3">
      <c r="A117" s="58">
        <v>12</v>
      </c>
      <c r="B117" s="58">
        <v>21515</v>
      </c>
      <c r="C117" s="61">
        <v>24</v>
      </c>
      <c r="D117" s="58">
        <v>21524</v>
      </c>
      <c r="E117" s="61">
        <v>13</v>
      </c>
      <c r="F117" s="58">
        <v>21542</v>
      </c>
      <c r="G117" s="64">
        <v>23</v>
      </c>
      <c r="H117" s="64">
        <v>21551</v>
      </c>
      <c r="I117" s="40">
        <v>13</v>
      </c>
      <c r="J117" s="40">
        <v>21564</v>
      </c>
      <c r="K117" s="50">
        <v>0</v>
      </c>
      <c r="L117">
        <v>12121</v>
      </c>
    </row>
    <row r="118" spans="1:12" x14ac:dyDescent="0.3">
      <c r="A118" s="58">
        <v>21</v>
      </c>
      <c r="B118" s="58">
        <v>21723</v>
      </c>
      <c r="C118" s="61">
        <v>11</v>
      </c>
      <c r="D118" s="58">
        <v>21745</v>
      </c>
      <c r="E118" s="61">
        <v>11</v>
      </c>
      <c r="F118" s="58">
        <v>21761</v>
      </c>
      <c r="G118" s="64">
        <v>12</v>
      </c>
      <c r="H118" s="64">
        <v>21781</v>
      </c>
      <c r="I118" s="40">
        <v>24</v>
      </c>
      <c r="J118" s="40">
        <v>21795</v>
      </c>
      <c r="K118" s="50">
        <v>0</v>
      </c>
      <c r="L118">
        <v>21112</v>
      </c>
    </row>
    <row r="119" spans="1:12" x14ac:dyDescent="0.3">
      <c r="A119" s="58">
        <v>12</v>
      </c>
      <c r="B119" s="58">
        <v>21948</v>
      </c>
      <c r="C119" s="61">
        <v>13</v>
      </c>
      <c r="D119" s="58">
        <v>21961</v>
      </c>
      <c r="E119" s="61">
        <v>24</v>
      </c>
      <c r="F119" s="58">
        <v>21972</v>
      </c>
      <c r="G119" s="64">
        <v>14</v>
      </c>
      <c r="H119" s="64">
        <v>21985</v>
      </c>
      <c r="I119" s="40">
        <v>13</v>
      </c>
      <c r="J119" s="40">
        <v>22006</v>
      </c>
      <c r="K119" s="50">
        <v>0</v>
      </c>
      <c r="L119">
        <v>11211</v>
      </c>
    </row>
    <row r="120" spans="1:12" x14ac:dyDescent="0.3">
      <c r="A120" s="58">
        <v>12</v>
      </c>
      <c r="B120" s="58">
        <v>22217</v>
      </c>
      <c r="C120" s="61">
        <v>24</v>
      </c>
      <c r="D120" s="58">
        <v>22228</v>
      </c>
      <c r="E120" s="61">
        <v>13</v>
      </c>
      <c r="F120" s="58">
        <v>22238</v>
      </c>
      <c r="G120" s="64">
        <v>23</v>
      </c>
      <c r="H120" s="64">
        <v>22247</v>
      </c>
      <c r="I120" s="40">
        <v>13</v>
      </c>
      <c r="J120" s="40">
        <v>22257</v>
      </c>
      <c r="K120" s="50">
        <v>0</v>
      </c>
      <c r="L120">
        <v>12121</v>
      </c>
    </row>
    <row r="121" spans="1:12" x14ac:dyDescent="0.3">
      <c r="A121" s="58">
        <v>21</v>
      </c>
      <c r="B121" s="58">
        <v>22420</v>
      </c>
      <c r="C121" s="61">
        <v>11</v>
      </c>
      <c r="D121" s="58">
        <v>22434</v>
      </c>
      <c r="E121" s="61">
        <v>11</v>
      </c>
      <c r="F121" s="58">
        <v>22448</v>
      </c>
      <c r="G121" s="64">
        <v>12</v>
      </c>
      <c r="H121" s="64">
        <v>22464</v>
      </c>
      <c r="I121" s="40">
        <v>13</v>
      </c>
      <c r="J121" s="40">
        <v>22479</v>
      </c>
      <c r="K121" s="50">
        <v>0</v>
      </c>
      <c r="L121">
        <v>21111</v>
      </c>
    </row>
    <row r="122" spans="1:12" x14ac:dyDescent="0.3">
      <c r="A122" s="58">
        <v>12</v>
      </c>
      <c r="B122" s="58">
        <v>22722</v>
      </c>
      <c r="C122" s="61">
        <v>13</v>
      </c>
      <c r="D122" s="58">
        <v>22737</v>
      </c>
      <c r="E122" s="61">
        <v>13</v>
      </c>
      <c r="F122" s="58">
        <v>22751</v>
      </c>
      <c r="G122" s="64">
        <v>23</v>
      </c>
      <c r="H122" s="64">
        <v>22764</v>
      </c>
      <c r="I122" s="40">
        <v>13</v>
      </c>
      <c r="J122" s="40">
        <v>22777</v>
      </c>
      <c r="K122" s="50">
        <v>0</v>
      </c>
      <c r="L122">
        <v>11121</v>
      </c>
    </row>
    <row r="123" spans="1:12" x14ac:dyDescent="0.3">
      <c r="A123" s="58">
        <v>12</v>
      </c>
      <c r="B123" s="58">
        <v>22893</v>
      </c>
      <c r="C123" s="61">
        <v>13</v>
      </c>
      <c r="D123" s="58">
        <v>22928</v>
      </c>
      <c r="E123" s="61">
        <v>13</v>
      </c>
      <c r="F123" s="58">
        <v>22949</v>
      </c>
      <c r="G123" s="64">
        <v>14</v>
      </c>
      <c r="H123" s="64">
        <v>22953</v>
      </c>
      <c r="I123" s="40">
        <v>13</v>
      </c>
      <c r="J123" s="40">
        <v>22959</v>
      </c>
      <c r="K123" s="50">
        <v>0</v>
      </c>
      <c r="L123">
        <v>11111</v>
      </c>
    </row>
    <row r="124" spans="1:12" x14ac:dyDescent="0.3">
      <c r="A124" s="58">
        <v>21</v>
      </c>
      <c r="B124" s="58">
        <v>23132</v>
      </c>
      <c r="C124" s="61">
        <v>11</v>
      </c>
      <c r="D124" s="58">
        <v>23147</v>
      </c>
      <c r="E124" s="61">
        <v>11</v>
      </c>
      <c r="F124" s="58">
        <v>23172</v>
      </c>
      <c r="G124" s="64">
        <v>21</v>
      </c>
      <c r="H124" s="64">
        <v>23199</v>
      </c>
      <c r="I124" s="40">
        <v>11</v>
      </c>
      <c r="J124" s="40">
        <v>23212</v>
      </c>
      <c r="K124" s="50">
        <v>1</v>
      </c>
      <c r="L124">
        <v>21121</v>
      </c>
    </row>
    <row r="125" spans="1:12" x14ac:dyDescent="0.3">
      <c r="A125" s="58">
        <v>12</v>
      </c>
      <c r="B125" s="58">
        <v>23354</v>
      </c>
      <c r="C125" s="61">
        <v>13</v>
      </c>
      <c r="D125" s="58">
        <v>23379</v>
      </c>
      <c r="E125" s="61">
        <v>13</v>
      </c>
      <c r="F125" s="58">
        <v>23388</v>
      </c>
      <c r="G125" s="64">
        <v>23</v>
      </c>
      <c r="H125" s="64">
        <v>23396</v>
      </c>
      <c r="I125" s="40">
        <v>13</v>
      </c>
      <c r="J125" s="40">
        <v>23413</v>
      </c>
      <c r="K125" s="50">
        <v>0</v>
      </c>
      <c r="L125">
        <v>11121</v>
      </c>
    </row>
    <row r="126" spans="1:12" x14ac:dyDescent="0.3">
      <c r="A126" s="58">
        <v>12</v>
      </c>
      <c r="B126" s="58">
        <v>23633</v>
      </c>
      <c r="C126" s="61">
        <v>13</v>
      </c>
      <c r="D126" s="58">
        <v>23647</v>
      </c>
      <c r="E126" s="61">
        <v>24</v>
      </c>
      <c r="F126" s="58">
        <v>23658</v>
      </c>
      <c r="G126" s="64">
        <v>14</v>
      </c>
      <c r="H126" s="64">
        <v>23668</v>
      </c>
      <c r="I126" s="40">
        <v>24</v>
      </c>
      <c r="J126" s="40">
        <v>23682</v>
      </c>
      <c r="K126" s="50">
        <v>0</v>
      </c>
      <c r="L126">
        <v>11212</v>
      </c>
    </row>
    <row r="127" spans="1:12" x14ac:dyDescent="0.3">
      <c r="A127" s="58">
        <v>21</v>
      </c>
      <c r="B127" s="58">
        <v>23859</v>
      </c>
      <c r="C127" s="61">
        <v>11</v>
      </c>
      <c r="D127" s="58">
        <v>23869</v>
      </c>
      <c r="E127" s="61">
        <v>22</v>
      </c>
      <c r="F127" s="58">
        <v>23879</v>
      </c>
      <c r="G127" s="64">
        <v>14</v>
      </c>
      <c r="H127" s="64">
        <v>23889</v>
      </c>
      <c r="I127" s="40">
        <v>13</v>
      </c>
      <c r="J127" s="40">
        <v>23911</v>
      </c>
      <c r="K127" s="50">
        <v>0</v>
      </c>
      <c r="L127">
        <v>21211</v>
      </c>
    </row>
    <row r="128" spans="1:12" x14ac:dyDescent="0.3">
      <c r="A128" s="17"/>
      <c r="B128" s="17"/>
      <c r="C128" s="17"/>
      <c r="D128" s="17"/>
      <c r="E128" s="17"/>
      <c r="F128" s="17"/>
      <c r="G128" s="17"/>
      <c r="H12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132</v>
      </c>
      <c r="V3" s="25" t="s">
        <v>116</v>
      </c>
      <c r="W3">
        <f>COUNTA(L7:L28)</f>
        <v>22</v>
      </c>
      <c r="AA3" s="25" t="s">
        <v>116</v>
      </c>
      <c r="AB3">
        <f>COUNTA(L29:L50)</f>
        <v>22</v>
      </c>
      <c r="AF3" s="25" t="s">
        <v>116</v>
      </c>
      <c r="AG3">
        <f>COUNTA(L51:L72)</f>
        <v>22</v>
      </c>
      <c r="AK3" s="25" t="s">
        <v>116</v>
      </c>
      <c r="AL3">
        <f>COUNTA(L73:L94)</f>
        <v>22</v>
      </c>
      <c r="AP3" s="25" t="s">
        <v>116</v>
      </c>
      <c r="AQ3">
        <f>COUNTA(L95:L116)</f>
        <v>22</v>
      </c>
      <c r="AU3" s="25" t="s">
        <v>116</v>
      </c>
      <c r="AV3">
        <f>COUNTA(L117:L138)</f>
        <v>22</v>
      </c>
    </row>
    <row r="4" spans="1:48" x14ac:dyDescent="0.3">
      <c r="P4" s="25" t="s">
        <v>84</v>
      </c>
      <c r="Q4" s="26">
        <f>SUM(O7:O38)</f>
        <v>132</v>
      </c>
      <c r="V4" s="25" t="s">
        <v>117</v>
      </c>
      <c r="W4">
        <f>SUM(U7:U38)</f>
        <v>22</v>
      </c>
      <c r="AA4" s="25" t="s">
        <v>117</v>
      </c>
      <c r="AB4">
        <f>SUM(Z7:Z38)</f>
        <v>22</v>
      </c>
      <c r="AF4" s="25" t="s">
        <v>117</v>
      </c>
      <c r="AG4">
        <f>SUM(AE7:AE38)</f>
        <v>22</v>
      </c>
      <c r="AK4" s="25" t="s">
        <v>117</v>
      </c>
      <c r="AL4">
        <f>SUM(AJ7:AJ38)</f>
        <v>22</v>
      </c>
      <c r="AP4" s="25" t="s">
        <v>117</v>
      </c>
      <c r="AQ4">
        <f>SUM(AO7:AO38)</f>
        <v>22</v>
      </c>
      <c r="AU4" s="25" t="s">
        <v>117</v>
      </c>
      <c r="AV4">
        <f>SUM(AT7:AT38)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10</v>
      </c>
      <c r="C7" s="59">
        <v>13</v>
      </c>
      <c r="D7" s="56">
        <v>20</v>
      </c>
      <c r="E7" s="59">
        <v>13</v>
      </c>
      <c r="F7" s="56">
        <v>38</v>
      </c>
      <c r="G7" s="62">
        <v>14</v>
      </c>
      <c r="H7" s="62">
        <v>49</v>
      </c>
      <c r="I7" s="41">
        <v>24</v>
      </c>
      <c r="J7" s="41">
        <v>62</v>
      </c>
      <c r="K7" s="42">
        <v>0</v>
      </c>
      <c r="L7">
        <v>11112</v>
      </c>
      <c r="N7" s="35">
        <v>11111</v>
      </c>
      <c r="O7" s="35">
        <f>COUNTIF($L$7:$L$500,N7)</f>
        <v>6</v>
      </c>
      <c r="P7" s="35">
        <f>O7/$Q$4</f>
        <v>4.5454545454545456E-2</v>
      </c>
      <c r="Q7" s="35">
        <f>IF(P7=0,0,(P7*((LOG(P7))/LOG(2))))</f>
        <v>-0.20270143721078623</v>
      </c>
      <c r="T7" s="35">
        <f>N7</f>
        <v>11111</v>
      </c>
      <c r="U7" s="35">
        <f>COUNTIF(L7:L28,T7)</f>
        <v>4</v>
      </c>
      <c r="V7" s="35">
        <f>U7/(W4-U25)</f>
        <v>0.2</v>
      </c>
      <c r="W7" s="35">
        <f>IF(V7=0,0,(V7*((LOG(V7))/LOG(2))))</f>
        <v>-0.46438561897747244</v>
      </c>
      <c r="Y7" s="35">
        <f>N7</f>
        <v>11111</v>
      </c>
      <c r="Z7" s="35">
        <f>COUNTIF(L29:L50,Y7)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COUNTIF(L51:L72,AD7)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COUNTIF(L73:L94,AI7)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COUNTIF(L95:L116,AN7)</f>
        <v>1</v>
      </c>
      <c r="AP7" s="35">
        <f>AO7/(AQ4-AO25)</f>
        <v>0.05</v>
      </c>
      <c r="AQ7" s="35">
        <f>IF(AP7=0,0,(AP7*((LOG(AP7))/LOG(2))))</f>
        <v>-0.21609640474436814</v>
      </c>
      <c r="AS7" s="35">
        <f>N7</f>
        <v>11111</v>
      </c>
      <c r="AT7" s="35">
        <f>COUNTIF(L117:L138,AS7)</f>
        <v>1</v>
      </c>
      <c r="AU7" s="35">
        <f>AT7/(AV4-AT25)</f>
        <v>4.5454545454545456E-2</v>
      </c>
      <c r="AV7" s="35">
        <f>IF(AU7=0,0,(AU7*((LOG(AU7))/LOG(2))))</f>
        <v>-0.20270143721078623</v>
      </c>
    </row>
    <row r="8" spans="1:48" x14ac:dyDescent="0.3">
      <c r="A8" s="57">
        <v>12</v>
      </c>
      <c r="B8" s="57">
        <v>192</v>
      </c>
      <c r="C8" s="60">
        <v>13</v>
      </c>
      <c r="D8" s="57">
        <v>202</v>
      </c>
      <c r="E8" s="60">
        <v>13</v>
      </c>
      <c r="F8" s="57">
        <v>213</v>
      </c>
      <c r="G8" s="63">
        <v>23</v>
      </c>
      <c r="H8" s="63">
        <v>224</v>
      </c>
      <c r="I8" s="41">
        <v>13</v>
      </c>
      <c r="J8" s="41">
        <v>235</v>
      </c>
      <c r="K8" s="42">
        <v>0</v>
      </c>
      <c r="L8">
        <v>11121</v>
      </c>
      <c r="N8" s="35">
        <v>11112</v>
      </c>
      <c r="O8" s="35">
        <f>COUNTIF($L$7:$L$500,N8)</f>
        <v>7</v>
      </c>
      <c r="P8" s="35">
        <f>O8/$Q$4</f>
        <v>5.3030303030303032E-2</v>
      </c>
      <c r="Q8" s="35">
        <f>IF(P8=0,0,(P8*((LOG(P8))/LOG(2))))</f>
        <v>-0.22469147258413597</v>
      </c>
      <c r="T8" s="35">
        <f>N8</f>
        <v>11112</v>
      </c>
      <c r="U8" s="35">
        <f>COUNTIF(L7:L28,T8)</f>
        <v>5</v>
      </c>
      <c r="V8" s="35">
        <f>U8/(W4-U25)</f>
        <v>0.25</v>
      </c>
      <c r="W8" s="35">
        <f>IF(V8=0,0,(V8*((LOG(V8))/LOG(2))))</f>
        <v>-0.5</v>
      </c>
      <c r="Y8" s="35">
        <f>N8</f>
        <v>11112</v>
      </c>
      <c r="Z8" s="35">
        <f>COUNTIF(L29:L50,Y8)</f>
        <v>1</v>
      </c>
      <c r="AA8" s="35">
        <f>Z8/(AB4-Z25)</f>
        <v>0.05</v>
      </c>
      <c r="AB8" s="35">
        <f>IF(AA8=0,0,(AA8*((LOG(AA8))/LOG(2))))</f>
        <v>-0.21609640474436814</v>
      </c>
      <c r="AD8" s="35">
        <f>N8</f>
        <v>11112</v>
      </c>
      <c r="AE8" s="35">
        <f>COUNTIF(L51:L72,AD8)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COUNTIF(L73:L94,AI8)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COUNTIF(L95:L116,AN8)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COUNTIF(L117:L138,AS8)</f>
        <v>1</v>
      </c>
      <c r="AU8" s="35">
        <f>AT8/(AV4-AT25)</f>
        <v>4.5454545454545456E-2</v>
      </c>
      <c r="AV8" s="35">
        <f>IF(AU8=0,0,(AU8*((LOG(AU8))/LOG(2))))</f>
        <v>-0.20270143721078623</v>
      </c>
    </row>
    <row r="9" spans="1:48" x14ac:dyDescent="0.3">
      <c r="A9" s="57">
        <v>12</v>
      </c>
      <c r="B9" s="57">
        <v>358</v>
      </c>
      <c r="C9" s="60">
        <v>13</v>
      </c>
      <c r="D9" s="57">
        <v>367</v>
      </c>
      <c r="E9" s="60">
        <v>13</v>
      </c>
      <c r="F9" s="57">
        <v>380</v>
      </c>
      <c r="G9" s="63">
        <v>14</v>
      </c>
      <c r="H9" s="63">
        <v>390</v>
      </c>
      <c r="I9" s="41">
        <v>13</v>
      </c>
      <c r="J9" s="41">
        <v>401</v>
      </c>
      <c r="K9" s="42">
        <v>0</v>
      </c>
      <c r="L9">
        <v>11111</v>
      </c>
      <c r="N9" s="35">
        <v>11121</v>
      </c>
      <c r="O9" s="35">
        <f>COUNTIF($L$7:$L$500,N9)</f>
        <v>16</v>
      </c>
      <c r="P9" s="35">
        <f>O9/$Q$4</f>
        <v>0.12121212121212122</v>
      </c>
      <c r="Q9" s="35">
        <f>IF(P9=0,0,(P9*((LOG(P9))/LOG(2))))</f>
        <v>-0.36901746901314586</v>
      </c>
      <c r="T9" s="35">
        <f>N9</f>
        <v>11121</v>
      </c>
      <c r="U9" s="35">
        <f>COUNTIF(L7:L28,T9)</f>
        <v>4</v>
      </c>
      <c r="V9" s="35">
        <f>U9/(W4-U25)</f>
        <v>0.2</v>
      </c>
      <c r="W9" s="35">
        <f>IF(V9=0,0,(V9*((LOG(V9))/LOG(2))))</f>
        <v>-0.46438561897747244</v>
      </c>
      <c r="Y9" s="35">
        <f>N9</f>
        <v>11121</v>
      </c>
      <c r="Z9" s="35">
        <f>COUNTIF(L29:L50,Y9)</f>
        <v>3</v>
      </c>
      <c r="AA9" s="35">
        <f>Z9/(AB4-Z25)</f>
        <v>0.15</v>
      </c>
      <c r="AB9" s="35">
        <f>IF(AA9=0,0,(AA9*((LOG(AA9))/LOG(2))))</f>
        <v>-0.41054483912493089</v>
      </c>
      <c r="AD9" s="35">
        <f>N9</f>
        <v>11121</v>
      </c>
      <c r="AE9" s="35">
        <f>COUNTIF(L51:L72,AD9)</f>
        <v>1</v>
      </c>
      <c r="AF9" s="35">
        <f>AE9/(AG4-AE25)</f>
        <v>4.7619047619047616E-2</v>
      </c>
      <c r="AG9" s="35">
        <f>IF(AF9=0,0,(AF9*((LOG(AF9))/LOG(2))))</f>
        <v>-0.20915797251327431</v>
      </c>
      <c r="AI9" s="35">
        <f>N9</f>
        <v>11121</v>
      </c>
      <c r="AJ9" s="35">
        <f>COUNTIF(L73:L94,AI9)</f>
        <v>4</v>
      </c>
      <c r="AK9" s="35">
        <f>AJ9/(AL4-AJ25)</f>
        <v>0.2</v>
      </c>
      <c r="AL9" s="35">
        <f>IF(AK9=0,0,(AK9*((LOG(AK9))/LOG(2))))</f>
        <v>-0.46438561897747244</v>
      </c>
      <c r="AN9" s="35">
        <f>N9</f>
        <v>11121</v>
      </c>
      <c r="AO9" s="35">
        <f>COUNTIF(L95:L116,AN9)</f>
        <v>1</v>
      </c>
      <c r="AP9" s="35">
        <f>AO9/(AQ4-AO25)</f>
        <v>0.05</v>
      </c>
      <c r="AQ9" s="35">
        <f>IF(AP9=0,0,(AP9*((LOG(AP9))/LOG(2))))</f>
        <v>-0.21609640474436814</v>
      </c>
      <c r="AS9" s="35">
        <f>N9</f>
        <v>11121</v>
      </c>
      <c r="AT9" s="35">
        <f>COUNTIF(L117:L138,AS9)</f>
        <v>3</v>
      </c>
      <c r="AU9" s="35">
        <f>AT9/(AV4-AT25)</f>
        <v>0.13636363636363635</v>
      </c>
      <c r="AV9" s="35">
        <f>IF(AU9=0,0,(AU9*((LOG(AU9))/LOG(2))))</f>
        <v>-0.39197306153401923</v>
      </c>
    </row>
    <row r="10" spans="1:48" x14ac:dyDescent="0.3">
      <c r="A10" s="57">
        <v>12</v>
      </c>
      <c r="B10" s="57">
        <v>514</v>
      </c>
      <c r="C10" s="60">
        <v>24</v>
      </c>
      <c r="D10" s="57">
        <v>536</v>
      </c>
      <c r="E10" s="60">
        <v>13</v>
      </c>
      <c r="F10" s="57">
        <v>546</v>
      </c>
      <c r="G10" s="63">
        <v>14</v>
      </c>
      <c r="H10" s="63">
        <v>553</v>
      </c>
      <c r="I10" s="41">
        <v>24</v>
      </c>
      <c r="J10" s="41">
        <v>567</v>
      </c>
      <c r="K10" s="42">
        <v>0</v>
      </c>
      <c r="L10">
        <v>12112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COUNTIF(L29:L50,Y10)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COUNTIF(L51:L72,AD10)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COUNTIF(L73:L94,AI10)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COUNTIF(L95:L116,AN10)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COUNTIF(L117:L138,AS10)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680</v>
      </c>
      <c r="C11" s="60">
        <v>22</v>
      </c>
      <c r="D11" s="57">
        <v>689</v>
      </c>
      <c r="E11" s="60">
        <v>13</v>
      </c>
      <c r="F11" s="57">
        <v>706</v>
      </c>
      <c r="G11" s="63">
        <v>14</v>
      </c>
      <c r="H11" s="63">
        <v>713</v>
      </c>
      <c r="I11" s="41">
        <v>24</v>
      </c>
      <c r="J11" s="41">
        <v>724</v>
      </c>
      <c r="K11" s="42">
        <v>0</v>
      </c>
      <c r="L11">
        <v>22112</v>
      </c>
      <c r="N11" s="35">
        <v>11211</v>
      </c>
      <c r="O11" s="35">
        <f>COUNTIF($L$7:$L$500,N11)</f>
        <v>10</v>
      </c>
      <c r="P11" s="35">
        <f>O11/$Q$4</f>
        <v>7.575757575757576E-2</v>
      </c>
      <c r="Q11" s="35">
        <f>IF(P11=0,0,(P11*((LOG(P11))/LOG(2))))</f>
        <v>-0.28200500185387051</v>
      </c>
      <c r="T11" s="35">
        <f>N11</f>
        <v>11211</v>
      </c>
      <c r="U11" s="35">
        <f>COUNTIF(L7:L28,T11)</f>
        <v>1</v>
      </c>
      <c r="V11" s="35">
        <f>U11/(W4-U25)</f>
        <v>0.05</v>
      </c>
      <c r="W11" s="35">
        <f>IF(V11=0,0,(V11*((LOG(V11))/LOG(2))))</f>
        <v>-0.21609640474436814</v>
      </c>
      <c r="Y11" s="35">
        <f>N11</f>
        <v>11211</v>
      </c>
      <c r="Z11" s="35">
        <f>COUNTIF(L29:L50,Y11)</f>
        <v>2</v>
      </c>
      <c r="AA11" s="35">
        <f>Z11/(AB4-Z25)</f>
        <v>0.1</v>
      </c>
      <c r="AB11" s="35">
        <f>IF(AA11=0,0,(AA11*((LOG(AA11))/LOG(2))))</f>
        <v>-0.33219280948873625</v>
      </c>
      <c r="AD11" s="35">
        <f>N11</f>
        <v>11211</v>
      </c>
      <c r="AE11" s="35">
        <f>COUNTIF(L51:L72,AD11)</f>
        <v>3</v>
      </c>
      <c r="AF11" s="35">
        <f>AE11/(AG4-AE25)</f>
        <v>0.14285714285714285</v>
      </c>
      <c r="AG11" s="35">
        <f>IF(AF11=0,0,(AF11*((LOG(AF11))/LOG(2))))</f>
        <v>-0.40105070315108626</v>
      </c>
      <c r="AI11" s="35">
        <f>N11</f>
        <v>11211</v>
      </c>
      <c r="AJ11" s="35">
        <f>COUNTIF(L73:L94,AI11)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COUNTIF(L95:L116,AN11)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COUNTIF(L117:L138,AS11)</f>
        <v>4</v>
      </c>
      <c r="AU11" s="35">
        <f>AT11/(AV4-AT25)</f>
        <v>0.18181818181818182</v>
      </c>
      <c r="AV11" s="35">
        <f>IF(AU11=0,0,(AU11*((LOG(AU11))/LOG(2))))</f>
        <v>-0.44716938520678134</v>
      </c>
    </row>
    <row r="12" spans="1:48" x14ac:dyDescent="0.3">
      <c r="A12" s="57">
        <v>12</v>
      </c>
      <c r="B12" s="57">
        <v>825</v>
      </c>
      <c r="C12" s="60">
        <v>13</v>
      </c>
      <c r="D12" s="57">
        <v>833</v>
      </c>
      <c r="E12" s="60">
        <v>13</v>
      </c>
      <c r="F12" s="57">
        <v>845</v>
      </c>
      <c r="G12" s="63">
        <v>14</v>
      </c>
      <c r="H12" s="63">
        <v>858</v>
      </c>
      <c r="I12" s="41">
        <v>13</v>
      </c>
      <c r="J12" s="41">
        <v>868</v>
      </c>
      <c r="K12" s="42">
        <v>0</v>
      </c>
      <c r="L12">
        <v>11111</v>
      </c>
      <c r="N12" s="35">
        <v>11212</v>
      </c>
      <c r="O12" s="35">
        <f>COUNTIF($L$7:$L$500,N12)</f>
        <v>8</v>
      </c>
      <c r="P12" s="35">
        <f>O12/$Q$4</f>
        <v>6.0606060606060608E-2</v>
      </c>
      <c r="Q12" s="35">
        <f>IF(P12=0,0,(P12*((LOG(P12))/LOG(2))))</f>
        <v>-0.24511479511263354</v>
      </c>
      <c r="T12" s="35">
        <f>N12</f>
        <v>11212</v>
      </c>
      <c r="U12" s="35">
        <f>COUNTIF(L7:L28,T12)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COUNTIF(L29:L50,Y12)</f>
        <v>1</v>
      </c>
      <c r="AA12" s="35">
        <f>Z12/(AB4-Z25)</f>
        <v>0.05</v>
      </c>
      <c r="AB12" s="35">
        <f>IF(AA12=0,0,(AA12*((LOG(AA12))/LOG(2))))</f>
        <v>-0.21609640474436814</v>
      </c>
      <c r="AD12" s="35">
        <f>N12</f>
        <v>11212</v>
      </c>
      <c r="AE12" s="35">
        <f>COUNTIF(L51:L72,AD12)</f>
        <v>1</v>
      </c>
      <c r="AF12" s="35">
        <f>AE12/(AG4-AE25)</f>
        <v>4.7619047619047616E-2</v>
      </c>
      <c r="AG12" s="35">
        <f>IF(AF12=0,0,(AF12*((LOG(AF12))/LOG(2))))</f>
        <v>-0.20915797251327431</v>
      </c>
      <c r="AI12" s="35">
        <f>N12</f>
        <v>11212</v>
      </c>
      <c r="AJ12" s="35">
        <f>COUNTIF(L73:L94,AI12)</f>
        <v>1</v>
      </c>
      <c r="AK12" s="35">
        <f>AJ12/(AL4-AJ25)</f>
        <v>0.05</v>
      </c>
      <c r="AL12" s="35">
        <f>IF(AK12=0,0,(AK12*((LOG(AK12))/LOG(2))))</f>
        <v>-0.21609640474436814</v>
      </c>
      <c r="AN12" s="35">
        <f>N12</f>
        <v>11212</v>
      </c>
      <c r="AO12" s="35">
        <f>COUNTIF(L95:L116,AN12)</f>
        <v>3</v>
      </c>
      <c r="AP12" s="35">
        <f>AO12/(AQ4-AO25)</f>
        <v>0.15</v>
      </c>
      <c r="AQ12" s="35">
        <f>IF(AP12=0,0,(AP12*((LOG(AP12))/LOG(2))))</f>
        <v>-0.41054483912493089</v>
      </c>
      <c r="AS12" s="35">
        <f>N12</f>
        <v>11212</v>
      </c>
      <c r="AT12" s="35">
        <f>COUNTIF(L117:L138,AS12)</f>
        <v>2</v>
      </c>
      <c r="AU12" s="35">
        <f>AT12/(AV4-AT25)</f>
        <v>9.0909090909090912E-2</v>
      </c>
      <c r="AV12" s="35">
        <f>IF(AU12=0,0,(AU12*((LOG(AU12))/LOG(2))))</f>
        <v>-0.31449378351248153</v>
      </c>
    </row>
    <row r="13" spans="1:48" x14ac:dyDescent="0.3">
      <c r="A13" s="57">
        <v>12</v>
      </c>
      <c r="B13" s="57">
        <v>1007</v>
      </c>
      <c r="C13" s="60">
        <v>13</v>
      </c>
      <c r="D13" s="57">
        <v>1017</v>
      </c>
      <c r="E13" s="60">
        <v>13</v>
      </c>
      <c r="F13" s="57">
        <v>1026</v>
      </c>
      <c r="G13" s="63">
        <v>14</v>
      </c>
      <c r="H13" s="63">
        <v>1035</v>
      </c>
      <c r="I13" s="41">
        <v>13</v>
      </c>
      <c r="J13" s="41">
        <v>1045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COUNTIF(L7:L28,T13)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COUNTIF(L29:L50,Y13)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COUNTIF(L51:L72,AD13)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COUNTIF(L73:L94,AI13)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COUNTIF(L95:L116,AN13)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COUNTIF(L117:L138,AS13)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1161</v>
      </c>
      <c r="C14" s="60">
        <v>13</v>
      </c>
      <c r="D14" s="57">
        <v>1168</v>
      </c>
      <c r="E14" s="60">
        <v>13</v>
      </c>
      <c r="F14" s="57">
        <v>1179</v>
      </c>
      <c r="G14" s="63">
        <v>14</v>
      </c>
      <c r="H14" s="63">
        <v>1185</v>
      </c>
      <c r="I14" s="41">
        <v>13</v>
      </c>
      <c r="J14" s="41">
        <v>1195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COUNTIF(L29:L50,Y14)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COUNTIF(L51:L72,AD14)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COUNTIF(L73:L94,AI14)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COUNTIF(L95:L116,AN14)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COUNTIF(L117:L138,AS14)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1301</v>
      </c>
      <c r="C15" s="60">
        <v>13</v>
      </c>
      <c r="D15" s="57">
        <v>1307</v>
      </c>
      <c r="E15" s="60">
        <v>13</v>
      </c>
      <c r="F15" s="57">
        <v>1319</v>
      </c>
      <c r="G15" s="63">
        <v>14</v>
      </c>
      <c r="H15" s="63">
        <v>1329</v>
      </c>
      <c r="I15" s="41">
        <v>24</v>
      </c>
      <c r="J15" s="41">
        <v>1340</v>
      </c>
      <c r="K15" s="42">
        <v>0</v>
      </c>
      <c r="L15">
        <v>11112</v>
      </c>
      <c r="N15" s="35">
        <v>12111</v>
      </c>
      <c r="O15" s="35">
        <f>COUNTIF($L$7:$L$500,N15)</f>
        <v>1</v>
      </c>
      <c r="P15" s="35">
        <f>O15/$Q$4</f>
        <v>7.575757575757576E-3</v>
      </c>
      <c r="Q15" s="35">
        <f>IF(P15=0,0,(P15*((LOG(P15))/LOG(2))))</f>
        <v>-5.3366622116351931E-2</v>
      </c>
      <c r="T15" s="35">
        <f>N15</f>
        <v>12111</v>
      </c>
      <c r="U15" s="35">
        <f>COUNTIF(L7:L28,T15)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COUNTIF(L29:L50,Y15)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COUNTIF(L51:L72,AD15)</f>
        <v>1</v>
      </c>
      <c r="AF15" s="35">
        <f>AE15/(AG4-AE25)</f>
        <v>4.7619047619047616E-2</v>
      </c>
      <c r="AG15" s="35">
        <f>IF(AF15=0,0,(AF15*((LOG(AF15))/LOG(2))))</f>
        <v>-0.20915797251327431</v>
      </c>
      <c r="AI15" s="35">
        <f>N15</f>
        <v>12111</v>
      </c>
      <c r="AJ15" s="35">
        <f>COUNTIF(L73:L94,AI15)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COUNTIF(L95:L116,AN15)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COUNTIF(L117:L138,AS15)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1454</v>
      </c>
      <c r="C16" s="60">
        <v>13</v>
      </c>
      <c r="D16" s="57">
        <v>1459</v>
      </c>
      <c r="E16" s="60">
        <v>13</v>
      </c>
      <c r="F16" s="57">
        <v>1465</v>
      </c>
      <c r="G16" s="63">
        <v>14</v>
      </c>
      <c r="H16" s="63">
        <v>1491</v>
      </c>
      <c r="I16" s="41">
        <v>24</v>
      </c>
      <c r="J16" s="41">
        <v>1503</v>
      </c>
      <c r="K16" s="42">
        <v>0</v>
      </c>
      <c r="L16">
        <v>11112</v>
      </c>
      <c r="N16" s="35">
        <v>12112</v>
      </c>
      <c r="O16" s="35">
        <f>COUNTIF($L$7:$L$500,N16)</f>
        <v>4</v>
      </c>
      <c r="P16" s="35">
        <f>O16/$Q$4</f>
        <v>3.0303030303030304E-2</v>
      </c>
      <c r="Q16" s="35">
        <f>IF(P16=0,0,(P16*((LOG(P16))/LOG(2))))</f>
        <v>-0.15286042785934709</v>
      </c>
      <c r="T16" s="35">
        <f>N16</f>
        <v>12112</v>
      </c>
      <c r="U16" s="35">
        <f>COUNTIF(L7:L28,T16)</f>
        <v>1</v>
      </c>
      <c r="V16" s="35">
        <f>U16/(W4-U25)</f>
        <v>0.05</v>
      </c>
      <c r="W16" s="35">
        <f>IF(V16=0,0,(V16*((LOG(V16))/LOG(2))))</f>
        <v>-0.21609640474436814</v>
      </c>
      <c r="Y16" s="35">
        <f>N16</f>
        <v>12112</v>
      </c>
      <c r="Z16" s="35">
        <f>COUNTIF(L29:L50,Y16)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COUNTIF(L51:L72,AD16)</f>
        <v>2</v>
      </c>
      <c r="AF16" s="35">
        <f>AE16/(AG4-AE25)</f>
        <v>9.5238095238095233E-2</v>
      </c>
      <c r="AG16" s="35">
        <f>IF(AF16=0,0,(AF16*((LOG(AF16))/LOG(2))))</f>
        <v>-0.32307784978845333</v>
      </c>
      <c r="AI16" s="35">
        <f>N16</f>
        <v>12112</v>
      </c>
      <c r="AJ16" s="35">
        <f>COUNTIF(L73:L94,AI16)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COUNTIF(L95:L116,AN16)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COUNTIF(L117:L138,AS16)</f>
        <v>1</v>
      </c>
      <c r="AU16" s="35">
        <f>AT16/(AV4-AT25)</f>
        <v>4.5454545454545456E-2</v>
      </c>
      <c r="AV16" s="35">
        <f>IF(AU16=0,0,(AU16*((LOG(AU16))/LOG(2))))</f>
        <v>-0.20270143721078623</v>
      </c>
    </row>
    <row r="17" spans="1:48" x14ac:dyDescent="0.3">
      <c r="A17" s="57">
        <v>21</v>
      </c>
      <c r="B17" s="57">
        <v>1612</v>
      </c>
      <c r="C17" s="60">
        <v>11</v>
      </c>
      <c r="D17" s="57">
        <v>1630</v>
      </c>
      <c r="E17" s="60">
        <v>11</v>
      </c>
      <c r="F17" s="57">
        <v>1640</v>
      </c>
      <c r="G17" s="63">
        <v>12</v>
      </c>
      <c r="H17" s="63">
        <v>1650</v>
      </c>
      <c r="I17" s="41">
        <v>24</v>
      </c>
      <c r="J17" s="41">
        <v>1660</v>
      </c>
      <c r="K17" s="42">
        <v>0</v>
      </c>
      <c r="L17">
        <v>21112</v>
      </c>
      <c r="N17" s="35">
        <v>12121</v>
      </c>
      <c r="O17" s="35">
        <f>COUNTIF($L$7:$L$500,N17)</f>
        <v>18</v>
      </c>
      <c r="P17" s="35">
        <f>O17/$Q$4</f>
        <v>0.13636363636363635</v>
      </c>
      <c r="Q17" s="35">
        <f>IF(P17=0,0,(P17*((LOG(P17))/LOG(2))))</f>
        <v>-0.39197306153401923</v>
      </c>
      <c r="T17" s="35">
        <f>N17</f>
        <v>12121</v>
      </c>
      <c r="U17" s="35">
        <f>COUNTIF(L7:L28,T17)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COUNTIF(L29:L50,Y17)</f>
        <v>1</v>
      </c>
      <c r="AA17" s="35">
        <f>Z17/(AB4-Z25)</f>
        <v>0.05</v>
      </c>
      <c r="AB17" s="35">
        <f>IF(AA17=0,0,(AA17*((LOG(AA17))/LOG(2))))</f>
        <v>-0.21609640474436814</v>
      </c>
      <c r="AD17" s="35">
        <f>N17</f>
        <v>12121</v>
      </c>
      <c r="AE17" s="35">
        <f>COUNTIF(L51:L72,AD17)</f>
        <v>2</v>
      </c>
      <c r="AF17" s="35">
        <f>AE17/(AG4-AE25)</f>
        <v>9.5238095238095233E-2</v>
      </c>
      <c r="AG17" s="35">
        <f>IF(AF17=0,0,(AF17*((LOG(AF17))/LOG(2))))</f>
        <v>-0.32307784978845333</v>
      </c>
      <c r="AI17" s="35">
        <f>N17</f>
        <v>12121</v>
      </c>
      <c r="AJ17" s="35">
        <f>COUNTIF(L73:L94,AI17)</f>
        <v>5</v>
      </c>
      <c r="AK17" s="35">
        <f>AJ17/(AL4-AJ25)</f>
        <v>0.25</v>
      </c>
      <c r="AL17" s="35">
        <f>IF(AK17=0,0,(AK17*((LOG(AK17))/LOG(2))))</f>
        <v>-0.5</v>
      </c>
      <c r="AN17" s="35">
        <f>N17</f>
        <v>12121</v>
      </c>
      <c r="AO17" s="35">
        <f>COUNTIF(L95:L116,AN17)</f>
        <v>4</v>
      </c>
      <c r="AP17" s="35">
        <f>AO17/(AQ4-AO25)</f>
        <v>0.2</v>
      </c>
      <c r="AQ17" s="35">
        <f>IF(AP17=0,0,(AP17*((LOG(AP17))/LOG(2))))</f>
        <v>-0.46438561897747244</v>
      </c>
      <c r="AS17" s="35">
        <f>N17</f>
        <v>12121</v>
      </c>
      <c r="AT17" s="35">
        <f>COUNTIF(L117:L138,AS17)</f>
        <v>6</v>
      </c>
      <c r="AU17" s="35">
        <f>AT17/(AV4-AT25)</f>
        <v>0.27272727272727271</v>
      </c>
      <c r="AV17" s="35">
        <f>IF(AU17=0,0,(AU17*((LOG(AU17))/LOG(2))))</f>
        <v>-0.51121885034076575</v>
      </c>
    </row>
    <row r="18" spans="1:48" x14ac:dyDescent="0.3">
      <c r="A18" s="57">
        <v>21</v>
      </c>
      <c r="B18" s="57">
        <v>1783</v>
      </c>
      <c r="C18" s="60">
        <v>11</v>
      </c>
      <c r="D18" s="57">
        <v>1802</v>
      </c>
      <c r="E18" s="60">
        <v>11</v>
      </c>
      <c r="F18" s="57">
        <v>1811</v>
      </c>
      <c r="G18" s="63">
        <v>21</v>
      </c>
      <c r="H18" s="63">
        <v>1823</v>
      </c>
      <c r="I18" s="41">
        <v>11</v>
      </c>
      <c r="J18" s="41">
        <v>1834</v>
      </c>
      <c r="K18" s="42">
        <v>1</v>
      </c>
      <c r="L18">
        <v>21121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COUNTIF(L29:L50,Y18)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COUNTIF(L51:L72,AD18)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COUNTIF(L73:L94,AI18)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COUNTIF(L95:L116,AN18)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COUNTIF(L117:L138,AS18)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1983</v>
      </c>
      <c r="C19" s="60">
        <v>13</v>
      </c>
      <c r="D19" s="57">
        <v>1990</v>
      </c>
      <c r="E19" s="60">
        <v>13</v>
      </c>
      <c r="F19" s="57">
        <v>1998</v>
      </c>
      <c r="G19" s="63">
        <v>14</v>
      </c>
      <c r="H19" s="63">
        <v>2006</v>
      </c>
      <c r="I19" s="41">
        <v>24</v>
      </c>
      <c r="J19" s="41">
        <v>2022</v>
      </c>
      <c r="K19" s="42">
        <v>0</v>
      </c>
      <c r="L19">
        <v>11112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COUNTIF(L29:L50,Y19)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COUNTIF(L51:L72,AD19)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COUNTIF(L73:L94,AI19)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COUNTIF(L95:L116,AN19)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COUNTIF(L117:L138,AS19)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2142</v>
      </c>
      <c r="C20" s="60">
        <v>22</v>
      </c>
      <c r="D20" s="57">
        <v>2146</v>
      </c>
      <c r="E20" s="60">
        <v>13</v>
      </c>
      <c r="F20" s="57">
        <v>2166</v>
      </c>
      <c r="G20" s="63">
        <v>14</v>
      </c>
      <c r="H20" s="63">
        <v>2179</v>
      </c>
      <c r="I20" s="41">
        <v>13</v>
      </c>
      <c r="J20" s="41">
        <v>2201</v>
      </c>
      <c r="K20" s="42">
        <v>0</v>
      </c>
      <c r="L20">
        <v>22111</v>
      </c>
      <c r="N20" s="35">
        <v>12212</v>
      </c>
      <c r="O20" s="35">
        <f>COUNTIF($L$7:$L$500,N20)</f>
        <v>3</v>
      </c>
      <c r="P20" s="35">
        <f>O20/$Q$4</f>
        <v>2.2727272727272728E-2</v>
      </c>
      <c r="Q20" s="35">
        <f>IF(P20=0,0,(P20*((LOG(P20))/LOG(2))))</f>
        <v>-0.12407799133266585</v>
      </c>
      <c r="T20" s="35">
        <f>N20</f>
        <v>12212</v>
      </c>
      <c r="U20" s="35">
        <f>COUNTIF(L7:L28,T20)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COUNTIF(L29:L50,Y20)</f>
        <v>1</v>
      </c>
      <c r="AA20" s="35">
        <f>Z20/(AB4-Z25)</f>
        <v>0.05</v>
      </c>
      <c r="AB20" s="35">
        <f>IF(AA20=0,0,(AA20*((LOG(AA20))/LOG(2))))</f>
        <v>-0.21609640474436814</v>
      </c>
      <c r="AD20" s="35">
        <f>N20</f>
        <v>12212</v>
      </c>
      <c r="AE20" s="35">
        <f>COUNTIF(L51:L72,AD20)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COUNTIF(L73:L94,AI20)</f>
        <v>1</v>
      </c>
      <c r="AK20" s="35">
        <f>AJ20/(AL4-AJ25)</f>
        <v>0.05</v>
      </c>
      <c r="AL20" s="35">
        <f>IF(AK20=0,0,(AK20*((LOG(AK20))/LOG(2))))</f>
        <v>-0.21609640474436814</v>
      </c>
      <c r="AN20" s="35">
        <f>N20</f>
        <v>12212</v>
      </c>
      <c r="AO20" s="35">
        <f>COUNTIF(L95:L116,AN20)</f>
        <v>1</v>
      </c>
      <c r="AP20" s="35">
        <f>AO20/(AQ4-AO25)</f>
        <v>0.05</v>
      </c>
      <c r="AQ20" s="35">
        <f>IF(AP20=0,0,(AP20*((LOG(AP20))/LOG(2))))</f>
        <v>-0.21609640474436814</v>
      </c>
      <c r="AS20" s="35">
        <f>N20</f>
        <v>12212</v>
      </c>
      <c r="AT20" s="35">
        <f>COUNTIF(L117:L138,AS20)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2324</v>
      </c>
      <c r="C21" s="60">
        <v>13</v>
      </c>
      <c r="D21" s="57">
        <v>2328</v>
      </c>
      <c r="E21" s="60">
        <v>13</v>
      </c>
      <c r="F21" s="57">
        <v>2334</v>
      </c>
      <c r="G21" s="63">
        <v>23</v>
      </c>
      <c r="H21" s="63">
        <v>2345</v>
      </c>
      <c r="I21" s="41">
        <v>13</v>
      </c>
      <c r="J21" s="41">
        <v>2352</v>
      </c>
      <c r="K21" s="42">
        <v>0</v>
      </c>
      <c r="L21">
        <v>11121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COUNTIF(L29:L50,Y21)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COUNTIF(L51:L72,AD21)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COUNTIF(L73:L94,AI21)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COUNTIF(L95:L116,AN21)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COUNTIF(L117:L138,AS21)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2477</v>
      </c>
      <c r="C22" s="60">
        <v>13</v>
      </c>
      <c r="D22" s="57">
        <v>2486</v>
      </c>
      <c r="E22" s="60">
        <v>13</v>
      </c>
      <c r="F22" s="57">
        <v>2494</v>
      </c>
      <c r="G22" s="63">
        <v>23</v>
      </c>
      <c r="H22" s="63">
        <v>2504</v>
      </c>
      <c r="I22" s="41">
        <v>13</v>
      </c>
      <c r="J22" s="41">
        <v>2514</v>
      </c>
      <c r="K22" s="42">
        <v>0</v>
      </c>
      <c r="L22">
        <v>11121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COUNTIF(L29:L50,Y22)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COUNTIF(L51:L72,AD22)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COUNTIF(L73:L94,AI22)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COUNTIF(L95:L116,AN22)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COUNTIF(L117:L138,AS22)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2662</v>
      </c>
      <c r="C23" s="60">
        <v>13</v>
      </c>
      <c r="D23" s="57">
        <v>2668</v>
      </c>
      <c r="E23" s="60">
        <v>13</v>
      </c>
      <c r="F23" s="57">
        <v>2678</v>
      </c>
      <c r="G23" s="63">
        <v>14</v>
      </c>
      <c r="H23" s="63">
        <v>2684</v>
      </c>
      <c r="I23" s="41">
        <v>24</v>
      </c>
      <c r="J23" s="41">
        <v>2694</v>
      </c>
      <c r="K23" s="42">
        <v>0</v>
      </c>
      <c r="L23">
        <v>11112</v>
      </c>
      <c r="N23" s="35">
        <v>21111</v>
      </c>
      <c r="O23" s="35">
        <f>COUNTIF($L$7:$L$500,N23)</f>
        <v>5</v>
      </c>
      <c r="P23" s="35">
        <f>O23/$Q$4</f>
        <v>3.787878787878788E-2</v>
      </c>
      <c r="Q23" s="35">
        <f>IF(P23=0,0,(P23*((LOG(P23))/LOG(2))))</f>
        <v>-0.17888128880572313</v>
      </c>
      <c r="T23" s="35">
        <f>N23</f>
        <v>21111</v>
      </c>
      <c r="U23" s="35">
        <f>COUNTIF(L7:L28,T23)</f>
        <v>1</v>
      </c>
      <c r="V23" s="35">
        <f>U23/(W4-U25)</f>
        <v>0.05</v>
      </c>
      <c r="W23" s="35">
        <f>IF(V23=0,0,(V23*((LOG(V23))/LOG(2))))</f>
        <v>-0.21609640474436814</v>
      </c>
      <c r="Y23" s="35">
        <f>N23</f>
        <v>21111</v>
      </c>
      <c r="Z23" s="35">
        <f>COUNTIF(L29:L50,Y23)</f>
        <v>1</v>
      </c>
      <c r="AA23" s="35">
        <f>Z23/(AB4-Z25)</f>
        <v>0.05</v>
      </c>
      <c r="AB23" s="35">
        <f>IF(AA23=0,0,(AA23*((LOG(AA23))/LOG(2))))</f>
        <v>-0.21609640474436814</v>
      </c>
      <c r="AD23" s="35">
        <f>N23</f>
        <v>21111</v>
      </c>
      <c r="AE23" s="35">
        <f>COUNTIF(L51:L72,AD23)</f>
        <v>1</v>
      </c>
      <c r="AF23" s="35">
        <f>AE23/(AG4-AE25)</f>
        <v>4.7619047619047616E-2</v>
      </c>
      <c r="AG23" s="35">
        <f>IF(AF23=0,0,(AF23*((LOG(AF23))/LOG(2))))</f>
        <v>-0.20915797251327431</v>
      </c>
      <c r="AI23" s="35">
        <f>N23</f>
        <v>21111</v>
      </c>
      <c r="AJ23" s="35">
        <f>COUNTIF(L73:L94,AI23)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COUNTIF(L95:L116,AN23)</f>
        <v>1</v>
      </c>
      <c r="AP23" s="35">
        <f>AO23/(AQ4-AO25)</f>
        <v>0.05</v>
      </c>
      <c r="AQ23" s="35">
        <f>IF(AP23=0,0,(AP23*((LOG(AP23))/LOG(2))))</f>
        <v>-0.21609640474436814</v>
      </c>
      <c r="AS23" s="35">
        <f>N23</f>
        <v>21111</v>
      </c>
      <c r="AT23" s="35">
        <f>COUNTIF(L117:L138,AS23)</f>
        <v>1</v>
      </c>
      <c r="AU23" s="35">
        <f>AT23/(AV4-AT25)</f>
        <v>4.5454545454545456E-2</v>
      </c>
      <c r="AV23" s="35">
        <f>IF(AU23=0,0,(AU23*((LOG(AU23))/LOG(2))))</f>
        <v>-0.20270143721078623</v>
      </c>
    </row>
    <row r="24" spans="1:48" x14ac:dyDescent="0.3">
      <c r="A24" s="57">
        <v>21</v>
      </c>
      <c r="B24" s="57">
        <v>2819</v>
      </c>
      <c r="C24" s="60">
        <v>11</v>
      </c>
      <c r="D24" s="57">
        <v>2831</v>
      </c>
      <c r="E24" s="60">
        <v>11</v>
      </c>
      <c r="F24" s="57">
        <v>2835</v>
      </c>
      <c r="G24" s="63">
        <v>12</v>
      </c>
      <c r="H24" s="63">
        <v>2839</v>
      </c>
      <c r="I24" s="41">
        <v>24</v>
      </c>
      <c r="J24" s="41">
        <v>2851</v>
      </c>
      <c r="K24" s="42">
        <v>0</v>
      </c>
      <c r="L24">
        <v>21112</v>
      </c>
      <c r="N24" s="35">
        <v>21112</v>
      </c>
      <c r="O24" s="35">
        <f>COUNTIF($L$7:$L$500,N24)</f>
        <v>7</v>
      </c>
      <c r="P24" s="35">
        <f>O24/$Q$4</f>
        <v>5.3030303030303032E-2</v>
      </c>
      <c r="Q24" s="35">
        <f>IF(P24=0,0,(P24*((LOG(P24))/LOG(2))))</f>
        <v>-0.22469147258413597</v>
      </c>
      <c r="T24" s="35">
        <f>N24</f>
        <v>21112</v>
      </c>
      <c r="U24" s="35">
        <f>COUNTIF(L7:L28,T24)</f>
        <v>2</v>
      </c>
      <c r="V24" s="35">
        <f>U24/(W4-U25)</f>
        <v>0.1</v>
      </c>
      <c r="W24" s="35">
        <f>IF(V24=0,0,(V24*((LOG(V24))/LOG(2))))</f>
        <v>-0.33219280948873625</v>
      </c>
      <c r="Y24" s="35">
        <f>N24</f>
        <v>21112</v>
      </c>
      <c r="Z24" s="35">
        <f>COUNTIF(L29:L50,Y24)</f>
        <v>2</v>
      </c>
      <c r="AA24" s="35">
        <f>Z24/(AB4-Z25)</f>
        <v>0.1</v>
      </c>
      <c r="AB24" s="35">
        <f>IF(AA24=0,0,(AA24*((LOG(AA24))/LOG(2))))</f>
        <v>-0.33219280948873625</v>
      </c>
      <c r="AD24" s="35">
        <f>N24</f>
        <v>21112</v>
      </c>
      <c r="AE24" s="35">
        <f>COUNTIF(L51:L72,AD24)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COUNTIF(L73:L94,AI24)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COUNTIF(L95:L116,AN24)</f>
        <v>2</v>
      </c>
      <c r="AP24" s="35">
        <f>AO24/(AQ4-AO25)</f>
        <v>0.1</v>
      </c>
      <c r="AQ24" s="35">
        <f>IF(AP24=0,0,(AP24*((LOG(AP24))/LOG(2))))</f>
        <v>-0.33219280948873625</v>
      </c>
      <c r="AS24" s="35">
        <f>N24</f>
        <v>21112</v>
      </c>
      <c r="AT24" s="35">
        <f>COUNTIF(L117:L138,AS24)</f>
        <v>1</v>
      </c>
      <c r="AU24" s="35">
        <f>AT24/(AV4-AT25)</f>
        <v>4.5454545454545456E-2</v>
      </c>
      <c r="AV24" s="35">
        <f>IF(AU24=0,0,(AU24*((LOG(AU24))/LOG(2))))</f>
        <v>-0.20270143721078623</v>
      </c>
    </row>
    <row r="25" spans="1:48" x14ac:dyDescent="0.3">
      <c r="A25" s="57">
        <v>12</v>
      </c>
      <c r="B25" s="57">
        <v>2964</v>
      </c>
      <c r="C25" s="60">
        <v>13</v>
      </c>
      <c r="D25" s="57">
        <v>2976</v>
      </c>
      <c r="E25" s="60">
        <v>24</v>
      </c>
      <c r="F25" s="57">
        <v>2991</v>
      </c>
      <c r="G25" s="63">
        <v>14</v>
      </c>
      <c r="H25" s="63">
        <v>2998</v>
      </c>
      <c r="I25" s="41">
        <v>13</v>
      </c>
      <c r="J25" s="41">
        <v>3005</v>
      </c>
      <c r="K25" s="42">
        <v>0</v>
      </c>
      <c r="L25">
        <v>11211</v>
      </c>
      <c r="N25" s="35">
        <v>21121</v>
      </c>
      <c r="O25" s="35">
        <f>COUNTIF($L$7:$L$500,N25)</f>
        <v>9</v>
      </c>
      <c r="P25" s="35">
        <f>O25/$Q$4</f>
        <v>6.8181818181818177E-2</v>
      </c>
      <c r="Q25" s="35">
        <f>IF(P25=0,0,(P25*((LOG(P25))/LOG(2))))</f>
        <v>-0.26416834894882779</v>
      </c>
      <c r="T25" s="35">
        <f>N25</f>
        <v>21121</v>
      </c>
      <c r="U25" s="35">
        <f>COUNTIF(L7:L28,T25)</f>
        <v>2</v>
      </c>
      <c r="V25" s="54"/>
      <c r="W25" s="55"/>
      <c r="Y25" s="35">
        <f>N25</f>
        <v>21121</v>
      </c>
      <c r="Z25" s="35">
        <f>COUNTIF(L29:L50,Y25)</f>
        <v>2</v>
      </c>
      <c r="AA25" s="54"/>
      <c r="AB25" s="55"/>
      <c r="AD25" s="35">
        <f>N25</f>
        <v>21121</v>
      </c>
      <c r="AE25" s="35">
        <f>COUNTIF(L51:L72,AD25)</f>
        <v>1</v>
      </c>
      <c r="AF25" s="54"/>
      <c r="AG25" s="55"/>
      <c r="AI25" s="35">
        <f>N25</f>
        <v>21121</v>
      </c>
      <c r="AJ25" s="35">
        <f>COUNTIF(L73:L94,AI25)</f>
        <v>2</v>
      </c>
      <c r="AK25" s="54"/>
      <c r="AL25" s="55"/>
      <c r="AN25" s="35">
        <f>N25</f>
        <v>21121</v>
      </c>
      <c r="AO25" s="35">
        <f>COUNTIF(L95:L116,AN25)</f>
        <v>2</v>
      </c>
      <c r="AP25" s="54"/>
      <c r="AQ25" s="55"/>
      <c r="AS25" s="35">
        <f>N25</f>
        <v>21121</v>
      </c>
      <c r="AT25" s="35">
        <f>COUNTIF(L117:L138,AS25)</f>
        <v>0</v>
      </c>
      <c r="AU25" s="54"/>
      <c r="AV25" s="55"/>
    </row>
    <row r="26" spans="1:48" x14ac:dyDescent="0.3">
      <c r="A26" s="57">
        <v>12</v>
      </c>
      <c r="B26" s="57">
        <v>3124</v>
      </c>
      <c r="C26" s="60">
        <v>13</v>
      </c>
      <c r="D26" s="57">
        <v>3131</v>
      </c>
      <c r="E26" s="60">
        <v>13</v>
      </c>
      <c r="F26" s="57">
        <v>3151</v>
      </c>
      <c r="G26" s="63">
        <v>23</v>
      </c>
      <c r="H26" s="63">
        <v>3165</v>
      </c>
      <c r="I26" s="41">
        <v>13</v>
      </c>
      <c r="J26" s="41">
        <v>3182</v>
      </c>
      <c r="K26" s="42">
        <v>0</v>
      </c>
      <c r="L26">
        <v>11121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COUNTIF(L29:L50,Y26)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COUNTIF(L51:L72,AD26)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COUNTIF(L73:L94,AI26)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COUNTIF(L95:L116,AN26)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COUNTIF(L117:L138,AS26)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3311</v>
      </c>
      <c r="C27" s="60">
        <v>11</v>
      </c>
      <c r="D27" s="57">
        <v>3328</v>
      </c>
      <c r="E27" s="60">
        <v>11</v>
      </c>
      <c r="F27" s="57">
        <v>3337</v>
      </c>
      <c r="G27" s="63">
        <v>12</v>
      </c>
      <c r="H27" s="63">
        <v>3351</v>
      </c>
      <c r="I27" s="41">
        <v>13</v>
      </c>
      <c r="J27" s="41">
        <v>3361</v>
      </c>
      <c r="K27" s="42">
        <v>0</v>
      </c>
      <c r="L27">
        <v>21111</v>
      </c>
      <c r="N27" s="35">
        <v>21211</v>
      </c>
      <c r="O27" s="35">
        <f>COUNTIF($L$7:$L$500,N27)</f>
        <v>11</v>
      </c>
      <c r="P27" s="35">
        <f>O27/$Q$4</f>
        <v>8.3333333333333329E-2</v>
      </c>
      <c r="Q27" s="35">
        <f>IF(P27=0,0,(P27*((LOG(P27))/LOG(2))))</f>
        <v>-0.29874687506009634</v>
      </c>
      <c r="T27" s="35">
        <f>N27</f>
        <v>21211</v>
      </c>
      <c r="U27" s="35">
        <f>COUNTIF(L7:L28,T27)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COUNTIF(L29:L50,Y27)</f>
        <v>3</v>
      </c>
      <c r="AA27" s="35">
        <f>Z27/(AB4-Z25)</f>
        <v>0.15</v>
      </c>
      <c r="AB27" s="35">
        <f>IF(AA27=0,0,(AA27*((LOG(AA27))/LOG(2))))</f>
        <v>-0.41054483912493089</v>
      </c>
      <c r="AD27" s="35">
        <f>N27</f>
        <v>21211</v>
      </c>
      <c r="AE27" s="35">
        <f>COUNTIF(L51:L72,AD27)</f>
        <v>2</v>
      </c>
      <c r="AF27" s="35">
        <f>AE27/(AG4-AE25)</f>
        <v>9.5238095238095233E-2</v>
      </c>
      <c r="AG27" s="35">
        <f>IF(AF27=0,0,(AF27*((LOG(AF27))/LOG(2))))</f>
        <v>-0.32307784978845333</v>
      </c>
      <c r="AI27" s="35">
        <f>N27</f>
        <v>21211</v>
      </c>
      <c r="AJ27" s="35">
        <f>COUNTIF(L73:L94,AI27)</f>
        <v>3</v>
      </c>
      <c r="AK27" s="35">
        <f>AJ27/(AL4-AJ25)</f>
        <v>0.15</v>
      </c>
      <c r="AL27" s="35">
        <f>IF(AK27=0,0,(AK27*((LOG(AK27))/LOG(2))))</f>
        <v>-0.41054483912493089</v>
      </c>
      <c r="AN27" s="35">
        <f>N27</f>
        <v>21211</v>
      </c>
      <c r="AO27" s="35">
        <f>COUNTIF(L95:L116,AN27)</f>
        <v>2</v>
      </c>
      <c r="AP27" s="35">
        <f>AO27/(AQ4-AO25)</f>
        <v>0.1</v>
      </c>
      <c r="AQ27" s="35">
        <f>IF(AP27=0,0,(AP27*((LOG(AP27))/LOG(2))))</f>
        <v>-0.33219280948873625</v>
      </c>
      <c r="AS27" s="35">
        <f>N27</f>
        <v>21211</v>
      </c>
      <c r="AT27" s="35">
        <f>COUNTIF(L117:L138,AS27)</f>
        <v>1</v>
      </c>
      <c r="AU27" s="35">
        <f>AT27/(AV4-AT25)</f>
        <v>4.5454545454545456E-2</v>
      </c>
      <c r="AV27" s="35">
        <f>IF(AU27=0,0,(AU27*((LOG(AU27))/LOG(2))))</f>
        <v>-0.20270143721078623</v>
      </c>
    </row>
    <row r="28" spans="1:48" x14ac:dyDescent="0.3">
      <c r="A28" s="57">
        <v>21</v>
      </c>
      <c r="B28" s="57">
        <v>3476</v>
      </c>
      <c r="C28" s="60">
        <v>11</v>
      </c>
      <c r="D28" s="57">
        <v>3496</v>
      </c>
      <c r="E28" s="60">
        <v>11</v>
      </c>
      <c r="F28" s="57">
        <v>3502</v>
      </c>
      <c r="G28" s="63">
        <v>21</v>
      </c>
      <c r="H28" s="63">
        <v>3510</v>
      </c>
      <c r="I28" s="41">
        <v>11</v>
      </c>
      <c r="J28" s="41">
        <v>3522</v>
      </c>
      <c r="K28" s="42">
        <v>1</v>
      </c>
      <c r="L28">
        <v>21121</v>
      </c>
      <c r="N28" s="35">
        <v>21212</v>
      </c>
      <c r="O28" s="35">
        <f>COUNTIF($L$7:$L$500,N28)</f>
        <v>10</v>
      </c>
      <c r="P28" s="35">
        <f>O28/$Q$4</f>
        <v>7.575757575757576E-2</v>
      </c>
      <c r="Q28" s="35">
        <f>IF(P28=0,0,(P28*((LOG(P28))/LOG(2))))</f>
        <v>-0.28200500185387051</v>
      </c>
      <c r="T28" s="35">
        <f>N28</f>
        <v>21212</v>
      </c>
      <c r="U28" s="35">
        <f>COUNTIF(L7:L28,T28)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COUNTIF(L29:L50,Y28)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COUNTIF(L51:L72,AD28)</f>
        <v>1</v>
      </c>
      <c r="AF28" s="35">
        <f>AE28/(AG4-AE25)</f>
        <v>4.7619047619047616E-2</v>
      </c>
      <c r="AG28" s="35">
        <f>IF(AF28=0,0,(AF28*((LOG(AF28))/LOG(2))))</f>
        <v>-0.20915797251327431</v>
      </c>
      <c r="AI28" s="35">
        <f>N28</f>
        <v>21212</v>
      </c>
      <c r="AJ28" s="35">
        <f>COUNTIF(L73:L94,AI28)</f>
        <v>4</v>
      </c>
      <c r="AK28" s="35">
        <f>AJ28/(AL4-AJ25)</f>
        <v>0.2</v>
      </c>
      <c r="AL28" s="35">
        <f>IF(AK28=0,0,(AK28*((LOG(AK28))/LOG(2))))</f>
        <v>-0.46438561897747244</v>
      </c>
      <c r="AN28" s="35">
        <f>N28</f>
        <v>21212</v>
      </c>
      <c r="AO28" s="35">
        <f>COUNTIF(L95:L116,AN28)</f>
        <v>4</v>
      </c>
      <c r="AP28" s="35">
        <f>AO28/(AQ4-AO25)</f>
        <v>0.2</v>
      </c>
      <c r="AQ28" s="35">
        <f>IF(AP28=0,0,(AP28*((LOG(AP28))/LOG(2))))</f>
        <v>-0.46438561897747244</v>
      </c>
      <c r="AS28" s="35">
        <f>N28</f>
        <v>21212</v>
      </c>
      <c r="AT28" s="35">
        <f>COUNTIF(L117:L138,AS28)</f>
        <v>1</v>
      </c>
      <c r="AU28" s="35">
        <f>AT28/(AV4-AT25)</f>
        <v>4.5454545454545456E-2</v>
      </c>
      <c r="AV28" s="35">
        <f>IF(AU28=0,0,(AU28*((LOG(AU28))/LOG(2))))</f>
        <v>-0.20270143721078623</v>
      </c>
    </row>
    <row r="29" spans="1:48" x14ac:dyDescent="0.3">
      <c r="A29" s="58">
        <v>12</v>
      </c>
      <c r="B29" s="58">
        <v>3641</v>
      </c>
      <c r="C29" s="61">
        <v>13</v>
      </c>
      <c r="D29" s="58">
        <v>3650</v>
      </c>
      <c r="E29" s="61">
        <v>13</v>
      </c>
      <c r="F29" s="58">
        <v>3659</v>
      </c>
      <c r="G29" s="64">
        <v>14</v>
      </c>
      <c r="H29" s="64">
        <v>3673</v>
      </c>
      <c r="I29" s="40">
        <v>24</v>
      </c>
      <c r="J29" s="40">
        <v>3684</v>
      </c>
      <c r="K29" s="50">
        <v>0</v>
      </c>
      <c r="L29">
        <v>11112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COUNTIF(L29:L50,Y29)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COUNTIF(L51:L72,AD29)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COUNTIF(L73:L94,AI29)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COUNTIF(L95:L116,AN29)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COUNTIF(L117:L138,AS29)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3818</v>
      </c>
      <c r="C30" s="61">
        <v>11</v>
      </c>
      <c r="D30" s="58">
        <v>3833</v>
      </c>
      <c r="E30" s="61">
        <v>11</v>
      </c>
      <c r="F30" s="58">
        <v>3840</v>
      </c>
      <c r="G30" s="64">
        <v>21</v>
      </c>
      <c r="H30" s="64">
        <v>3850</v>
      </c>
      <c r="I30" s="40">
        <v>11</v>
      </c>
      <c r="J30" s="40">
        <v>3862</v>
      </c>
      <c r="K30" s="50">
        <v>1</v>
      </c>
      <c r="L30">
        <v>21121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COUNTIF(L29:L50,Y30)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COUNTIF(L51:L72,AD30)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COUNTIF(L73:L94,AI30)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COUNTIF(L95:L116,AN30)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COUNTIF(L117:L138,AS30)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3986</v>
      </c>
      <c r="C31" s="61">
        <v>13</v>
      </c>
      <c r="D31" s="58">
        <v>3993</v>
      </c>
      <c r="E31" s="61">
        <v>24</v>
      </c>
      <c r="F31" s="58">
        <v>4012</v>
      </c>
      <c r="G31" s="64">
        <v>14</v>
      </c>
      <c r="H31" s="64">
        <v>4021</v>
      </c>
      <c r="I31" s="40">
        <v>24</v>
      </c>
      <c r="J31" s="40">
        <v>4031</v>
      </c>
      <c r="K31" s="50">
        <v>0</v>
      </c>
      <c r="L31">
        <v>11212</v>
      </c>
      <c r="N31" s="35">
        <v>22111</v>
      </c>
      <c r="O31" s="35">
        <f>COUNTIF($L$7:$L$500,N31)</f>
        <v>3</v>
      </c>
      <c r="P31" s="35">
        <f>O31/$Q$4</f>
        <v>2.2727272727272728E-2</v>
      </c>
      <c r="Q31" s="35">
        <f>IF(P31=0,0,(P31*((LOG(P31))/LOG(2))))</f>
        <v>-0.12407799133266585</v>
      </c>
      <c r="T31" s="35">
        <f>N31</f>
        <v>22111</v>
      </c>
      <c r="U31" s="35">
        <f>COUNTIF(L7:L28,T31)</f>
        <v>1</v>
      </c>
      <c r="V31" s="35">
        <f>U31/(W4-U25)</f>
        <v>0.05</v>
      </c>
      <c r="W31" s="35">
        <f>IF(V31=0,0,(V31*((LOG(V31))/LOG(2))))</f>
        <v>-0.21609640474436814</v>
      </c>
      <c r="Y31" s="35">
        <f>N31</f>
        <v>22111</v>
      </c>
      <c r="Z31" s="35">
        <f>COUNTIF(L29:L50,Y31)</f>
        <v>2</v>
      </c>
      <c r="AA31" s="35">
        <f>Z31/(AB4-Z25)</f>
        <v>0.1</v>
      </c>
      <c r="AB31" s="35">
        <f>IF(AA31=0,0,(AA31*((LOG(AA31))/LOG(2))))</f>
        <v>-0.33219280948873625</v>
      </c>
      <c r="AD31" s="35">
        <f>N31</f>
        <v>22111</v>
      </c>
      <c r="AE31" s="35">
        <f>COUNTIF(L51:L72,AD31)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COUNTIF(L73:L94,AI31)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COUNTIF(L95:L116,AN31)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COUNTIF(L117:L138,AS31)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4146</v>
      </c>
      <c r="C32" s="61">
        <v>11</v>
      </c>
      <c r="D32" s="58">
        <v>4162</v>
      </c>
      <c r="E32" s="61">
        <v>22</v>
      </c>
      <c r="F32" s="58">
        <v>4173</v>
      </c>
      <c r="G32" s="64">
        <v>14</v>
      </c>
      <c r="H32" s="64">
        <v>4183</v>
      </c>
      <c r="I32" s="40">
        <v>13</v>
      </c>
      <c r="J32" s="40">
        <v>4189</v>
      </c>
      <c r="K32" s="50">
        <v>0</v>
      </c>
      <c r="L32">
        <v>21211</v>
      </c>
      <c r="N32" s="35">
        <v>22112</v>
      </c>
      <c r="O32" s="35">
        <f>COUNTIF($L$7:$L$500,N32)</f>
        <v>5</v>
      </c>
      <c r="P32" s="35">
        <f>O32/$Q$4</f>
        <v>3.787878787878788E-2</v>
      </c>
      <c r="Q32" s="35">
        <f>IF(P32=0,0,(P32*((LOG(P32))/LOG(2))))</f>
        <v>-0.17888128880572313</v>
      </c>
      <c r="T32" s="35">
        <f>N32</f>
        <v>22112</v>
      </c>
      <c r="U32" s="35">
        <f>COUNTIF(L7:L28,T32)</f>
        <v>1</v>
      </c>
      <c r="V32" s="35">
        <f>U32/(W4-U25)</f>
        <v>0.05</v>
      </c>
      <c r="W32" s="35">
        <f>IF(V32=0,0,(V32*((LOG(V32))/LOG(2))))</f>
        <v>-0.21609640474436814</v>
      </c>
      <c r="Y32" s="35">
        <f>N32</f>
        <v>22112</v>
      </c>
      <c r="Z32" s="35">
        <f>COUNTIF(L29:L50,Y32)</f>
        <v>1</v>
      </c>
      <c r="AA32" s="35">
        <f>Z32/(AB4-Z25)</f>
        <v>0.05</v>
      </c>
      <c r="AB32" s="35">
        <f>IF(AA32=0,0,(AA32*((LOG(AA32))/LOG(2))))</f>
        <v>-0.21609640474436814</v>
      </c>
      <c r="AD32" s="35">
        <f>N32</f>
        <v>22112</v>
      </c>
      <c r="AE32" s="35">
        <f>COUNTIF(L51:L72,AD32)</f>
        <v>2</v>
      </c>
      <c r="AF32" s="35">
        <f>AE32/(AG4-AE25)</f>
        <v>9.5238095238095233E-2</v>
      </c>
      <c r="AG32" s="35">
        <f>IF(AF32=0,0,(AF32*((LOG(AF32))/LOG(2))))</f>
        <v>-0.32307784978845333</v>
      </c>
      <c r="AI32" s="35">
        <f>N32</f>
        <v>22112</v>
      </c>
      <c r="AJ32" s="35">
        <f>COUNTIF(L73:L94,AI32)</f>
        <v>1</v>
      </c>
      <c r="AK32" s="35">
        <f>AJ32/(AL4-AJ25)</f>
        <v>0.05</v>
      </c>
      <c r="AL32" s="35">
        <f>IF(AK32=0,0,(AK32*((LOG(AK32))/LOG(2))))</f>
        <v>-0.21609640474436814</v>
      </c>
      <c r="AN32" s="35">
        <f>N32</f>
        <v>22112</v>
      </c>
      <c r="AO32" s="35">
        <f>COUNTIF(L95:L116,AN32)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COUNTIF(L117:L138,AS32)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4339</v>
      </c>
      <c r="C33" s="61">
        <v>11</v>
      </c>
      <c r="D33" s="58">
        <v>4350</v>
      </c>
      <c r="E33" s="61">
        <v>11</v>
      </c>
      <c r="F33" s="58">
        <v>4354</v>
      </c>
      <c r="G33" s="64">
        <v>12</v>
      </c>
      <c r="H33" s="64">
        <v>4361</v>
      </c>
      <c r="I33" s="40">
        <v>13</v>
      </c>
      <c r="J33" s="40">
        <v>4376</v>
      </c>
      <c r="K33" s="50">
        <v>0</v>
      </c>
      <c r="L33">
        <v>21111</v>
      </c>
      <c r="N33" s="35">
        <v>22121</v>
      </c>
      <c r="O33" s="35">
        <f>COUNTIF($L$7:$L$500,N33)</f>
        <v>5</v>
      </c>
      <c r="P33" s="35">
        <f>O33/$Q$4</f>
        <v>3.787878787878788E-2</v>
      </c>
      <c r="Q33" s="35">
        <f>IF(P33=0,0,(P33*((LOG(P33))/LOG(2))))</f>
        <v>-0.17888128880572313</v>
      </c>
      <c r="T33" s="35">
        <f>N33</f>
        <v>22121</v>
      </c>
      <c r="U33" s="35">
        <f>COUNTIF(L7:L28,T33)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COUNTIF(L29:L50,Y33)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COUNTIF(L51:L72,AD33)</f>
        <v>3</v>
      </c>
      <c r="AF33" s="35">
        <f>AE33/(AG4-AE25)</f>
        <v>0.14285714285714285</v>
      </c>
      <c r="AG33" s="35">
        <f>IF(AF33=0,0,(AF33*((LOG(AF33))/LOG(2))))</f>
        <v>-0.40105070315108626</v>
      </c>
      <c r="AI33" s="35">
        <f>N33</f>
        <v>22121</v>
      </c>
      <c r="AJ33" s="35">
        <f>COUNTIF(L73:L94,AI33)</f>
        <v>1</v>
      </c>
      <c r="AK33" s="35">
        <f>AJ33/(AL4-AJ25)</f>
        <v>0.05</v>
      </c>
      <c r="AL33" s="35">
        <f>IF(AK33=0,0,(AK33*((LOG(AK33))/LOG(2))))</f>
        <v>-0.21609640474436814</v>
      </c>
      <c r="AN33" s="35">
        <f>N33</f>
        <v>22121</v>
      </c>
      <c r="AO33" s="35">
        <f>COUNTIF(L95:L116,AN33)</f>
        <v>1</v>
      </c>
      <c r="AP33" s="35">
        <f>AO33/(AQ4-AO25)</f>
        <v>0.05</v>
      </c>
      <c r="AQ33" s="35">
        <f>IF(AP33=0,0,(AP33*((LOG(AP33))/LOG(2))))</f>
        <v>-0.21609640474436814</v>
      </c>
      <c r="AS33" s="35">
        <f>N33</f>
        <v>22121</v>
      </c>
      <c r="AT33" s="35">
        <f>COUNTIF(L117:L138,AS33)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4478</v>
      </c>
      <c r="C34" s="61">
        <v>13</v>
      </c>
      <c r="D34" s="58">
        <v>4494</v>
      </c>
      <c r="E34" s="61">
        <v>24</v>
      </c>
      <c r="F34" s="58">
        <v>4504</v>
      </c>
      <c r="G34" s="64">
        <v>14</v>
      </c>
      <c r="H34" s="64">
        <v>4514</v>
      </c>
      <c r="I34" s="40">
        <v>13</v>
      </c>
      <c r="J34" s="40">
        <v>4523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COUNTIF(L29:L50,Y34)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COUNTIF(L51:L72,AD34)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COUNTIF(L73:L94,AI34)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COUNTIF(L95:L116,AN34)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COUNTIF(L117:L138,AS34)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4635</v>
      </c>
      <c r="C35" s="61">
        <v>13</v>
      </c>
      <c r="D35" s="58">
        <v>4642</v>
      </c>
      <c r="E35" s="61">
        <v>13</v>
      </c>
      <c r="F35" s="58">
        <v>4651</v>
      </c>
      <c r="G35" s="64">
        <v>23</v>
      </c>
      <c r="H35" s="64">
        <v>4661</v>
      </c>
      <c r="I35" s="40">
        <v>13</v>
      </c>
      <c r="J35" s="40">
        <v>4672</v>
      </c>
      <c r="K35" s="50">
        <v>0</v>
      </c>
      <c r="L35">
        <v>11121</v>
      </c>
      <c r="N35" s="35">
        <v>22211</v>
      </c>
      <c r="O35" s="35">
        <f>COUNTIF($L$7:$L$500,N35)</f>
        <v>2</v>
      </c>
      <c r="P35" s="35">
        <f>O35/$Q$4</f>
        <v>1.5151515151515152E-2</v>
      </c>
      <c r="Q35" s="35">
        <f>IF(P35=0,0,(P35*((LOG(P35))/LOG(2))))</f>
        <v>-9.1581729081188695E-2</v>
      </c>
      <c r="T35" s="35">
        <f>N35</f>
        <v>22211</v>
      </c>
      <c r="U35" s="35">
        <f>COUNTIF(L7:L28,T35)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COUNTIF(L29:L50,Y35)</f>
        <v>2</v>
      </c>
      <c r="AA35" s="35">
        <f>Z35/(AB4-Z25)</f>
        <v>0.1</v>
      </c>
      <c r="AB35" s="35">
        <f>IF(AA35=0,0,(AA35*((LOG(AA35))/LOG(2))))</f>
        <v>-0.33219280948873625</v>
      </c>
      <c r="AD35" s="35">
        <f>N35</f>
        <v>22211</v>
      </c>
      <c r="AE35" s="35">
        <f>COUNTIF(L51:L72,AD35)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COUNTIF(L73:L94,AI35)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COUNTIF(L95:L116,AN35)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COUNTIF(L117:L138,AS35)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4779</v>
      </c>
      <c r="C36" s="61">
        <v>24</v>
      </c>
      <c r="D36" s="58">
        <v>4803</v>
      </c>
      <c r="E36" s="61">
        <v>24</v>
      </c>
      <c r="F36" s="58">
        <v>4809</v>
      </c>
      <c r="G36" s="64">
        <v>14</v>
      </c>
      <c r="H36" s="64">
        <v>4824</v>
      </c>
      <c r="I36" s="40">
        <v>24</v>
      </c>
      <c r="J36" s="40">
        <v>4833</v>
      </c>
      <c r="K36" s="50">
        <v>0</v>
      </c>
      <c r="L36">
        <v>12212</v>
      </c>
      <c r="N36" s="35">
        <v>22212</v>
      </c>
      <c r="O36" s="35">
        <f>COUNTIF($L$7:$L$500,N36)</f>
        <v>2</v>
      </c>
      <c r="P36" s="35">
        <f>O36/$Q$4</f>
        <v>1.5151515151515152E-2</v>
      </c>
      <c r="Q36" s="35">
        <f>IF(P36=0,0,(P36*((LOG(P36))/LOG(2))))</f>
        <v>-9.1581729081188695E-2</v>
      </c>
      <c r="T36" s="35">
        <f>N36</f>
        <v>22212</v>
      </c>
      <c r="U36" s="35">
        <f>COUNTIF(L7:L28,T36)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COUNTIF(L29:L50,Y36)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COUNTIF(L51:L72,AD36)</f>
        <v>2</v>
      </c>
      <c r="AF36" s="35">
        <f>AE36/(AG4-AE25)</f>
        <v>9.5238095238095233E-2</v>
      </c>
      <c r="AG36" s="35">
        <f>IF(AF36=0,0,(AF36*((LOG(AF36))/LOG(2))))</f>
        <v>-0.32307784978845333</v>
      </c>
      <c r="AI36" s="35">
        <f>N36</f>
        <v>22212</v>
      </c>
      <c r="AJ36" s="35">
        <f>COUNTIF(L73:L94,AI36)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COUNTIF(L95:L116,AN36)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COUNTIF(L117:L138,AS36)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4964</v>
      </c>
      <c r="C37" s="61">
        <v>13</v>
      </c>
      <c r="D37" s="58">
        <v>4975</v>
      </c>
      <c r="E37" s="61">
        <v>13</v>
      </c>
      <c r="F37" s="58">
        <v>4985</v>
      </c>
      <c r="G37" s="64">
        <v>23</v>
      </c>
      <c r="H37" s="64">
        <v>4996</v>
      </c>
      <c r="I37" s="40">
        <v>13</v>
      </c>
      <c r="J37" s="40">
        <v>5008</v>
      </c>
      <c r="K37" s="50">
        <v>0</v>
      </c>
      <c r="L37">
        <v>11121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COUNTIF(L29:L50,Y37)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COUNTIF(L51:L72,AD37)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COUNTIF(L73:L94,AI37)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COUNTIF(L95:L116,AN37)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COUNTIF(L117:L138,AS37)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5114</v>
      </c>
      <c r="C38" s="61">
        <v>24</v>
      </c>
      <c r="D38" s="58">
        <v>5128</v>
      </c>
      <c r="E38" s="61">
        <v>13</v>
      </c>
      <c r="F38" s="58">
        <v>5137</v>
      </c>
      <c r="G38" s="64">
        <v>23</v>
      </c>
      <c r="H38" s="64">
        <v>5147</v>
      </c>
      <c r="I38" s="40">
        <v>13</v>
      </c>
      <c r="J38" s="40">
        <v>5157</v>
      </c>
      <c r="K38" s="50">
        <v>0</v>
      </c>
      <c r="L38">
        <v>12121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COUNTIF(L29:L50,Y38)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COUNTIF(L51:L72,AD38)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COUNTIF(L73:L94,AI38)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COUNTIF(L95:L116,AN38)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COUNTIF(L117:L138,AS38)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5294</v>
      </c>
      <c r="C39" s="61">
        <v>22</v>
      </c>
      <c r="D39" s="58">
        <v>5303</v>
      </c>
      <c r="E39" s="61">
        <v>13</v>
      </c>
      <c r="F39" s="58">
        <v>5322</v>
      </c>
      <c r="G39" s="64">
        <v>14</v>
      </c>
      <c r="H39" s="64">
        <v>5328</v>
      </c>
      <c r="I39" s="40">
        <v>13</v>
      </c>
      <c r="J39" s="40">
        <v>5335</v>
      </c>
      <c r="K39" s="50">
        <v>0</v>
      </c>
      <c r="L39">
        <v>22111</v>
      </c>
      <c r="P39" s="27">
        <f>SUM(P7:P38)</f>
        <v>0.99999999999999978</v>
      </c>
      <c r="Q39" s="27">
        <f>-SUM(Q7:Q38)</f>
        <v>3.9593052929760995</v>
      </c>
      <c r="V39" s="27">
        <f>SUM(V7:V38)</f>
        <v>1.0000000000000002</v>
      </c>
      <c r="W39" s="27">
        <f>-SUM(W7:W38)</f>
        <v>2.8414460711655214</v>
      </c>
      <c r="AA39" s="27">
        <f>SUM(AA7:AA38)</f>
        <v>1</v>
      </c>
      <c r="AB39" s="27">
        <f>-SUM(AB7:AB38)</f>
        <v>3.4464393446710151</v>
      </c>
      <c r="AF39" s="27">
        <f>SUM(AF7:AF38)</f>
        <v>0.99999999999999989</v>
      </c>
      <c r="AG39" s="27">
        <f>-SUM(AG7:AG38)</f>
        <v>3.4632805178108108</v>
      </c>
      <c r="AK39" s="27">
        <f>SUM(AK7:AK38)</f>
        <v>1.0000000000000002</v>
      </c>
      <c r="AL39" s="27">
        <f>-SUM(AL7:AL38)</f>
        <v>2.7037016960573483</v>
      </c>
      <c r="AP39" s="27">
        <f>SUM(AP7:AP38)</f>
        <v>1</v>
      </c>
      <c r="AQ39" s="27">
        <f>-SUM(AQ7:AQ38)</f>
        <v>3.0841837197791886</v>
      </c>
      <c r="AU39" s="27">
        <f>SUM(AU7:AU38)</f>
        <v>0.99999999999999978</v>
      </c>
      <c r="AV39" s="27">
        <f>-SUM(AV7:AV38)</f>
        <v>3.0837651410695504</v>
      </c>
    </row>
    <row r="40" spans="1:48" x14ac:dyDescent="0.3">
      <c r="A40" s="58">
        <v>21</v>
      </c>
      <c r="B40" s="58">
        <v>5469</v>
      </c>
      <c r="C40" s="61">
        <v>11</v>
      </c>
      <c r="D40" s="58">
        <v>5481</v>
      </c>
      <c r="E40" s="61">
        <v>11</v>
      </c>
      <c r="F40" s="58">
        <v>5491</v>
      </c>
      <c r="G40" s="64">
        <v>12</v>
      </c>
      <c r="H40" s="64">
        <v>5498</v>
      </c>
      <c r="I40" s="40">
        <v>24</v>
      </c>
      <c r="J40" s="40">
        <v>5508</v>
      </c>
      <c r="K40" s="50">
        <v>0</v>
      </c>
      <c r="L40">
        <v>21112</v>
      </c>
      <c r="P40" s="28" t="s">
        <v>88</v>
      </c>
      <c r="Q40" s="28">
        <f>Q39/(LOG(Q4)/LOG(2))</f>
        <v>0.56205050794867795</v>
      </c>
      <c r="V40" s="28" t="s">
        <v>115</v>
      </c>
      <c r="W40" s="28">
        <f>W39/(LOG(W4)/LOG(2))</f>
        <v>0.63717673330616154</v>
      </c>
      <c r="AA40" s="28" t="s">
        <v>118</v>
      </c>
      <c r="AB40" s="28">
        <f>AB39/(LOG(AB4)/LOG(2))</f>
        <v>0.77284273858294295</v>
      </c>
      <c r="AF40" s="28" t="s">
        <v>119</v>
      </c>
      <c r="AG40" s="28">
        <f>AG39/(LOG(AG4)/LOG(2))</f>
        <v>0.77661926765212108</v>
      </c>
      <c r="AK40" s="28" t="s">
        <v>120</v>
      </c>
      <c r="AL40" s="28">
        <f>AL39/(LOG(AL4)/LOG(2))</f>
        <v>0.60628840786744465</v>
      </c>
      <c r="AP40" s="28" t="s">
        <v>121</v>
      </c>
      <c r="AQ40" s="28">
        <f>AQ39/(LOG(AQ4)/LOG(2))</f>
        <v>0.69160915191287231</v>
      </c>
      <c r="AU40" s="28" t="s">
        <v>122</v>
      </c>
      <c r="AV40" s="28">
        <f>AV39/(LOG(AV4)/LOG(2))</f>
        <v>0.69151528822228692</v>
      </c>
    </row>
    <row r="41" spans="1:48" x14ac:dyDescent="0.3">
      <c r="A41" s="58">
        <v>21</v>
      </c>
      <c r="B41" s="58">
        <v>5627</v>
      </c>
      <c r="C41" s="61">
        <v>22</v>
      </c>
      <c r="D41" s="58">
        <v>5637</v>
      </c>
      <c r="E41" s="61">
        <v>24</v>
      </c>
      <c r="F41" s="58">
        <v>5657</v>
      </c>
      <c r="G41" s="64">
        <v>14</v>
      </c>
      <c r="H41" s="64">
        <v>5669</v>
      </c>
      <c r="I41" s="40">
        <v>13</v>
      </c>
      <c r="J41" s="40">
        <v>5686</v>
      </c>
      <c r="K41" s="50">
        <v>0</v>
      </c>
      <c r="L41">
        <v>22211</v>
      </c>
    </row>
    <row r="42" spans="1:48" x14ac:dyDescent="0.3">
      <c r="A42" s="58">
        <v>12</v>
      </c>
      <c r="B42" s="58">
        <v>5792</v>
      </c>
      <c r="C42" s="61">
        <v>13</v>
      </c>
      <c r="D42" s="58">
        <v>5802</v>
      </c>
      <c r="E42" s="61">
        <v>24</v>
      </c>
      <c r="F42" s="58">
        <v>5813</v>
      </c>
      <c r="G42" s="64">
        <v>14</v>
      </c>
      <c r="H42" s="64">
        <v>5824</v>
      </c>
      <c r="I42" s="40">
        <v>13</v>
      </c>
      <c r="J42" s="40">
        <v>5831</v>
      </c>
      <c r="K42" s="50">
        <v>0</v>
      </c>
      <c r="L42">
        <v>11211</v>
      </c>
    </row>
    <row r="43" spans="1:48" x14ac:dyDescent="0.3">
      <c r="A43" s="58">
        <v>21</v>
      </c>
      <c r="B43" s="58">
        <v>5981</v>
      </c>
      <c r="C43" s="61">
        <v>11</v>
      </c>
      <c r="D43" s="58">
        <v>6000</v>
      </c>
      <c r="E43" s="61">
        <v>11</v>
      </c>
      <c r="F43" s="58">
        <v>6007</v>
      </c>
      <c r="G43" s="64">
        <v>21</v>
      </c>
      <c r="H43" s="64">
        <v>6022</v>
      </c>
      <c r="I43" s="40">
        <v>11</v>
      </c>
      <c r="J43" s="40">
        <v>6034</v>
      </c>
      <c r="K43" s="50">
        <v>1</v>
      </c>
      <c r="L43">
        <v>21121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6179</v>
      </c>
      <c r="C44" s="61">
        <v>13</v>
      </c>
      <c r="D44" s="58">
        <v>6188</v>
      </c>
      <c r="E44" s="61">
        <v>13</v>
      </c>
      <c r="F44" s="58">
        <v>6211</v>
      </c>
      <c r="G44" s="64">
        <v>23</v>
      </c>
      <c r="H44" s="64">
        <v>6226</v>
      </c>
      <c r="I44" s="40">
        <v>13</v>
      </c>
      <c r="J44" s="40">
        <v>6236</v>
      </c>
      <c r="K44" s="50">
        <v>0</v>
      </c>
      <c r="L44">
        <v>11121</v>
      </c>
      <c r="N44" s="39">
        <f>COUNTIF(L7:L138,G3)</f>
        <v>9</v>
      </c>
      <c r="O44" s="39"/>
      <c r="P44" s="46">
        <v>22</v>
      </c>
      <c r="Q44" s="46">
        <v>22</v>
      </c>
      <c r="R44" s="46">
        <v>22</v>
      </c>
      <c r="S44" s="46">
        <v>22</v>
      </c>
      <c r="T44" s="46">
        <v>22</v>
      </c>
      <c r="U44" s="46">
        <v>22</v>
      </c>
      <c r="V44" s="45"/>
    </row>
    <row r="45" spans="1:48" x14ac:dyDescent="0.3">
      <c r="A45" s="58">
        <v>21</v>
      </c>
      <c r="B45" s="58">
        <v>6369</v>
      </c>
      <c r="C45" s="61">
        <v>22</v>
      </c>
      <c r="D45" s="58">
        <v>6385</v>
      </c>
      <c r="E45" s="61">
        <v>13</v>
      </c>
      <c r="F45" s="58">
        <v>6403</v>
      </c>
      <c r="G45" s="64">
        <v>14</v>
      </c>
      <c r="H45" s="64">
        <v>6422</v>
      </c>
      <c r="I45" s="40">
        <v>13</v>
      </c>
      <c r="J45" s="40">
        <v>6428</v>
      </c>
      <c r="K45" s="50">
        <v>0</v>
      </c>
      <c r="L45">
        <v>22111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6555</v>
      </c>
      <c r="C46" s="61">
        <v>22</v>
      </c>
      <c r="D46" s="58">
        <v>6567</v>
      </c>
      <c r="E46" s="61">
        <v>13</v>
      </c>
      <c r="F46" s="58">
        <v>6583</v>
      </c>
      <c r="G46" s="64">
        <v>14</v>
      </c>
      <c r="H46" s="64">
        <v>6589</v>
      </c>
      <c r="I46" s="40">
        <v>24</v>
      </c>
      <c r="J46" s="40">
        <v>6600</v>
      </c>
      <c r="K46" s="50">
        <v>0</v>
      </c>
      <c r="L46">
        <v>22112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21</v>
      </c>
      <c r="B47" s="58">
        <v>6728</v>
      </c>
      <c r="C47" s="61">
        <v>22</v>
      </c>
      <c r="D47" s="58">
        <v>6744</v>
      </c>
      <c r="E47" s="61">
        <v>24</v>
      </c>
      <c r="F47" s="58">
        <v>6750</v>
      </c>
      <c r="G47" s="64">
        <v>14</v>
      </c>
      <c r="H47" s="64">
        <v>6762</v>
      </c>
      <c r="I47" s="40">
        <v>13</v>
      </c>
      <c r="J47" s="40">
        <v>6774</v>
      </c>
      <c r="K47" s="50">
        <v>0</v>
      </c>
      <c r="L47">
        <v>22211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6935</v>
      </c>
      <c r="C48" s="61">
        <v>11</v>
      </c>
      <c r="D48" s="58">
        <v>6946</v>
      </c>
      <c r="E48" s="61">
        <v>11</v>
      </c>
      <c r="F48" s="58">
        <v>6952</v>
      </c>
      <c r="G48" s="64">
        <v>12</v>
      </c>
      <c r="H48" s="64">
        <v>6961</v>
      </c>
      <c r="I48" s="40">
        <v>24</v>
      </c>
      <c r="J48" s="40">
        <v>6975</v>
      </c>
      <c r="K48" s="50">
        <v>0</v>
      </c>
      <c r="L48">
        <v>21112</v>
      </c>
      <c r="O48" s="44" t="s">
        <v>104</v>
      </c>
      <c r="P48" s="46">
        <f>U25</f>
        <v>2</v>
      </c>
      <c r="Q48" s="46">
        <f>Z25</f>
        <v>2</v>
      </c>
      <c r="R48" s="46">
        <f>AE25</f>
        <v>1</v>
      </c>
      <c r="S48" s="46">
        <f>AJ25</f>
        <v>2</v>
      </c>
      <c r="T48" s="46">
        <f>AO25</f>
        <v>2</v>
      </c>
      <c r="U48" s="46">
        <f>AT25</f>
        <v>0</v>
      </c>
      <c r="V48" s="44"/>
    </row>
    <row r="49" spans="1:22" x14ac:dyDescent="0.3">
      <c r="A49" s="58">
        <v>21</v>
      </c>
      <c r="B49" s="58">
        <v>7111</v>
      </c>
      <c r="C49" s="61">
        <v>11</v>
      </c>
      <c r="D49" s="58">
        <v>7125</v>
      </c>
      <c r="E49" s="61">
        <v>22</v>
      </c>
      <c r="F49" s="58">
        <v>7135</v>
      </c>
      <c r="G49" s="64">
        <v>14</v>
      </c>
      <c r="H49" s="64">
        <v>7147</v>
      </c>
      <c r="I49" s="40">
        <v>13</v>
      </c>
      <c r="J49" s="40">
        <v>7167</v>
      </c>
      <c r="K49" s="50">
        <v>0</v>
      </c>
      <c r="L49">
        <v>21211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7334</v>
      </c>
      <c r="C50" s="61">
        <v>11</v>
      </c>
      <c r="D50" s="58">
        <v>7354</v>
      </c>
      <c r="E50" s="61">
        <v>22</v>
      </c>
      <c r="F50" s="58">
        <v>7363</v>
      </c>
      <c r="G50" s="64">
        <v>14</v>
      </c>
      <c r="H50" s="64">
        <v>7373</v>
      </c>
      <c r="I50" s="40">
        <v>13</v>
      </c>
      <c r="J50" s="40">
        <v>7389</v>
      </c>
      <c r="K50" s="50">
        <v>0</v>
      </c>
      <c r="L50">
        <v>21211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7531</v>
      </c>
      <c r="C51" s="60">
        <v>13</v>
      </c>
      <c r="D51" s="57">
        <v>7541</v>
      </c>
      <c r="E51" s="60">
        <v>24</v>
      </c>
      <c r="F51" s="57">
        <v>7553</v>
      </c>
      <c r="G51" s="63">
        <v>14</v>
      </c>
      <c r="H51" s="63">
        <v>7562</v>
      </c>
      <c r="I51" s="41">
        <v>13</v>
      </c>
      <c r="J51" s="41">
        <v>7569</v>
      </c>
      <c r="K51" s="42">
        <v>0</v>
      </c>
      <c r="L51">
        <v>11211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7691</v>
      </c>
      <c r="C52" s="60">
        <v>11</v>
      </c>
      <c r="D52" s="57">
        <v>7707</v>
      </c>
      <c r="E52" s="60">
        <v>22</v>
      </c>
      <c r="F52" s="57">
        <v>7715</v>
      </c>
      <c r="G52" s="63">
        <v>14</v>
      </c>
      <c r="H52" s="63">
        <v>7726</v>
      </c>
      <c r="I52" s="41">
        <v>13</v>
      </c>
      <c r="J52" s="41">
        <v>7732</v>
      </c>
      <c r="K52" s="42">
        <v>0</v>
      </c>
      <c r="L52">
        <v>21211</v>
      </c>
      <c r="N52" s="40"/>
      <c r="O52" s="49" t="s">
        <v>108</v>
      </c>
      <c r="P52">
        <f>J28/P44</f>
        <v>160.09090909090909</v>
      </c>
      <c r="Q52">
        <f>(J50-J28)/Q44</f>
        <v>175.77272727272728</v>
      </c>
      <c r="R52">
        <f>(J72-J50)/R44</f>
        <v>182.81818181818181</v>
      </c>
      <c r="S52">
        <f>(J94-J72)/S44</f>
        <v>181.5</v>
      </c>
      <c r="T52">
        <f>(J116-J94)/T44</f>
        <v>188.86363636363637</v>
      </c>
      <c r="U52">
        <f>(J138-J116)/U44</f>
        <v>201.45454545454547</v>
      </c>
    </row>
    <row r="53" spans="1:22" x14ac:dyDescent="0.3">
      <c r="A53" s="57">
        <v>21</v>
      </c>
      <c r="B53" s="57">
        <v>7857</v>
      </c>
      <c r="C53" s="60">
        <v>22</v>
      </c>
      <c r="D53" s="57">
        <v>7875</v>
      </c>
      <c r="E53" s="60">
        <v>24</v>
      </c>
      <c r="F53" s="57">
        <v>7888</v>
      </c>
      <c r="G53" s="63">
        <v>14</v>
      </c>
      <c r="H53" s="63">
        <v>7910</v>
      </c>
      <c r="I53" s="41">
        <v>24</v>
      </c>
      <c r="J53" s="41">
        <v>7923</v>
      </c>
      <c r="K53" s="42">
        <v>0</v>
      </c>
      <c r="L53">
        <v>22212</v>
      </c>
    </row>
    <row r="54" spans="1:22" x14ac:dyDescent="0.3">
      <c r="A54" s="57">
        <v>21</v>
      </c>
      <c r="B54" s="57">
        <v>8029</v>
      </c>
      <c r="C54" s="60">
        <v>22</v>
      </c>
      <c r="D54" s="57">
        <v>8047</v>
      </c>
      <c r="E54" s="60">
        <v>13</v>
      </c>
      <c r="F54" s="57">
        <v>8061</v>
      </c>
      <c r="G54" s="63">
        <v>23</v>
      </c>
      <c r="H54" s="63">
        <v>8071</v>
      </c>
      <c r="I54" s="41">
        <v>13</v>
      </c>
      <c r="J54" s="41">
        <v>8081</v>
      </c>
      <c r="K54" s="42">
        <v>0</v>
      </c>
      <c r="L54">
        <v>22121</v>
      </c>
    </row>
    <row r="55" spans="1:22" x14ac:dyDescent="0.3">
      <c r="A55" s="57">
        <v>21</v>
      </c>
      <c r="B55" s="57">
        <v>8214</v>
      </c>
      <c r="C55" s="60">
        <v>22</v>
      </c>
      <c r="D55" s="57">
        <v>8239</v>
      </c>
      <c r="E55" s="60">
        <v>13</v>
      </c>
      <c r="F55" s="57">
        <v>8249</v>
      </c>
      <c r="G55" s="63">
        <v>14</v>
      </c>
      <c r="H55" s="63">
        <v>8259</v>
      </c>
      <c r="I55" s="41">
        <v>24</v>
      </c>
      <c r="J55" s="41">
        <v>8271</v>
      </c>
      <c r="K55" s="42">
        <v>0</v>
      </c>
      <c r="L55">
        <v>22112</v>
      </c>
    </row>
    <row r="56" spans="1:22" x14ac:dyDescent="0.3">
      <c r="A56" s="57">
        <v>12</v>
      </c>
      <c r="B56" s="57">
        <v>8472</v>
      </c>
      <c r="C56" s="60">
        <v>13</v>
      </c>
      <c r="D56" s="57">
        <v>8483</v>
      </c>
      <c r="E56" s="60">
        <v>24</v>
      </c>
      <c r="F56" s="57">
        <v>8491</v>
      </c>
      <c r="G56" s="63">
        <v>14</v>
      </c>
      <c r="H56" s="63">
        <v>8499</v>
      </c>
      <c r="I56" s="41">
        <v>13</v>
      </c>
      <c r="J56" s="41">
        <v>8509</v>
      </c>
      <c r="K56" s="42">
        <v>0</v>
      </c>
      <c r="L56">
        <v>11211</v>
      </c>
    </row>
    <row r="57" spans="1:22" x14ac:dyDescent="0.3">
      <c r="A57" s="57">
        <v>12</v>
      </c>
      <c r="B57" s="57">
        <v>8742</v>
      </c>
      <c r="C57" s="60">
        <v>24</v>
      </c>
      <c r="D57" s="57">
        <v>8751</v>
      </c>
      <c r="E57" s="60">
        <v>13</v>
      </c>
      <c r="F57" s="57">
        <v>8761</v>
      </c>
      <c r="G57" s="63">
        <v>14</v>
      </c>
      <c r="H57" s="63">
        <v>8787</v>
      </c>
      <c r="I57" s="41">
        <v>13</v>
      </c>
      <c r="J57" s="41">
        <v>8793</v>
      </c>
      <c r="K57" s="42">
        <v>0</v>
      </c>
      <c r="L57">
        <v>12111</v>
      </c>
    </row>
    <row r="58" spans="1:22" x14ac:dyDescent="0.3">
      <c r="A58" s="57">
        <v>21</v>
      </c>
      <c r="B58" s="57">
        <v>8943</v>
      </c>
      <c r="C58" s="60">
        <v>22</v>
      </c>
      <c r="D58" s="57">
        <v>8952</v>
      </c>
      <c r="E58" s="60">
        <v>13</v>
      </c>
      <c r="F58" s="57">
        <v>8974</v>
      </c>
      <c r="G58" s="63">
        <v>23</v>
      </c>
      <c r="H58" s="63">
        <v>8983</v>
      </c>
      <c r="I58" s="41">
        <v>13</v>
      </c>
      <c r="J58" s="41">
        <v>8993</v>
      </c>
      <c r="K58" s="42">
        <v>0</v>
      </c>
      <c r="L58">
        <v>22121</v>
      </c>
    </row>
    <row r="59" spans="1:22" x14ac:dyDescent="0.3">
      <c r="A59" s="57">
        <v>12</v>
      </c>
      <c r="B59" s="57">
        <v>9149</v>
      </c>
      <c r="C59" s="60">
        <v>13</v>
      </c>
      <c r="D59" s="57">
        <v>9156</v>
      </c>
      <c r="E59" s="60">
        <v>24</v>
      </c>
      <c r="F59" s="57">
        <v>9164</v>
      </c>
      <c r="G59" s="63">
        <v>14</v>
      </c>
      <c r="H59" s="63">
        <v>9175</v>
      </c>
      <c r="I59" s="41">
        <v>13</v>
      </c>
      <c r="J59" s="41">
        <v>9182</v>
      </c>
      <c r="K59" s="42">
        <v>0</v>
      </c>
      <c r="L59">
        <v>11211</v>
      </c>
    </row>
    <row r="60" spans="1:22" x14ac:dyDescent="0.3">
      <c r="A60" s="57">
        <v>21</v>
      </c>
      <c r="B60" s="57">
        <v>9307</v>
      </c>
      <c r="C60" s="60">
        <v>22</v>
      </c>
      <c r="D60" s="57">
        <v>9315</v>
      </c>
      <c r="E60" s="60">
        <v>24</v>
      </c>
      <c r="F60" s="57">
        <v>9325</v>
      </c>
      <c r="G60" s="63">
        <v>14</v>
      </c>
      <c r="H60" s="63">
        <v>9341</v>
      </c>
      <c r="I60" s="41">
        <v>24</v>
      </c>
      <c r="J60" s="41">
        <v>9351</v>
      </c>
      <c r="K60" s="42">
        <v>0</v>
      </c>
      <c r="L60">
        <v>22212</v>
      </c>
    </row>
    <row r="61" spans="1:22" x14ac:dyDescent="0.3">
      <c r="A61" s="57">
        <v>21</v>
      </c>
      <c r="B61" s="57">
        <v>9477</v>
      </c>
      <c r="C61" s="60">
        <v>11</v>
      </c>
      <c r="D61" s="57">
        <v>9490</v>
      </c>
      <c r="E61" s="60">
        <v>22</v>
      </c>
      <c r="F61" s="57">
        <v>9499</v>
      </c>
      <c r="G61" s="63">
        <v>14</v>
      </c>
      <c r="H61" s="63">
        <v>9509</v>
      </c>
      <c r="I61" s="41">
        <v>13</v>
      </c>
      <c r="J61" s="41">
        <v>9525</v>
      </c>
      <c r="K61" s="42">
        <v>0</v>
      </c>
      <c r="L61">
        <v>21211</v>
      </c>
    </row>
    <row r="62" spans="1:22" x14ac:dyDescent="0.3">
      <c r="A62" s="57">
        <v>12</v>
      </c>
      <c r="B62" s="57">
        <v>9658</v>
      </c>
      <c r="C62" s="60">
        <v>24</v>
      </c>
      <c r="D62" s="57">
        <v>9668</v>
      </c>
      <c r="E62" s="60">
        <v>13</v>
      </c>
      <c r="F62" s="57">
        <v>9679</v>
      </c>
      <c r="G62" s="63">
        <v>14</v>
      </c>
      <c r="H62" s="63">
        <v>9693</v>
      </c>
      <c r="I62" s="41">
        <v>24</v>
      </c>
      <c r="J62" s="41">
        <v>9702</v>
      </c>
      <c r="K62" s="42">
        <v>0</v>
      </c>
      <c r="L62">
        <v>12112</v>
      </c>
    </row>
    <row r="63" spans="1:22" x14ac:dyDescent="0.3">
      <c r="A63" s="57">
        <v>21</v>
      </c>
      <c r="B63" s="57">
        <v>9831</v>
      </c>
      <c r="C63" s="60">
        <v>22</v>
      </c>
      <c r="D63" s="57">
        <v>9835</v>
      </c>
      <c r="E63" s="60">
        <v>13</v>
      </c>
      <c r="F63" s="57">
        <v>9852</v>
      </c>
      <c r="G63" s="63">
        <v>23</v>
      </c>
      <c r="H63" s="63">
        <v>9862</v>
      </c>
      <c r="I63" s="41">
        <v>13</v>
      </c>
      <c r="J63" s="41">
        <v>9872</v>
      </c>
      <c r="K63" s="42">
        <v>0</v>
      </c>
      <c r="L63">
        <v>22121</v>
      </c>
    </row>
    <row r="64" spans="1:22" x14ac:dyDescent="0.3">
      <c r="A64" s="57">
        <v>21</v>
      </c>
      <c r="B64" s="57">
        <v>9988</v>
      </c>
      <c r="C64" s="60">
        <v>22</v>
      </c>
      <c r="D64" s="57">
        <v>10007</v>
      </c>
      <c r="E64" s="60">
        <v>13</v>
      </c>
      <c r="F64" s="57">
        <v>10023</v>
      </c>
      <c r="G64" s="63">
        <v>14</v>
      </c>
      <c r="H64" s="63">
        <v>10040</v>
      </c>
      <c r="I64" s="41">
        <v>24</v>
      </c>
      <c r="J64" s="41">
        <v>10057</v>
      </c>
      <c r="K64" s="42">
        <v>0</v>
      </c>
      <c r="L64">
        <v>22112</v>
      </c>
    </row>
    <row r="65" spans="1:12" x14ac:dyDescent="0.3">
      <c r="A65" s="57">
        <v>12</v>
      </c>
      <c r="B65" s="57">
        <v>10172</v>
      </c>
      <c r="C65" s="60">
        <v>13</v>
      </c>
      <c r="D65" s="57">
        <v>10183</v>
      </c>
      <c r="E65" s="60">
        <v>24</v>
      </c>
      <c r="F65" s="57">
        <v>10192</v>
      </c>
      <c r="G65" s="63">
        <v>14</v>
      </c>
      <c r="H65" s="63">
        <v>10202</v>
      </c>
      <c r="I65" s="41">
        <v>24</v>
      </c>
      <c r="J65" s="41">
        <v>10214</v>
      </c>
      <c r="K65" s="42">
        <v>0</v>
      </c>
      <c r="L65">
        <v>11212</v>
      </c>
    </row>
    <row r="66" spans="1:12" x14ac:dyDescent="0.3">
      <c r="A66" s="57">
        <v>21</v>
      </c>
      <c r="B66" s="57">
        <v>10313</v>
      </c>
      <c r="C66" s="60">
        <v>11</v>
      </c>
      <c r="D66" s="57">
        <v>10333</v>
      </c>
      <c r="E66" s="60">
        <v>22</v>
      </c>
      <c r="F66" s="57">
        <v>10349</v>
      </c>
      <c r="G66" s="63">
        <v>14</v>
      </c>
      <c r="H66" s="63">
        <v>10358</v>
      </c>
      <c r="I66" s="41">
        <v>24</v>
      </c>
      <c r="J66" s="41">
        <v>10369</v>
      </c>
      <c r="K66" s="42">
        <v>0</v>
      </c>
      <c r="L66">
        <v>21212</v>
      </c>
    </row>
    <row r="67" spans="1:12" x14ac:dyDescent="0.3">
      <c r="A67" s="57">
        <v>12</v>
      </c>
      <c r="B67" s="57">
        <v>10509</v>
      </c>
      <c r="C67" s="60">
        <v>13</v>
      </c>
      <c r="D67" s="57">
        <v>10519</v>
      </c>
      <c r="E67" s="60">
        <v>13</v>
      </c>
      <c r="F67" s="57">
        <v>10523</v>
      </c>
      <c r="G67" s="63">
        <v>23</v>
      </c>
      <c r="H67" s="63">
        <v>10533</v>
      </c>
      <c r="I67" s="41">
        <v>13</v>
      </c>
      <c r="J67" s="41">
        <v>10543</v>
      </c>
      <c r="K67" s="42">
        <v>0</v>
      </c>
      <c r="L67">
        <v>11121</v>
      </c>
    </row>
    <row r="68" spans="1:12" x14ac:dyDescent="0.3">
      <c r="A68" s="57">
        <v>21</v>
      </c>
      <c r="B68" s="57">
        <v>10663</v>
      </c>
      <c r="C68" s="60">
        <v>11</v>
      </c>
      <c r="D68" s="57">
        <v>10678</v>
      </c>
      <c r="E68" s="60">
        <v>11</v>
      </c>
      <c r="F68" s="57">
        <v>10692</v>
      </c>
      <c r="G68" s="63">
        <v>12</v>
      </c>
      <c r="H68" s="63">
        <v>10697</v>
      </c>
      <c r="I68" s="41">
        <v>13</v>
      </c>
      <c r="J68" s="41">
        <v>10707</v>
      </c>
      <c r="K68" s="42">
        <v>0</v>
      </c>
      <c r="L68">
        <v>21111</v>
      </c>
    </row>
    <row r="69" spans="1:12" x14ac:dyDescent="0.3">
      <c r="A69" s="57">
        <v>12</v>
      </c>
      <c r="B69" s="57">
        <v>10833</v>
      </c>
      <c r="C69" s="60">
        <v>24</v>
      </c>
      <c r="D69" s="57">
        <v>10845</v>
      </c>
      <c r="E69" s="60">
        <v>13</v>
      </c>
      <c r="F69" s="57">
        <v>10855</v>
      </c>
      <c r="G69" s="63">
        <v>14</v>
      </c>
      <c r="H69" s="63">
        <v>10862</v>
      </c>
      <c r="I69" s="41">
        <v>24</v>
      </c>
      <c r="J69" s="41">
        <v>10874</v>
      </c>
      <c r="K69" s="42">
        <v>0</v>
      </c>
      <c r="L69">
        <v>12112</v>
      </c>
    </row>
    <row r="70" spans="1:12" x14ac:dyDescent="0.3">
      <c r="A70" s="57">
        <v>21</v>
      </c>
      <c r="B70" s="57">
        <v>10990</v>
      </c>
      <c r="C70" s="60">
        <v>11</v>
      </c>
      <c r="D70" s="57">
        <v>11012</v>
      </c>
      <c r="E70" s="60">
        <v>11</v>
      </c>
      <c r="F70" s="57">
        <v>11031</v>
      </c>
      <c r="G70" s="63">
        <v>21</v>
      </c>
      <c r="H70" s="63">
        <v>11049</v>
      </c>
      <c r="I70" s="41">
        <v>11</v>
      </c>
      <c r="J70" s="41">
        <v>11060</v>
      </c>
      <c r="K70" s="42">
        <v>1</v>
      </c>
      <c r="L70">
        <v>21121</v>
      </c>
    </row>
    <row r="71" spans="1:12" x14ac:dyDescent="0.3">
      <c r="A71" s="57">
        <v>12</v>
      </c>
      <c r="B71" s="57">
        <v>11194</v>
      </c>
      <c r="C71" s="60">
        <v>24</v>
      </c>
      <c r="D71" s="57">
        <v>11216</v>
      </c>
      <c r="E71" s="60">
        <v>13</v>
      </c>
      <c r="F71" s="57">
        <v>11225</v>
      </c>
      <c r="G71" s="63">
        <v>23</v>
      </c>
      <c r="H71" s="63">
        <v>11235</v>
      </c>
      <c r="I71" s="41">
        <v>13</v>
      </c>
      <c r="J71" s="41">
        <v>11245</v>
      </c>
      <c r="K71" s="42">
        <v>0</v>
      </c>
      <c r="L71">
        <v>12121</v>
      </c>
    </row>
    <row r="72" spans="1:12" x14ac:dyDescent="0.3">
      <c r="A72" s="57">
        <v>12</v>
      </c>
      <c r="B72" s="57">
        <v>11368</v>
      </c>
      <c r="C72" s="60">
        <v>24</v>
      </c>
      <c r="D72" s="57">
        <v>11382</v>
      </c>
      <c r="E72" s="60">
        <v>13</v>
      </c>
      <c r="F72" s="57">
        <v>11391</v>
      </c>
      <c r="G72" s="63">
        <v>23</v>
      </c>
      <c r="H72" s="63">
        <v>11401</v>
      </c>
      <c r="I72" s="41">
        <v>13</v>
      </c>
      <c r="J72" s="41">
        <v>11411</v>
      </c>
      <c r="K72" s="42">
        <v>0</v>
      </c>
      <c r="L72">
        <v>12121</v>
      </c>
    </row>
    <row r="73" spans="1:12" x14ac:dyDescent="0.3">
      <c r="A73" s="58">
        <v>21</v>
      </c>
      <c r="B73" s="58">
        <v>11526</v>
      </c>
      <c r="C73" s="61">
        <v>11</v>
      </c>
      <c r="D73" s="58">
        <v>11535</v>
      </c>
      <c r="E73" s="61">
        <v>22</v>
      </c>
      <c r="F73" s="58">
        <v>11543</v>
      </c>
      <c r="G73" s="64">
        <v>14</v>
      </c>
      <c r="H73" s="64">
        <v>11552</v>
      </c>
      <c r="I73" s="40">
        <v>24</v>
      </c>
      <c r="J73" s="40">
        <v>11562</v>
      </c>
      <c r="K73" s="50">
        <v>0</v>
      </c>
      <c r="L73">
        <v>21212</v>
      </c>
    </row>
    <row r="74" spans="1:12" x14ac:dyDescent="0.3">
      <c r="A74" s="58">
        <v>21</v>
      </c>
      <c r="B74" s="58">
        <v>11698</v>
      </c>
      <c r="C74" s="61">
        <v>11</v>
      </c>
      <c r="D74" s="58">
        <v>11734</v>
      </c>
      <c r="E74" s="61">
        <v>11</v>
      </c>
      <c r="F74" s="58">
        <v>11785</v>
      </c>
      <c r="G74" s="64">
        <v>21</v>
      </c>
      <c r="H74" s="64">
        <v>11792</v>
      </c>
      <c r="I74" s="40">
        <v>11</v>
      </c>
      <c r="J74" s="40">
        <v>11804</v>
      </c>
      <c r="K74" s="50">
        <v>1</v>
      </c>
      <c r="L74">
        <v>21121</v>
      </c>
    </row>
    <row r="75" spans="1:12" x14ac:dyDescent="0.3">
      <c r="A75" s="58">
        <v>12</v>
      </c>
      <c r="B75" s="58">
        <v>12035</v>
      </c>
      <c r="C75" s="61">
        <v>13</v>
      </c>
      <c r="D75" s="58">
        <v>12056</v>
      </c>
      <c r="E75" s="61">
        <v>13</v>
      </c>
      <c r="F75" s="58">
        <v>12075</v>
      </c>
      <c r="G75" s="64">
        <v>23</v>
      </c>
      <c r="H75" s="64">
        <v>12090</v>
      </c>
      <c r="I75" s="40">
        <v>13</v>
      </c>
      <c r="J75" s="40">
        <v>12099</v>
      </c>
      <c r="K75" s="50">
        <v>0</v>
      </c>
      <c r="L75">
        <v>11121</v>
      </c>
    </row>
    <row r="76" spans="1:12" x14ac:dyDescent="0.3">
      <c r="A76" s="58">
        <v>12</v>
      </c>
      <c r="B76" s="58">
        <v>12242</v>
      </c>
      <c r="C76" s="61">
        <v>13</v>
      </c>
      <c r="D76" s="58">
        <v>12261</v>
      </c>
      <c r="E76" s="61">
        <v>13</v>
      </c>
      <c r="F76" s="58">
        <v>12277</v>
      </c>
      <c r="G76" s="64">
        <v>23</v>
      </c>
      <c r="H76" s="64">
        <v>12290</v>
      </c>
      <c r="I76" s="40">
        <v>13</v>
      </c>
      <c r="J76" s="40">
        <v>12302</v>
      </c>
      <c r="K76" s="50">
        <v>0</v>
      </c>
      <c r="L76">
        <v>11121</v>
      </c>
    </row>
    <row r="77" spans="1:12" x14ac:dyDescent="0.3">
      <c r="A77" s="58">
        <v>12</v>
      </c>
      <c r="B77" s="58">
        <v>12418</v>
      </c>
      <c r="C77" s="61">
        <v>13</v>
      </c>
      <c r="D77" s="58">
        <v>12428</v>
      </c>
      <c r="E77" s="61">
        <v>13</v>
      </c>
      <c r="F77" s="58">
        <v>12432</v>
      </c>
      <c r="G77" s="64">
        <v>23</v>
      </c>
      <c r="H77" s="64">
        <v>12439</v>
      </c>
      <c r="I77" s="40">
        <v>13</v>
      </c>
      <c r="J77" s="40">
        <v>12448</v>
      </c>
      <c r="K77" s="50">
        <v>0</v>
      </c>
      <c r="L77">
        <v>11121</v>
      </c>
    </row>
    <row r="78" spans="1:12" x14ac:dyDescent="0.3">
      <c r="A78" s="58">
        <v>21</v>
      </c>
      <c r="B78" s="58">
        <v>12562</v>
      </c>
      <c r="C78" s="61">
        <v>11</v>
      </c>
      <c r="D78" s="58">
        <v>12583</v>
      </c>
      <c r="E78" s="61">
        <v>11</v>
      </c>
      <c r="F78" s="58">
        <v>12602</v>
      </c>
      <c r="G78" s="64">
        <v>21</v>
      </c>
      <c r="H78" s="64">
        <v>12611</v>
      </c>
      <c r="I78" s="40">
        <v>11</v>
      </c>
      <c r="J78" s="40">
        <v>12622</v>
      </c>
      <c r="K78" s="50">
        <v>1</v>
      </c>
      <c r="L78">
        <v>21121</v>
      </c>
    </row>
    <row r="79" spans="1:12" x14ac:dyDescent="0.3">
      <c r="A79" s="58">
        <v>12</v>
      </c>
      <c r="B79" s="58">
        <v>12776</v>
      </c>
      <c r="C79" s="61">
        <v>13</v>
      </c>
      <c r="D79" s="58">
        <v>12809</v>
      </c>
      <c r="E79" s="61">
        <v>24</v>
      </c>
      <c r="F79" s="58">
        <v>12818</v>
      </c>
      <c r="G79" s="64">
        <v>14</v>
      </c>
      <c r="H79" s="64">
        <v>12828</v>
      </c>
      <c r="I79" s="40">
        <v>24</v>
      </c>
      <c r="J79" s="40">
        <v>12839</v>
      </c>
      <c r="K79" s="50">
        <v>0</v>
      </c>
      <c r="L79">
        <v>11212</v>
      </c>
    </row>
    <row r="80" spans="1:12" x14ac:dyDescent="0.3">
      <c r="A80" s="58">
        <v>12</v>
      </c>
      <c r="B80" s="58">
        <v>12960</v>
      </c>
      <c r="C80" s="61">
        <v>24</v>
      </c>
      <c r="D80" s="58">
        <v>12974</v>
      </c>
      <c r="E80" s="61">
        <v>13</v>
      </c>
      <c r="F80" s="58">
        <v>12984</v>
      </c>
      <c r="G80" s="64">
        <v>23</v>
      </c>
      <c r="H80" s="64">
        <v>12991</v>
      </c>
      <c r="I80" s="40">
        <v>13</v>
      </c>
      <c r="J80" s="40">
        <v>13001</v>
      </c>
      <c r="K80" s="50">
        <v>0</v>
      </c>
      <c r="L80">
        <v>12121</v>
      </c>
    </row>
    <row r="81" spans="1:12" x14ac:dyDescent="0.3">
      <c r="A81" s="58">
        <v>12</v>
      </c>
      <c r="B81" s="58">
        <v>13122</v>
      </c>
      <c r="C81" s="61">
        <v>24</v>
      </c>
      <c r="D81" s="58">
        <v>13131</v>
      </c>
      <c r="E81" s="61">
        <v>13</v>
      </c>
      <c r="F81" s="58">
        <v>13141</v>
      </c>
      <c r="G81" s="64">
        <v>23</v>
      </c>
      <c r="H81" s="64">
        <v>13148</v>
      </c>
      <c r="I81" s="40">
        <v>13</v>
      </c>
      <c r="J81" s="40">
        <v>13158</v>
      </c>
      <c r="K81" s="50">
        <v>0</v>
      </c>
      <c r="L81">
        <v>12121</v>
      </c>
    </row>
    <row r="82" spans="1:12" x14ac:dyDescent="0.3">
      <c r="A82" s="58">
        <v>21</v>
      </c>
      <c r="B82" s="58">
        <v>13272</v>
      </c>
      <c r="C82" s="61">
        <v>11</v>
      </c>
      <c r="D82" s="58">
        <v>13283</v>
      </c>
      <c r="E82" s="61">
        <v>22</v>
      </c>
      <c r="F82" s="58">
        <v>13290</v>
      </c>
      <c r="G82" s="64">
        <v>14</v>
      </c>
      <c r="H82" s="64">
        <v>13297</v>
      </c>
      <c r="I82" s="40">
        <v>24</v>
      </c>
      <c r="J82" s="40">
        <v>13307</v>
      </c>
      <c r="K82" s="50">
        <v>0</v>
      </c>
      <c r="L82">
        <v>21212</v>
      </c>
    </row>
    <row r="83" spans="1:12" x14ac:dyDescent="0.3">
      <c r="A83" s="58">
        <v>12</v>
      </c>
      <c r="B83" s="58">
        <v>13438</v>
      </c>
      <c r="C83" s="61">
        <v>24</v>
      </c>
      <c r="D83" s="58">
        <v>13447</v>
      </c>
      <c r="E83" s="61">
        <v>13</v>
      </c>
      <c r="F83" s="58">
        <v>13457</v>
      </c>
      <c r="G83" s="64">
        <v>23</v>
      </c>
      <c r="H83" s="64">
        <v>13466</v>
      </c>
      <c r="I83" s="40">
        <v>13</v>
      </c>
      <c r="J83" s="40">
        <v>13474</v>
      </c>
      <c r="K83" s="50">
        <v>0</v>
      </c>
      <c r="L83">
        <v>12121</v>
      </c>
    </row>
    <row r="84" spans="1:12" x14ac:dyDescent="0.3">
      <c r="A84" s="58">
        <v>12</v>
      </c>
      <c r="B84" s="58">
        <v>13607</v>
      </c>
      <c r="C84" s="61">
        <v>24</v>
      </c>
      <c r="D84" s="58">
        <v>13615</v>
      </c>
      <c r="E84" s="61">
        <v>13</v>
      </c>
      <c r="F84" s="58">
        <v>13626</v>
      </c>
      <c r="G84" s="64">
        <v>23</v>
      </c>
      <c r="H84" s="64">
        <v>13643</v>
      </c>
      <c r="I84" s="40">
        <v>13</v>
      </c>
      <c r="J84" s="40">
        <v>13654</v>
      </c>
      <c r="K84" s="50">
        <v>0</v>
      </c>
      <c r="L84">
        <v>12121</v>
      </c>
    </row>
    <row r="85" spans="1:12" x14ac:dyDescent="0.3">
      <c r="A85" s="58">
        <v>21</v>
      </c>
      <c r="B85" s="58">
        <v>13757</v>
      </c>
      <c r="C85" s="61">
        <v>11</v>
      </c>
      <c r="D85" s="58">
        <v>13769</v>
      </c>
      <c r="E85" s="61">
        <v>22</v>
      </c>
      <c r="F85" s="58">
        <v>13778</v>
      </c>
      <c r="G85" s="64">
        <v>14</v>
      </c>
      <c r="H85" s="64">
        <v>13788</v>
      </c>
      <c r="I85" s="40">
        <v>24</v>
      </c>
      <c r="J85" s="40">
        <v>13795</v>
      </c>
      <c r="K85" s="50">
        <v>0</v>
      </c>
      <c r="L85">
        <v>21212</v>
      </c>
    </row>
    <row r="86" spans="1:12" x14ac:dyDescent="0.3">
      <c r="A86" s="58">
        <v>21</v>
      </c>
      <c r="B86" s="58">
        <v>13921</v>
      </c>
      <c r="C86" s="61">
        <v>11</v>
      </c>
      <c r="D86" s="58">
        <v>13935</v>
      </c>
      <c r="E86" s="61">
        <v>22</v>
      </c>
      <c r="F86" s="58">
        <v>13944</v>
      </c>
      <c r="G86" s="64">
        <v>14</v>
      </c>
      <c r="H86" s="64">
        <v>13956</v>
      </c>
      <c r="I86" s="40">
        <v>13</v>
      </c>
      <c r="J86" s="40">
        <v>13972</v>
      </c>
      <c r="K86" s="50">
        <v>0</v>
      </c>
      <c r="L86">
        <v>21211</v>
      </c>
    </row>
    <row r="87" spans="1:12" x14ac:dyDescent="0.3">
      <c r="A87" s="58">
        <v>21</v>
      </c>
      <c r="B87" s="58">
        <v>14098</v>
      </c>
      <c r="C87" s="61">
        <v>11</v>
      </c>
      <c r="D87" s="58">
        <v>14110</v>
      </c>
      <c r="E87" s="61">
        <v>22</v>
      </c>
      <c r="F87" s="58">
        <v>14117</v>
      </c>
      <c r="G87" s="64">
        <v>14</v>
      </c>
      <c r="H87" s="64">
        <v>14127</v>
      </c>
      <c r="I87" s="40">
        <v>13</v>
      </c>
      <c r="J87" s="40">
        <v>14143</v>
      </c>
      <c r="K87" s="50">
        <v>0</v>
      </c>
      <c r="L87">
        <v>21211</v>
      </c>
    </row>
    <row r="88" spans="1:12" x14ac:dyDescent="0.3">
      <c r="A88" s="58">
        <v>21</v>
      </c>
      <c r="B88" s="58">
        <v>14271</v>
      </c>
      <c r="C88" s="61">
        <v>11</v>
      </c>
      <c r="D88" s="58">
        <v>14281</v>
      </c>
      <c r="E88" s="61">
        <v>22</v>
      </c>
      <c r="F88" s="58">
        <v>14289</v>
      </c>
      <c r="G88" s="64">
        <v>14</v>
      </c>
      <c r="H88" s="64">
        <v>14298</v>
      </c>
      <c r="I88" s="40">
        <v>13</v>
      </c>
      <c r="J88" s="40">
        <v>14308</v>
      </c>
      <c r="K88" s="50">
        <v>0</v>
      </c>
      <c r="L88">
        <v>21211</v>
      </c>
    </row>
    <row r="89" spans="1:12" x14ac:dyDescent="0.3">
      <c r="A89" s="58">
        <v>12</v>
      </c>
      <c r="B89" s="58">
        <v>14408</v>
      </c>
      <c r="C89" s="61">
        <v>24</v>
      </c>
      <c r="D89" s="58">
        <v>14426</v>
      </c>
      <c r="E89" s="61">
        <v>13</v>
      </c>
      <c r="F89" s="58">
        <v>14439</v>
      </c>
      <c r="G89" s="64">
        <v>23</v>
      </c>
      <c r="H89" s="64">
        <v>14449</v>
      </c>
      <c r="I89" s="40">
        <v>13</v>
      </c>
      <c r="J89" s="40">
        <v>14459</v>
      </c>
      <c r="K89" s="50">
        <v>0</v>
      </c>
      <c r="L89">
        <v>12121</v>
      </c>
    </row>
    <row r="90" spans="1:12" x14ac:dyDescent="0.3">
      <c r="A90" s="58">
        <v>12</v>
      </c>
      <c r="B90" s="58">
        <v>14583</v>
      </c>
      <c r="C90" s="61">
        <v>24</v>
      </c>
      <c r="D90" s="58">
        <v>14594</v>
      </c>
      <c r="E90" s="61">
        <v>24</v>
      </c>
      <c r="F90" s="58">
        <v>14606</v>
      </c>
      <c r="G90" s="64">
        <v>14</v>
      </c>
      <c r="H90" s="64">
        <v>14622</v>
      </c>
      <c r="I90" s="40">
        <v>24</v>
      </c>
      <c r="J90" s="40">
        <v>14632</v>
      </c>
      <c r="K90" s="50">
        <v>0</v>
      </c>
      <c r="L90">
        <v>12212</v>
      </c>
    </row>
    <row r="91" spans="1:12" x14ac:dyDescent="0.3">
      <c r="A91" s="58">
        <v>21</v>
      </c>
      <c r="B91" s="58">
        <v>14750</v>
      </c>
      <c r="C91" s="61">
        <v>22</v>
      </c>
      <c r="D91" s="58">
        <v>14759</v>
      </c>
      <c r="E91" s="61">
        <v>13</v>
      </c>
      <c r="F91" s="58">
        <v>14771</v>
      </c>
      <c r="G91" s="64">
        <v>14</v>
      </c>
      <c r="H91" s="64">
        <v>14792</v>
      </c>
      <c r="I91" s="40">
        <v>24</v>
      </c>
      <c r="J91" s="40">
        <v>14803</v>
      </c>
      <c r="K91" s="50">
        <v>0</v>
      </c>
      <c r="L91">
        <v>22112</v>
      </c>
    </row>
    <row r="92" spans="1:12" x14ac:dyDescent="0.3">
      <c r="A92" s="58">
        <v>12</v>
      </c>
      <c r="B92" s="58">
        <v>14972</v>
      </c>
      <c r="C92" s="61">
        <v>13</v>
      </c>
      <c r="D92" s="58">
        <v>14982</v>
      </c>
      <c r="E92" s="61">
        <v>13</v>
      </c>
      <c r="F92" s="58">
        <v>15000</v>
      </c>
      <c r="G92" s="64">
        <v>23</v>
      </c>
      <c r="H92" s="64">
        <v>15014</v>
      </c>
      <c r="I92" s="40">
        <v>13</v>
      </c>
      <c r="J92" s="40">
        <v>15025</v>
      </c>
      <c r="K92" s="50">
        <v>0</v>
      </c>
      <c r="L92">
        <v>11121</v>
      </c>
    </row>
    <row r="93" spans="1:12" x14ac:dyDescent="0.3">
      <c r="A93" s="58">
        <v>21</v>
      </c>
      <c r="B93" s="58">
        <v>15184</v>
      </c>
      <c r="C93" s="61">
        <v>22</v>
      </c>
      <c r="D93" s="58">
        <v>15210</v>
      </c>
      <c r="E93" s="61">
        <v>13</v>
      </c>
      <c r="F93" s="58">
        <v>15223</v>
      </c>
      <c r="G93" s="64">
        <v>23</v>
      </c>
      <c r="H93" s="64">
        <v>15233</v>
      </c>
      <c r="I93" s="40">
        <v>13</v>
      </c>
      <c r="J93" s="40">
        <v>15243</v>
      </c>
      <c r="K93" s="50">
        <v>0</v>
      </c>
      <c r="L93">
        <v>22121</v>
      </c>
    </row>
    <row r="94" spans="1:12" x14ac:dyDescent="0.3">
      <c r="A94" s="58">
        <v>21</v>
      </c>
      <c r="B94" s="58">
        <v>15366</v>
      </c>
      <c r="C94" s="61">
        <v>11</v>
      </c>
      <c r="D94" s="58">
        <v>15377</v>
      </c>
      <c r="E94" s="61">
        <v>22</v>
      </c>
      <c r="F94" s="58">
        <v>15387</v>
      </c>
      <c r="G94" s="64">
        <v>14</v>
      </c>
      <c r="H94" s="64">
        <v>15397</v>
      </c>
      <c r="I94" s="40">
        <v>24</v>
      </c>
      <c r="J94" s="40">
        <v>15404</v>
      </c>
      <c r="K94" s="50">
        <v>0</v>
      </c>
      <c r="L94">
        <v>21212</v>
      </c>
    </row>
    <row r="95" spans="1:12" x14ac:dyDescent="0.3">
      <c r="A95" s="57">
        <v>21</v>
      </c>
      <c r="B95" s="57">
        <v>15549</v>
      </c>
      <c r="C95" s="60">
        <v>11</v>
      </c>
      <c r="D95" s="57">
        <v>15563</v>
      </c>
      <c r="E95" s="60">
        <v>22</v>
      </c>
      <c r="F95" s="57">
        <v>15572</v>
      </c>
      <c r="G95" s="63">
        <v>14</v>
      </c>
      <c r="H95" s="63">
        <v>15583</v>
      </c>
      <c r="I95" s="41">
        <v>24</v>
      </c>
      <c r="J95" s="41">
        <v>15596</v>
      </c>
      <c r="K95" s="42">
        <v>0</v>
      </c>
      <c r="L95">
        <v>21212</v>
      </c>
    </row>
    <row r="96" spans="1:12" x14ac:dyDescent="0.3">
      <c r="A96" s="57">
        <v>12</v>
      </c>
      <c r="B96" s="57">
        <v>15774</v>
      </c>
      <c r="C96" s="60">
        <v>13</v>
      </c>
      <c r="D96" s="57">
        <v>15792</v>
      </c>
      <c r="E96" s="60">
        <v>13</v>
      </c>
      <c r="F96" s="57">
        <v>15804</v>
      </c>
      <c r="G96" s="63">
        <v>23</v>
      </c>
      <c r="H96" s="63">
        <v>15814</v>
      </c>
      <c r="I96" s="41">
        <v>13</v>
      </c>
      <c r="J96" s="41">
        <v>15827</v>
      </c>
      <c r="K96" s="42">
        <v>0</v>
      </c>
      <c r="L96">
        <v>11121</v>
      </c>
    </row>
    <row r="97" spans="1:12" x14ac:dyDescent="0.3">
      <c r="A97" s="57">
        <v>21</v>
      </c>
      <c r="B97" s="57">
        <v>15938</v>
      </c>
      <c r="C97" s="60">
        <v>22</v>
      </c>
      <c r="D97" s="57">
        <v>15948</v>
      </c>
      <c r="E97" s="60">
        <v>13</v>
      </c>
      <c r="F97" s="57">
        <v>15963</v>
      </c>
      <c r="G97" s="63">
        <v>23</v>
      </c>
      <c r="H97" s="63">
        <v>15970</v>
      </c>
      <c r="I97" s="41">
        <v>13</v>
      </c>
      <c r="J97" s="41">
        <v>15979</v>
      </c>
      <c r="K97" s="42">
        <v>0</v>
      </c>
      <c r="L97">
        <v>22121</v>
      </c>
    </row>
    <row r="98" spans="1:12" x14ac:dyDescent="0.3">
      <c r="A98" s="57">
        <v>21</v>
      </c>
      <c r="B98" s="57">
        <v>16108</v>
      </c>
      <c r="C98" s="60">
        <v>11</v>
      </c>
      <c r="D98" s="57">
        <v>16130</v>
      </c>
      <c r="E98" s="60">
        <v>11</v>
      </c>
      <c r="F98" s="57">
        <v>16148</v>
      </c>
      <c r="G98" s="63">
        <v>21</v>
      </c>
      <c r="H98" s="63">
        <v>16157</v>
      </c>
      <c r="I98" s="41">
        <v>11</v>
      </c>
      <c r="J98" s="41">
        <v>16169</v>
      </c>
      <c r="K98" s="42">
        <v>1</v>
      </c>
      <c r="L98">
        <v>21121</v>
      </c>
    </row>
    <row r="99" spans="1:12" x14ac:dyDescent="0.3">
      <c r="A99" s="57">
        <v>21</v>
      </c>
      <c r="B99" s="57">
        <v>16273</v>
      </c>
      <c r="C99" s="60">
        <v>11</v>
      </c>
      <c r="D99" s="57">
        <v>16290</v>
      </c>
      <c r="E99" s="60">
        <v>11</v>
      </c>
      <c r="F99" s="57">
        <v>16310</v>
      </c>
      <c r="G99" s="63">
        <v>21</v>
      </c>
      <c r="H99" s="63">
        <v>16318</v>
      </c>
      <c r="I99" s="41">
        <v>11</v>
      </c>
      <c r="J99" s="41">
        <v>16331</v>
      </c>
      <c r="K99" s="42">
        <v>1</v>
      </c>
      <c r="L99">
        <v>21121</v>
      </c>
    </row>
    <row r="100" spans="1:12" x14ac:dyDescent="0.3">
      <c r="A100" s="57">
        <v>12</v>
      </c>
      <c r="B100" s="57">
        <v>16455</v>
      </c>
      <c r="C100" s="60">
        <v>24</v>
      </c>
      <c r="D100" s="57">
        <v>16468</v>
      </c>
      <c r="E100" s="60">
        <v>13</v>
      </c>
      <c r="F100" s="57">
        <v>16478</v>
      </c>
      <c r="G100" s="63">
        <v>23</v>
      </c>
      <c r="H100" s="63">
        <v>16485</v>
      </c>
      <c r="I100" s="41">
        <v>13</v>
      </c>
      <c r="J100" s="41">
        <v>16499</v>
      </c>
      <c r="K100" s="42">
        <v>0</v>
      </c>
      <c r="L100">
        <v>12121</v>
      </c>
    </row>
    <row r="101" spans="1:12" x14ac:dyDescent="0.3">
      <c r="A101" s="57">
        <v>21</v>
      </c>
      <c r="B101" s="57">
        <v>16634</v>
      </c>
      <c r="C101" s="60">
        <v>11</v>
      </c>
      <c r="D101" s="57">
        <v>16645</v>
      </c>
      <c r="E101" s="60">
        <v>22</v>
      </c>
      <c r="F101" s="57">
        <v>16653</v>
      </c>
      <c r="G101" s="63">
        <v>14</v>
      </c>
      <c r="H101" s="63">
        <v>16662</v>
      </c>
      <c r="I101" s="41">
        <v>24</v>
      </c>
      <c r="J101" s="41">
        <v>16671</v>
      </c>
      <c r="K101" s="42">
        <v>0</v>
      </c>
      <c r="L101">
        <v>21212</v>
      </c>
    </row>
    <row r="102" spans="1:12" x14ac:dyDescent="0.3">
      <c r="A102" s="57">
        <v>12</v>
      </c>
      <c r="B102" s="57">
        <v>16811</v>
      </c>
      <c r="C102" s="60">
        <v>24</v>
      </c>
      <c r="D102" s="57">
        <v>16818</v>
      </c>
      <c r="E102" s="60">
        <v>13</v>
      </c>
      <c r="F102" s="57">
        <v>16828</v>
      </c>
      <c r="G102" s="63">
        <v>23</v>
      </c>
      <c r="H102" s="63">
        <v>16838</v>
      </c>
      <c r="I102" s="41">
        <v>13</v>
      </c>
      <c r="J102" s="41">
        <v>16847</v>
      </c>
      <c r="K102" s="42">
        <v>0</v>
      </c>
      <c r="L102">
        <v>12121</v>
      </c>
    </row>
    <row r="103" spans="1:12" x14ac:dyDescent="0.3">
      <c r="A103" s="57">
        <v>21</v>
      </c>
      <c r="B103" s="57">
        <v>16994</v>
      </c>
      <c r="C103" s="60">
        <v>11</v>
      </c>
      <c r="D103" s="57">
        <v>17015</v>
      </c>
      <c r="E103" s="60">
        <v>22</v>
      </c>
      <c r="F103" s="57">
        <v>17023</v>
      </c>
      <c r="G103" s="63">
        <v>14</v>
      </c>
      <c r="H103" s="63">
        <v>17035</v>
      </c>
      <c r="I103" s="41">
        <v>24</v>
      </c>
      <c r="J103" s="41">
        <v>17053</v>
      </c>
      <c r="K103" s="42">
        <v>0</v>
      </c>
      <c r="L103">
        <v>21212</v>
      </c>
    </row>
    <row r="104" spans="1:12" x14ac:dyDescent="0.3">
      <c r="A104" s="57">
        <v>21</v>
      </c>
      <c r="B104" s="57">
        <v>17198</v>
      </c>
      <c r="C104" s="60">
        <v>11</v>
      </c>
      <c r="D104" s="57">
        <v>17210</v>
      </c>
      <c r="E104" s="60">
        <v>11</v>
      </c>
      <c r="F104" s="57">
        <v>17232</v>
      </c>
      <c r="G104" s="63">
        <v>12</v>
      </c>
      <c r="H104" s="63">
        <v>17257</v>
      </c>
      <c r="I104" s="41">
        <v>24</v>
      </c>
      <c r="J104" s="41">
        <v>17267</v>
      </c>
      <c r="K104" s="42">
        <v>0</v>
      </c>
      <c r="L104">
        <v>21112</v>
      </c>
    </row>
    <row r="105" spans="1:12" x14ac:dyDescent="0.3">
      <c r="A105" s="57">
        <v>12</v>
      </c>
      <c r="B105" s="57">
        <v>17428</v>
      </c>
      <c r="C105" s="60">
        <v>24</v>
      </c>
      <c r="D105" s="57">
        <v>17441</v>
      </c>
      <c r="E105" s="60">
        <v>13</v>
      </c>
      <c r="F105" s="57">
        <v>17451</v>
      </c>
      <c r="G105" s="63">
        <v>23</v>
      </c>
      <c r="H105" s="63">
        <v>17460</v>
      </c>
      <c r="I105" s="41">
        <v>13</v>
      </c>
      <c r="J105" s="41">
        <v>17468</v>
      </c>
      <c r="K105" s="42">
        <v>0</v>
      </c>
      <c r="L105">
        <v>12121</v>
      </c>
    </row>
    <row r="106" spans="1:12" x14ac:dyDescent="0.3">
      <c r="A106" s="57">
        <v>21</v>
      </c>
      <c r="B106" s="57">
        <v>17616</v>
      </c>
      <c r="C106" s="60">
        <v>11</v>
      </c>
      <c r="D106" s="57">
        <v>17625</v>
      </c>
      <c r="E106" s="60">
        <v>11</v>
      </c>
      <c r="F106" s="57">
        <v>17633</v>
      </c>
      <c r="G106" s="63">
        <v>12</v>
      </c>
      <c r="H106" s="63">
        <v>17650</v>
      </c>
      <c r="I106" s="41">
        <v>24</v>
      </c>
      <c r="J106" s="41">
        <v>17659</v>
      </c>
      <c r="K106" s="42">
        <v>0</v>
      </c>
      <c r="L106">
        <v>21112</v>
      </c>
    </row>
    <row r="107" spans="1:12" x14ac:dyDescent="0.3">
      <c r="A107" s="57">
        <v>21</v>
      </c>
      <c r="B107" s="57">
        <v>17774</v>
      </c>
      <c r="C107" s="60">
        <v>11</v>
      </c>
      <c r="D107" s="57">
        <v>17795</v>
      </c>
      <c r="E107" s="60">
        <v>22</v>
      </c>
      <c r="F107" s="57">
        <v>17804</v>
      </c>
      <c r="G107" s="63">
        <v>14</v>
      </c>
      <c r="H107" s="63">
        <v>17816</v>
      </c>
      <c r="I107" s="41">
        <v>13</v>
      </c>
      <c r="J107" s="41">
        <v>17829</v>
      </c>
      <c r="K107" s="42">
        <v>0</v>
      </c>
      <c r="L107">
        <v>21211</v>
      </c>
    </row>
    <row r="108" spans="1:12" x14ac:dyDescent="0.3">
      <c r="A108" s="57">
        <v>21</v>
      </c>
      <c r="B108" s="57">
        <v>17966</v>
      </c>
      <c r="C108" s="60">
        <v>11</v>
      </c>
      <c r="D108" s="57">
        <v>17981</v>
      </c>
      <c r="E108" s="60">
        <v>22</v>
      </c>
      <c r="F108" s="57">
        <v>17996</v>
      </c>
      <c r="G108" s="63">
        <v>14</v>
      </c>
      <c r="H108" s="63">
        <v>18005</v>
      </c>
      <c r="I108" s="41">
        <v>13</v>
      </c>
      <c r="J108" s="41">
        <v>18019</v>
      </c>
      <c r="K108" s="42">
        <v>0</v>
      </c>
      <c r="L108">
        <v>21211</v>
      </c>
    </row>
    <row r="109" spans="1:12" x14ac:dyDescent="0.3">
      <c r="A109" s="57">
        <v>12</v>
      </c>
      <c r="B109" s="57">
        <v>18131</v>
      </c>
      <c r="C109" s="60">
        <v>13</v>
      </c>
      <c r="D109" s="57">
        <v>18153</v>
      </c>
      <c r="E109" s="60">
        <v>24</v>
      </c>
      <c r="F109" s="57">
        <v>18161</v>
      </c>
      <c r="G109" s="63">
        <v>14</v>
      </c>
      <c r="H109" s="63">
        <v>18170</v>
      </c>
      <c r="I109" s="41">
        <v>24</v>
      </c>
      <c r="J109" s="41">
        <v>18180</v>
      </c>
      <c r="K109" s="42">
        <v>0</v>
      </c>
      <c r="L109">
        <v>11212</v>
      </c>
    </row>
    <row r="110" spans="1:12" x14ac:dyDescent="0.3">
      <c r="A110" s="57">
        <v>12</v>
      </c>
      <c r="B110" s="57">
        <v>18325</v>
      </c>
      <c r="C110" s="60">
        <v>13</v>
      </c>
      <c r="D110" s="57">
        <v>18336</v>
      </c>
      <c r="E110" s="60">
        <v>24</v>
      </c>
      <c r="F110" s="57">
        <v>18347</v>
      </c>
      <c r="G110" s="63">
        <v>14</v>
      </c>
      <c r="H110" s="63">
        <v>18357</v>
      </c>
      <c r="I110" s="41">
        <v>24</v>
      </c>
      <c r="J110" s="41">
        <v>18371</v>
      </c>
      <c r="K110" s="42">
        <v>0</v>
      </c>
      <c r="L110">
        <v>11212</v>
      </c>
    </row>
    <row r="111" spans="1:12" x14ac:dyDescent="0.3">
      <c r="A111" s="57">
        <v>12</v>
      </c>
      <c r="B111" s="57">
        <v>18516</v>
      </c>
      <c r="C111" s="60">
        <v>13</v>
      </c>
      <c r="D111" s="57">
        <v>18527</v>
      </c>
      <c r="E111" s="60">
        <v>13</v>
      </c>
      <c r="F111" s="57">
        <v>18548</v>
      </c>
      <c r="G111" s="63">
        <v>14</v>
      </c>
      <c r="H111" s="63">
        <v>18567</v>
      </c>
      <c r="I111" s="41">
        <v>13</v>
      </c>
      <c r="J111" s="41">
        <v>18588</v>
      </c>
      <c r="K111" s="42">
        <v>0</v>
      </c>
      <c r="L111">
        <v>11111</v>
      </c>
    </row>
    <row r="112" spans="1:12" x14ac:dyDescent="0.3">
      <c r="A112" s="57">
        <v>12</v>
      </c>
      <c r="B112" s="57">
        <v>18738</v>
      </c>
      <c r="C112" s="60">
        <v>13</v>
      </c>
      <c r="D112" s="57">
        <v>18757</v>
      </c>
      <c r="E112" s="60">
        <v>24</v>
      </c>
      <c r="F112" s="57">
        <v>18767</v>
      </c>
      <c r="G112" s="63">
        <v>14</v>
      </c>
      <c r="H112" s="63">
        <v>18776</v>
      </c>
      <c r="I112" s="41">
        <v>24</v>
      </c>
      <c r="J112" s="41">
        <v>18788</v>
      </c>
      <c r="K112" s="42">
        <v>0</v>
      </c>
      <c r="L112">
        <v>11212</v>
      </c>
    </row>
    <row r="113" spans="1:12" x14ac:dyDescent="0.3">
      <c r="A113" s="57">
        <v>21</v>
      </c>
      <c r="B113" s="57">
        <v>18926</v>
      </c>
      <c r="C113" s="60">
        <v>11</v>
      </c>
      <c r="D113" s="57">
        <v>18938</v>
      </c>
      <c r="E113" s="60">
        <v>11</v>
      </c>
      <c r="F113" s="57">
        <v>18954</v>
      </c>
      <c r="G113" s="63">
        <v>12</v>
      </c>
      <c r="H113" s="63">
        <v>18964</v>
      </c>
      <c r="I113" s="41">
        <v>13</v>
      </c>
      <c r="J113" s="41">
        <v>18982</v>
      </c>
      <c r="K113" s="42">
        <v>0</v>
      </c>
      <c r="L113">
        <v>21111</v>
      </c>
    </row>
    <row r="114" spans="1:12" x14ac:dyDescent="0.3">
      <c r="A114" s="57">
        <v>21</v>
      </c>
      <c r="B114" s="57">
        <v>19121</v>
      </c>
      <c r="C114" s="60">
        <v>11</v>
      </c>
      <c r="D114" s="57">
        <v>19132</v>
      </c>
      <c r="E114" s="60">
        <v>22</v>
      </c>
      <c r="F114" s="57">
        <v>19143</v>
      </c>
      <c r="G114" s="63">
        <v>14</v>
      </c>
      <c r="H114" s="63">
        <v>19153</v>
      </c>
      <c r="I114" s="41">
        <v>24</v>
      </c>
      <c r="J114" s="41">
        <v>19167</v>
      </c>
      <c r="K114" s="42">
        <v>0</v>
      </c>
      <c r="L114">
        <v>21212</v>
      </c>
    </row>
    <row r="115" spans="1:12" x14ac:dyDescent="0.3">
      <c r="A115" s="57">
        <v>12</v>
      </c>
      <c r="B115" s="57">
        <v>19306</v>
      </c>
      <c r="C115" s="60">
        <v>24</v>
      </c>
      <c r="D115" s="57">
        <v>19316</v>
      </c>
      <c r="E115" s="60">
        <v>24</v>
      </c>
      <c r="F115" s="57">
        <v>19336</v>
      </c>
      <c r="G115" s="63">
        <v>14</v>
      </c>
      <c r="H115" s="63">
        <v>19346</v>
      </c>
      <c r="I115" s="41">
        <v>24</v>
      </c>
      <c r="J115" s="41">
        <v>19354</v>
      </c>
      <c r="K115" s="42">
        <v>0</v>
      </c>
      <c r="L115">
        <v>12212</v>
      </c>
    </row>
    <row r="116" spans="1:12" x14ac:dyDescent="0.3">
      <c r="A116" s="57">
        <v>12</v>
      </c>
      <c r="B116" s="57">
        <v>19520</v>
      </c>
      <c r="C116" s="60">
        <v>24</v>
      </c>
      <c r="D116" s="57">
        <v>19530</v>
      </c>
      <c r="E116" s="60">
        <v>13</v>
      </c>
      <c r="F116" s="57">
        <v>19539</v>
      </c>
      <c r="G116" s="63">
        <v>23</v>
      </c>
      <c r="H116" s="63">
        <v>19549</v>
      </c>
      <c r="I116" s="41">
        <v>13</v>
      </c>
      <c r="J116" s="41">
        <v>19559</v>
      </c>
      <c r="K116" s="42">
        <v>0</v>
      </c>
      <c r="L116">
        <v>12121</v>
      </c>
    </row>
    <row r="117" spans="1:12" x14ac:dyDescent="0.3">
      <c r="A117" s="58">
        <v>12</v>
      </c>
      <c r="B117" s="58">
        <v>19679</v>
      </c>
      <c r="C117" s="61">
        <v>13</v>
      </c>
      <c r="D117" s="58">
        <v>19699</v>
      </c>
      <c r="E117" s="61">
        <v>24</v>
      </c>
      <c r="F117" s="58">
        <v>19707</v>
      </c>
      <c r="G117" s="64">
        <v>14</v>
      </c>
      <c r="H117" s="64">
        <v>19716</v>
      </c>
      <c r="I117" s="40">
        <v>13</v>
      </c>
      <c r="J117" s="40">
        <v>19727</v>
      </c>
      <c r="K117" s="50">
        <v>0</v>
      </c>
      <c r="L117">
        <v>11211</v>
      </c>
    </row>
    <row r="118" spans="1:12" x14ac:dyDescent="0.3">
      <c r="A118" s="58">
        <v>12</v>
      </c>
      <c r="B118" s="58">
        <v>19878</v>
      </c>
      <c r="C118" s="61">
        <v>24</v>
      </c>
      <c r="D118" s="58">
        <v>19887</v>
      </c>
      <c r="E118" s="61">
        <v>13</v>
      </c>
      <c r="F118" s="58">
        <v>19897</v>
      </c>
      <c r="G118" s="64">
        <v>23</v>
      </c>
      <c r="H118" s="64">
        <v>19905</v>
      </c>
      <c r="I118" s="40">
        <v>13</v>
      </c>
      <c r="J118" s="40">
        <v>19912</v>
      </c>
      <c r="K118" s="50">
        <v>0</v>
      </c>
      <c r="L118">
        <v>12121</v>
      </c>
    </row>
    <row r="119" spans="1:12" x14ac:dyDescent="0.3">
      <c r="A119" s="58">
        <v>21</v>
      </c>
      <c r="B119" s="58">
        <v>20043</v>
      </c>
      <c r="C119" s="61">
        <v>11</v>
      </c>
      <c r="D119" s="58">
        <v>20053</v>
      </c>
      <c r="E119" s="61">
        <v>11</v>
      </c>
      <c r="F119" s="58">
        <v>20064</v>
      </c>
      <c r="G119" s="64">
        <v>12</v>
      </c>
      <c r="H119" s="64">
        <v>20082</v>
      </c>
      <c r="I119" s="40">
        <v>13</v>
      </c>
      <c r="J119" s="40">
        <v>20098</v>
      </c>
      <c r="K119" s="50">
        <v>0</v>
      </c>
      <c r="L119">
        <v>21111</v>
      </c>
    </row>
    <row r="120" spans="1:12" x14ac:dyDescent="0.3">
      <c r="A120" s="58">
        <v>12</v>
      </c>
      <c r="B120" s="58">
        <v>20240</v>
      </c>
      <c r="C120" s="61">
        <v>13</v>
      </c>
      <c r="D120" s="58">
        <v>20255</v>
      </c>
      <c r="E120" s="61">
        <v>24</v>
      </c>
      <c r="F120" s="58">
        <v>20265</v>
      </c>
      <c r="G120" s="64">
        <v>14</v>
      </c>
      <c r="H120" s="64">
        <v>20275</v>
      </c>
      <c r="I120" s="40">
        <v>13</v>
      </c>
      <c r="J120" s="40">
        <v>20288</v>
      </c>
      <c r="K120" s="50">
        <v>0</v>
      </c>
      <c r="L120">
        <v>11211</v>
      </c>
    </row>
    <row r="121" spans="1:12" x14ac:dyDescent="0.3">
      <c r="A121" s="58">
        <v>12</v>
      </c>
      <c r="B121" s="58">
        <v>20435</v>
      </c>
      <c r="C121" s="61">
        <v>13</v>
      </c>
      <c r="D121" s="58">
        <v>20445</v>
      </c>
      <c r="E121" s="61">
        <v>24</v>
      </c>
      <c r="F121" s="58">
        <v>20452</v>
      </c>
      <c r="G121" s="64">
        <v>14</v>
      </c>
      <c r="H121" s="64">
        <v>20461</v>
      </c>
      <c r="I121" s="40">
        <v>24</v>
      </c>
      <c r="J121" s="40">
        <v>20472</v>
      </c>
      <c r="K121" s="50">
        <v>0</v>
      </c>
      <c r="L121">
        <v>11212</v>
      </c>
    </row>
    <row r="122" spans="1:12" x14ac:dyDescent="0.3">
      <c r="A122" s="58">
        <v>12</v>
      </c>
      <c r="B122" s="58">
        <v>20647</v>
      </c>
      <c r="C122" s="61">
        <v>13</v>
      </c>
      <c r="D122" s="58">
        <v>20661</v>
      </c>
      <c r="E122" s="61">
        <v>13</v>
      </c>
      <c r="F122" s="58">
        <v>20680</v>
      </c>
      <c r="G122" s="64">
        <v>14</v>
      </c>
      <c r="H122" s="64">
        <v>20697</v>
      </c>
      <c r="I122" s="40">
        <v>13</v>
      </c>
      <c r="J122" s="40">
        <v>20707</v>
      </c>
      <c r="K122" s="50">
        <v>0</v>
      </c>
      <c r="L122">
        <v>11111</v>
      </c>
    </row>
    <row r="123" spans="1:12" x14ac:dyDescent="0.3">
      <c r="A123" s="58">
        <v>12</v>
      </c>
      <c r="B123" s="58">
        <v>20877</v>
      </c>
      <c r="C123" s="61">
        <v>13</v>
      </c>
      <c r="D123" s="58">
        <v>20886</v>
      </c>
      <c r="E123" s="61">
        <v>13</v>
      </c>
      <c r="F123" s="58">
        <v>20905</v>
      </c>
      <c r="G123" s="64">
        <v>23</v>
      </c>
      <c r="H123" s="64">
        <v>20915</v>
      </c>
      <c r="I123" s="40">
        <v>13</v>
      </c>
      <c r="J123" s="40">
        <v>20924</v>
      </c>
      <c r="K123" s="50">
        <v>0</v>
      </c>
      <c r="L123">
        <v>11121</v>
      </c>
    </row>
    <row r="124" spans="1:12" x14ac:dyDescent="0.3">
      <c r="A124" s="58">
        <v>21</v>
      </c>
      <c r="B124" s="58">
        <v>21085</v>
      </c>
      <c r="C124" s="61">
        <v>11</v>
      </c>
      <c r="D124" s="58">
        <v>21100</v>
      </c>
      <c r="E124" s="61">
        <v>22</v>
      </c>
      <c r="F124" s="58">
        <v>21111</v>
      </c>
      <c r="G124" s="64">
        <v>14</v>
      </c>
      <c r="H124" s="64">
        <v>21120</v>
      </c>
      <c r="I124" s="40">
        <v>13</v>
      </c>
      <c r="J124" s="40">
        <v>21137</v>
      </c>
      <c r="K124" s="50">
        <v>0</v>
      </c>
      <c r="L124">
        <v>21211</v>
      </c>
    </row>
    <row r="125" spans="1:12" x14ac:dyDescent="0.3">
      <c r="A125" s="58">
        <v>21</v>
      </c>
      <c r="B125" s="58">
        <v>21267</v>
      </c>
      <c r="C125" s="61">
        <v>11</v>
      </c>
      <c r="D125" s="58">
        <v>21277</v>
      </c>
      <c r="E125" s="61">
        <v>22</v>
      </c>
      <c r="F125" s="58">
        <v>21291</v>
      </c>
      <c r="G125" s="64">
        <v>14</v>
      </c>
      <c r="H125" s="64">
        <v>21300</v>
      </c>
      <c r="I125" s="40">
        <v>24</v>
      </c>
      <c r="J125" s="40">
        <v>21309</v>
      </c>
      <c r="K125" s="50">
        <v>0</v>
      </c>
      <c r="L125">
        <v>21212</v>
      </c>
    </row>
    <row r="126" spans="1:12" x14ac:dyDescent="0.3">
      <c r="A126" s="58">
        <v>12</v>
      </c>
      <c r="B126" s="58">
        <v>21439</v>
      </c>
      <c r="C126" s="61">
        <v>13</v>
      </c>
      <c r="D126" s="58">
        <v>21459</v>
      </c>
      <c r="E126" s="61">
        <v>13</v>
      </c>
      <c r="F126" s="58">
        <v>21474</v>
      </c>
      <c r="G126" s="64">
        <v>23</v>
      </c>
      <c r="H126" s="64">
        <v>21485</v>
      </c>
      <c r="I126" s="40">
        <v>13</v>
      </c>
      <c r="J126" s="40">
        <v>21497</v>
      </c>
      <c r="K126" s="50">
        <v>0</v>
      </c>
      <c r="L126">
        <v>11121</v>
      </c>
    </row>
    <row r="127" spans="1:12" x14ac:dyDescent="0.3">
      <c r="A127" s="58">
        <v>12</v>
      </c>
      <c r="B127" s="58">
        <v>21645</v>
      </c>
      <c r="C127" s="61">
        <v>13</v>
      </c>
      <c r="D127" s="58">
        <v>21660</v>
      </c>
      <c r="E127" s="61">
        <v>13</v>
      </c>
      <c r="F127" s="58">
        <v>21673</v>
      </c>
      <c r="G127" s="64">
        <v>14</v>
      </c>
      <c r="H127" s="64">
        <v>21684</v>
      </c>
      <c r="I127" s="40">
        <v>24</v>
      </c>
      <c r="J127" s="40">
        <v>21695</v>
      </c>
      <c r="K127" s="50">
        <v>0</v>
      </c>
      <c r="L127">
        <v>11112</v>
      </c>
    </row>
    <row r="128" spans="1:12" x14ac:dyDescent="0.3">
      <c r="A128" s="58">
        <v>12</v>
      </c>
      <c r="B128" s="58">
        <v>21874</v>
      </c>
      <c r="C128" s="61">
        <v>24</v>
      </c>
      <c r="D128" s="58">
        <v>21882</v>
      </c>
      <c r="E128" s="61">
        <v>13</v>
      </c>
      <c r="F128" s="58">
        <v>21892</v>
      </c>
      <c r="G128" s="64">
        <v>14</v>
      </c>
      <c r="H128" s="64">
        <v>21899</v>
      </c>
      <c r="I128" s="40">
        <v>24</v>
      </c>
      <c r="J128" s="40">
        <v>21908</v>
      </c>
      <c r="K128" s="50">
        <v>0</v>
      </c>
      <c r="L128">
        <v>12112</v>
      </c>
    </row>
    <row r="129" spans="1:12" x14ac:dyDescent="0.3">
      <c r="A129" s="58">
        <v>12</v>
      </c>
      <c r="B129" s="58">
        <v>22061</v>
      </c>
      <c r="C129" s="61">
        <v>24</v>
      </c>
      <c r="D129" s="58">
        <v>22070</v>
      </c>
      <c r="E129" s="61">
        <v>13</v>
      </c>
      <c r="F129" s="58">
        <v>22080</v>
      </c>
      <c r="G129" s="64">
        <v>23</v>
      </c>
      <c r="H129" s="64">
        <v>22094</v>
      </c>
      <c r="I129" s="40">
        <v>13</v>
      </c>
      <c r="J129" s="40">
        <v>22106</v>
      </c>
      <c r="K129" s="50">
        <v>0</v>
      </c>
      <c r="L129">
        <v>12121</v>
      </c>
    </row>
    <row r="130" spans="1:12" x14ac:dyDescent="0.3">
      <c r="A130" s="58">
        <v>12</v>
      </c>
      <c r="B130" s="58">
        <v>22316</v>
      </c>
      <c r="C130" s="61">
        <v>13</v>
      </c>
      <c r="D130" s="58">
        <v>22326</v>
      </c>
      <c r="E130" s="61">
        <v>24</v>
      </c>
      <c r="F130" s="58">
        <v>22334</v>
      </c>
      <c r="G130" s="64">
        <v>14</v>
      </c>
      <c r="H130" s="64">
        <v>22344</v>
      </c>
      <c r="I130" s="40">
        <v>13</v>
      </c>
      <c r="J130" s="40">
        <v>22359</v>
      </c>
      <c r="K130" s="50">
        <v>0</v>
      </c>
      <c r="L130">
        <v>11211</v>
      </c>
    </row>
    <row r="131" spans="1:12" x14ac:dyDescent="0.3">
      <c r="A131" s="58">
        <v>12</v>
      </c>
      <c r="B131" s="58">
        <v>22527</v>
      </c>
      <c r="C131" s="61">
        <v>24</v>
      </c>
      <c r="D131" s="58">
        <v>22534</v>
      </c>
      <c r="E131" s="61">
        <v>13</v>
      </c>
      <c r="F131" s="58">
        <v>22544</v>
      </c>
      <c r="G131" s="64">
        <v>23</v>
      </c>
      <c r="H131" s="64">
        <v>22557</v>
      </c>
      <c r="I131" s="40">
        <v>13</v>
      </c>
      <c r="J131" s="40">
        <v>22567</v>
      </c>
      <c r="K131" s="50">
        <v>0</v>
      </c>
      <c r="L131">
        <v>12121</v>
      </c>
    </row>
    <row r="132" spans="1:12" x14ac:dyDescent="0.3">
      <c r="A132" s="58">
        <v>12</v>
      </c>
      <c r="B132" s="58">
        <v>22729</v>
      </c>
      <c r="C132" s="61">
        <v>24</v>
      </c>
      <c r="D132" s="58">
        <v>22740</v>
      </c>
      <c r="E132" s="61">
        <v>13</v>
      </c>
      <c r="F132" s="58">
        <v>22749</v>
      </c>
      <c r="G132" s="64">
        <v>23</v>
      </c>
      <c r="H132" s="64">
        <v>22758</v>
      </c>
      <c r="I132" s="40">
        <v>13</v>
      </c>
      <c r="J132" s="40">
        <v>22768</v>
      </c>
      <c r="K132" s="50">
        <v>0</v>
      </c>
      <c r="L132">
        <v>12121</v>
      </c>
    </row>
    <row r="133" spans="1:12" x14ac:dyDescent="0.3">
      <c r="A133" s="58">
        <v>12</v>
      </c>
      <c r="B133" s="58">
        <v>22926</v>
      </c>
      <c r="C133" s="61">
        <v>24</v>
      </c>
      <c r="D133" s="58">
        <v>22936</v>
      </c>
      <c r="E133" s="61">
        <v>13</v>
      </c>
      <c r="F133" s="58">
        <v>22945</v>
      </c>
      <c r="G133" s="64">
        <v>23</v>
      </c>
      <c r="H133" s="64">
        <v>22955</v>
      </c>
      <c r="I133" s="40">
        <v>13</v>
      </c>
      <c r="J133" s="40">
        <v>22963</v>
      </c>
      <c r="K133" s="50">
        <v>0</v>
      </c>
      <c r="L133">
        <v>12121</v>
      </c>
    </row>
    <row r="134" spans="1:12" x14ac:dyDescent="0.3">
      <c r="A134" s="58">
        <v>12</v>
      </c>
      <c r="B134" s="58">
        <v>23136</v>
      </c>
      <c r="C134" s="61">
        <v>13</v>
      </c>
      <c r="D134" s="58">
        <v>23147</v>
      </c>
      <c r="E134" s="61">
        <v>24</v>
      </c>
      <c r="F134" s="58">
        <v>23157</v>
      </c>
      <c r="G134" s="64">
        <v>14</v>
      </c>
      <c r="H134" s="64">
        <v>23167</v>
      </c>
      <c r="I134" s="40">
        <v>13</v>
      </c>
      <c r="J134" s="40">
        <v>23180</v>
      </c>
      <c r="K134" s="50">
        <v>0</v>
      </c>
      <c r="L134">
        <v>11211</v>
      </c>
    </row>
    <row r="135" spans="1:12" x14ac:dyDescent="0.3">
      <c r="A135" s="58">
        <v>12</v>
      </c>
      <c r="B135" s="58">
        <v>23320</v>
      </c>
      <c r="C135" s="61">
        <v>13</v>
      </c>
      <c r="D135" s="58">
        <v>23332</v>
      </c>
      <c r="E135" s="61">
        <v>24</v>
      </c>
      <c r="F135" s="58">
        <v>23341</v>
      </c>
      <c r="G135" s="64">
        <v>14</v>
      </c>
      <c r="H135" s="64">
        <v>23348</v>
      </c>
      <c r="I135" s="40">
        <v>24</v>
      </c>
      <c r="J135" s="40">
        <v>23357</v>
      </c>
      <c r="K135" s="50">
        <v>0</v>
      </c>
      <c r="L135">
        <v>11212</v>
      </c>
    </row>
    <row r="136" spans="1:12" x14ac:dyDescent="0.3">
      <c r="A136" s="58">
        <v>12</v>
      </c>
      <c r="B136" s="58">
        <v>23531</v>
      </c>
      <c r="C136" s="61">
        <v>24</v>
      </c>
      <c r="D136" s="58">
        <v>23541</v>
      </c>
      <c r="E136" s="61">
        <v>13</v>
      </c>
      <c r="F136" s="58">
        <v>23551</v>
      </c>
      <c r="G136" s="64">
        <v>23</v>
      </c>
      <c r="H136" s="64">
        <v>23560</v>
      </c>
      <c r="I136" s="40">
        <v>13</v>
      </c>
      <c r="J136" s="40">
        <v>23569</v>
      </c>
      <c r="K136" s="50">
        <v>0</v>
      </c>
      <c r="L136">
        <v>12121</v>
      </c>
    </row>
    <row r="137" spans="1:12" x14ac:dyDescent="0.3">
      <c r="A137" s="58">
        <v>21</v>
      </c>
      <c r="B137" s="58">
        <v>23709</v>
      </c>
      <c r="C137" s="61">
        <v>11</v>
      </c>
      <c r="D137" s="58">
        <v>23720</v>
      </c>
      <c r="E137" s="61">
        <v>11</v>
      </c>
      <c r="F137" s="58">
        <v>23730</v>
      </c>
      <c r="G137" s="64">
        <v>12</v>
      </c>
      <c r="H137" s="64">
        <v>23746</v>
      </c>
      <c r="I137" s="40">
        <v>24</v>
      </c>
      <c r="J137" s="40">
        <v>23754</v>
      </c>
      <c r="K137" s="50">
        <v>0</v>
      </c>
      <c r="L137">
        <v>21112</v>
      </c>
    </row>
    <row r="138" spans="1:12" x14ac:dyDescent="0.3">
      <c r="A138" s="58">
        <v>12</v>
      </c>
      <c r="B138" s="58">
        <v>23936</v>
      </c>
      <c r="C138" s="61">
        <v>13</v>
      </c>
      <c r="D138" s="58">
        <v>23949</v>
      </c>
      <c r="E138" s="61">
        <v>13</v>
      </c>
      <c r="F138" s="58">
        <v>23968</v>
      </c>
      <c r="G138" s="64">
        <v>23</v>
      </c>
      <c r="H138" s="64">
        <v>23982</v>
      </c>
      <c r="I138" s="40">
        <v>13</v>
      </c>
      <c r="J138" s="40">
        <v>23991</v>
      </c>
      <c r="K138" s="50"/>
      <c r="L138">
        <v>11121</v>
      </c>
    </row>
    <row r="139" spans="1:12" x14ac:dyDescent="0.3">
      <c r="A139" s="17"/>
      <c r="B139" s="17"/>
      <c r="C139" s="17"/>
      <c r="D139" s="17"/>
      <c r="E139" s="17"/>
      <c r="F139" s="17"/>
      <c r="G139" s="17"/>
      <c r="H13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128</v>
      </c>
      <c r="V3" s="25" t="s">
        <v>116</v>
      </c>
      <c r="W3">
        <f>COUNTA(L7:L27)</f>
        <v>21</v>
      </c>
      <c r="AA3" s="25" t="s">
        <v>116</v>
      </c>
      <c r="AB3">
        <f>COUNTA(L28:L49)</f>
        <v>22</v>
      </c>
      <c r="AF3" s="25" t="s">
        <v>116</v>
      </c>
      <c r="AG3">
        <f>COUNTA(L50:L70)</f>
        <v>21</v>
      </c>
      <c r="AK3" s="25" t="s">
        <v>116</v>
      </c>
      <c r="AL3">
        <f>COUNTA(L71:L91)</f>
        <v>21</v>
      </c>
      <c r="AP3" s="25" t="s">
        <v>116</v>
      </c>
      <c r="AQ3">
        <f>COUNTA(L92:L113)</f>
        <v>22</v>
      </c>
      <c r="AU3" s="25" t="s">
        <v>116</v>
      </c>
      <c r="AV3">
        <f>COUNTA(L114:L134)</f>
        <v>21</v>
      </c>
    </row>
    <row r="4" spans="1:48" x14ac:dyDescent="0.3">
      <c r="P4" s="25" t="s">
        <v>84</v>
      </c>
      <c r="Q4" s="26">
        <f>SUM(O7:O38)</f>
        <v>128</v>
      </c>
      <c r="V4" s="25" t="s">
        <v>117</v>
      </c>
      <c r="W4">
        <f>SUM(U7:U38)</f>
        <v>21</v>
      </c>
      <c r="AA4" s="25" t="s">
        <v>117</v>
      </c>
      <c r="AB4">
        <f>SUM(Z7:Z38)</f>
        <v>22</v>
      </c>
      <c r="AF4" s="25" t="s">
        <v>117</v>
      </c>
      <c r="AG4">
        <f>SUM(AE7:AE38)</f>
        <v>21</v>
      </c>
      <c r="AK4" s="25" t="s">
        <v>117</v>
      </c>
      <c r="AL4">
        <f>SUM(AJ7:AJ38)</f>
        <v>21</v>
      </c>
      <c r="AP4" s="25" t="s">
        <v>117</v>
      </c>
      <c r="AQ4">
        <f>SUM(AO7:AO38)</f>
        <v>22</v>
      </c>
      <c r="AU4" s="25" t="s">
        <v>117</v>
      </c>
      <c r="AV4">
        <f>SUM(AT7:AT38)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22</v>
      </c>
      <c r="C7" s="59">
        <v>13</v>
      </c>
      <c r="D7" s="56">
        <v>49</v>
      </c>
      <c r="E7" s="59">
        <v>13</v>
      </c>
      <c r="F7" s="56">
        <v>77</v>
      </c>
      <c r="G7" s="62">
        <v>14</v>
      </c>
      <c r="H7" s="62">
        <v>88</v>
      </c>
      <c r="I7" s="41">
        <v>24</v>
      </c>
      <c r="J7" s="41">
        <v>99</v>
      </c>
      <c r="K7" s="42">
        <v>0</v>
      </c>
      <c r="L7">
        <v>11112</v>
      </c>
      <c r="N7" s="35">
        <v>11111</v>
      </c>
      <c r="O7" s="35">
        <f>COUNTIF($L$7:$L$500,N7)</f>
        <v>6</v>
      </c>
      <c r="P7" s="35">
        <f>O7/$Q$4</f>
        <v>4.6875E-2</v>
      </c>
      <c r="Q7" s="35">
        <f>IF(P7=0,0,(P7*((LOG(P7))/LOG(2))))</f>
        <v>-0.20695488277869581</v>
      </c>
      <c r="T7" s="35">
        <f>N7</f>
        <v>11111</v>
      </c>
      <c r="U7" s="35">
        <f>COUNTIF(L7:L27,T7)</f>
        <v>3</v>
      </c>
      <c r="V7" s="35">
        <f>U7/(W4-U25)</f>
        <v>0.15</v>
      </c>
      <c r="W7" s="35">
        <f>IF(V7=0,0,(V7*((LOG(V7))/LOG(2))))</f>
        <v>-0.41054483912493089</v>
      </c>
      <c r="Y7" s="35">
        <f>N7</f>
        <v>11111</v>
      </c>
      <c r="Z7" s="35">
        <f>COUNTIF(L28:L49,Y7)</f>
        <v>2</v>
      </c>
      <c r="AA7" s="35">
        <f>Z7/(AB4-Z25)</f>
        <v>9.5238095238095233E-2</v>
      </c>
      <c r="AB7" s="35">
        <f>IF(AA7=0,0,(AA7*((LOG(AA7))/LOG(2))))</f>
        <v>-0.32307784978845333</v>
      </c>
      <c r="AD7" s="35">
        <f>N7</f>
        <v>11111</v>
      </c>
      <c r="AE7" s="35">
        <f>COUNTIF(L50:L70,AD7)</f>
        <v>1</v>
      </c>
      <c r="AF7" s="35">
        <f>AE7/(AG4-AE25)</f>
        <v>0.05</v>
      </c>
      <c r="AG7" s="35">
        <f>IF(AF7=0,0,(AF7*((LOG(AF7))/LOG(2))))</f>
        <v>-0.21609640474436814</v>
      </c>
      <c r="AI7" s="35">
        <f>N7</f>
        <v>11111</v>
      </c>
      <c r="AJ7" s="35">
        <f>COUNTIF(L71:L91,AI7)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COUNTIF(L92:L113,AN7)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COUNTIF(L114:L134,AS7)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249</v>
      </c>
      <c r="C8" s="60">
        <v>13</v>
      </c>
      <c r="D8" s="57">
        <v>256</v>
      </c>
      <c r="E8" s="60">
        <v>24</v>
      </c>
      <c r="F8" s="57">
        <v>269</v>
      </c>
      <c r="G8" s="63">
        <v>14</v>
      </c>
      <c r="H8" s="63">
        <v>281</v>
      </c>
      <c r="I8" s="41">
        <v>13</v>
      </c>
      <c r="J8" s="41">
        <v>289</v>
      </c>
      <c r="K8" s="42">
        <v>0</v>
      </c>
      <c r="L8">
        <v>11211</v>
      </c>
      <c r="N8" s="35">
        <v>11112</v>
      </c>
      <c r="O8" s="35">
        <f>COUNTIF($L$7:$L$500,N8)</f>
        <v>9</v>
      </c>
      <c r="P8" s="35">
        <f>O8/$Q$4</f>
        <v>7.03125E-2</v>
      </c>
      <c r="Q8" s="35">
        <f>IF(P8=0,0,(P8*((LOG(P8))/LOG(2))))</f>
        <v>-0.26930214833608745</v>
      </c>
      <c r="T8" s="35">
        <f>N8</f>
        <v>11112</v>
      </c>
      <c r="U8" s="35">
        <f>COUNTIF(L7:L27,T8)</f>
        <v>4</v>
      </c>
      <c r="V8" s="35">
        <f>U8/(W4-U25)</f>
        <v>0.2</v>
      </c>
      <c r="W8" s="35">
        <f>IF(V8=0,0,(V8*((LOG(V8))/LOG(2))))</f>
        <v>-0.46438561897747244</v>
      </c>
      <c r="Y8" s="35">
        <f>N8</f>
        <v>11112</v>
      </c>
      <c r="Z8" s="35">
        <f>COUNTIF(L28:L49,Y8)</f>
        <v>2</v>
      </c>
      <c r="AA8" s="35">
        <f>Z8/(AB4-Z25)</f>
        <v>9.5238095238095233E-2</v>
      </c>
      <c r="AB8" s="35">
        <f>IF(AA8=0,0,(AA8*((LOG(AA8))/LOG(2))))</f>
        <v>-0.32307784978845333</v>
      </c>
      <c r="AD8" s="35">
        <f>N8</f>
        <v>11112</v>
      </c>
      <c r="AE8" s="35">
        <f>COUNTIF(L50:L70,AD8)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COUNTIF(L71:L91,AI8)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COUNTIF(L92:L113,AN8)</f>
        <v>2</v>
      </c>
      <c r="AP8" s="35">
        <f>AO8/(AQ4-AO25)</f>
        <v>0.10526315789473684</v>
      </c>
      <c r="AQ8" s="35">
        <f>IF(AP8=0,0,(AP8*((LOG(AP8))/LOG(2))))</f>
        <v>-0.34188710667827216</v>
      </c>
      <c r="AS8" s="35">
        <f>N8</f>
        <v>11112</v>
      </c>
      <c r="AT8" s="35">
        <f>COUNTIF(L114:L134,AS8)</f>
        <v>1</v>
      </c>
      <c r="AU8" s="35">
        <f>AT8/(AV4-AT25)</f>
        <v>5.2631578947368418E-2</v>
      </c>
      <c r="AV8" s="35">
        <f>IF(AU8=0,0,(AU8*((LOG(AU8))/LOG(2))))</f>
        <v>-0.22357513228650452</v>
      </c>
    </row>
    <row r="9" spans="1:48" x14ac:dyDescent="0.3">
      <c r="A9" s="57">
        <v>21</v>
      </c>
      <c r="B9" s="57">
        <v>414</v>
      </c>
      <c r="C9" s="60">
        <v>11</v>
      </c>
      <c r="D9" s="57">
        <v>442</v>
      </c>
      <c r="E9" s="60">
        <v>22</v>
      </c>
      <c r="F9" s="57">
        <v>455</v>
      </c>
      <c r="G9" s="63">
        <v>14</v>
      </c>
      <c r="H9" s="63">
        <v>468</v>
      </c>
      <c r="I9" s="41">
        <v>13</v>
      </c>
      <c r="J9" s="41">
        <v>476</v>
      </c>
      <c r="K9" s="42">
        <v>0</v>
      </c>
      <c r="L9">
        <v>21211</v>
      </c>
      <c r="N9" s="35">
        <v>11121</v>
      </c>
      <c r="O9" s="35">
        <f>COUNTIF($L$7:$L$500,N9)</f>
        <v>13</v>
      </c>
      <c r="P9" s="35">
        <f>O9/$Q$4</f>
        <v>0.1015625</v>
      </c>
      <c r="Q9" s="35">
        <f>IF(P9=0,0,(P9*((LOG(P9))/LOG(2))))</f>
        <v>-0.33511159112629535</v>
      </c>
      <c r="T9" s="35">
        <f>N9</f>
        <v>11121</v>
      </c>
      <c r="U9" s="35">
        <f>COUNTIF(L7:L27,T9)</f>
        <v>1</v>
      </c>
      <c r="V9" s="35">
        <f>U9/(W4-U25)</f>
        <v>0.05</v>
      </c>
      <c r="W9" s="35">
        <f>IF(V9=0,0,(V9*((LOG(V9))/LOG(2))))</f>
        <v>-0.21609640474436814</v>
      </c>
      <c r="Y9" s="35">
        <f>N9</f>
        <v>11121</v>
      </c>
      <c r="Z9" s="35">
        <f>COUNTIF(L28:L49,Y9)</f>
        <v>2</v>
      </c>
      <c r="AA9" s="35">
        <f>Z9/(AB4-Z25)</f>
        <v>9.5238095238095233E-2</v>
      </c>
      <c r="AB9" s="35">
        <f>IF(AA9=0,0,(AA9*((LOG(AA9))/LOG(2))))</f>
        <v>-0.32307784978845333</v>
      </c>
      <c r="AD9" s="35">
        <f>N9</f>
        <v>11121</v>
      </c>
      <c r="AE9" s="35">
        <f>COUNTIF(L50:L70,AD9)</f>
        <v>1</v>
      </c>
      <c r="AF9" s="35">
        <f>AE9/(AG4-AE25)</f>
        <v>0.05</v>
      </c>
      <c r="AG9" s="35">
        <f>IF(AF9=0,0,(AF9*((LOG(AF9))/LOG(2))))</f>
        <v>-0.21609640474436814</v>
      </c>
      <c r="AI9" s="35">
        <f>N9</f>
        <v>11121</v>
      </c>
      <c r="AJ9" s="35">
        <f>COUNTIF(L71:L91,AI9)</f>
        <v>3</v>
      </c>
      <c r="AK9" s="35">
        <f>AJ9/(AL4-AJ25)</f>
        <v>0.15</v>
      </c>
      <c r="AL9" s="35">
        <f>IF(AK9=0,0,(AK9*((LOG(AK9))/LOG(2))))</f>
        <v>-0.41054483912493089</v>
      </c>
      <c r="AN9" s="35">
        <f>N9</f>
        <v>11121</v>
      </c>
      <c r="AO9" s="35">
        <f>COUNTIF(L92:L113,AN9)</f>
        <v>3</v>
      </c>
      <c r="AP9" s="35">
        <f>AO9/(AQ4-AO25)</f>
        <v>0.15789473684210525</v>
      </c>
      <c r="AQ9" s="35">
        <f>IF(AP9=0,0,(AP9*((LOG(AP9))/LOG(2))))</f>
        <v>-0.42046815990354147</v>
      </c>
      <c r="AS9" s="35">
        <f>N9</f>
        <v>11121</v>
      </c>
      <c r="AT9" s="35">
        <f>COUNTIF(L114:L134,AS9)</f>
        <v>3</v>
      </c>
      <c r="AU9" s="35">
        <f>AT9/(AV4-AT25)</f>
        <v>0.15789473684210525</v>
      </c>
      <c r="AV9" s="35">
        <f>IF(AU9=0,0,(AU9*((LOG(AU9))/LOG(2))))</f>
        <v>-0.42046815990354147</v>
      </c>
    </row>
    <row r="10" spans="1:48" x14ac:dyDescent="0.3">
      <c r="A10" s="57">
        <v>21</v>
      </c>
      <c r="B10" s="57">
        <v>586</v>
      </c>
      <c r="C10" s="60">
        <v>11</v>
      </c>
      <c r="D10" s="57">
        <v>626</v>
      </c>
      <c r="E10" s="60">
        <v>11</v>
      </c>
      <c r="F10" s="57">
        <v>637</v>
      </c>
      <c r="G10" s="63">
        <v>12</v>
      </c>
      <c r="H10" s="63">
        <v>658</v>
      </c>
      <c r="I10" s="41">
        <v>13</v>
      </c>
      <c r="J10" s="41">
        <v>671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COUNTIF(L50:L70,AD10)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COUNTIF(L71:L91,AI10)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COUNTIF(L92:L113,AN10)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COUNTIF(L114:L134,AS10)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789</v>
      </c>
      <c r="C11" s="60">
        <v>22</v>
      </c>
      <c r="D11" s="57">
        <v>811</v>
      </c>
      <c r="E11" s="60">
        <v>13</v>
      </c>
      <c r="F11" s="57">
        <v>829</v>
      </c>
      <c r="G11" s="63">
        <v>14</v>
      </c>
      <c r="H11" s="63">
        <v>840</v>
      </c>
      <c r="I11" s="41">
        <v>24</v>
      </c>
      <c r="J11" s="41">
        <v>850</v>
      </c>
      <c r="K11" s="42">
        <v>0</v>
      </c>
      <c r="L11">
        <v>22112</v>
      </c>
      <c r="N11" s="35">
        <v>11211</v>
      </c>
      <c r="O11" s="35">
        <f>COUNTIF($L$7:$L$500,N11)</f>
        <v>10</v>
      </c>
      <c r="P11" s="35">
        <f>O11/$Q$4</f>
        <v>7.8125E-2</v>
      </c>
      <c r="Q11" s="35">
        <f>IF(P11=0,0,(P11*((LOG(P11))/LOG(2))))</f>
        <v>-0.28734936758692481</v>
      </c>
      <c r="T11" s="35">
        <f>N11</f>
        <v>11211</v>
      </c>
      <c r="U11" s="35">
        <f>COUNTIF(L7:L27,T11)</f>
        <v>1</v>
      </c>
      <c r="V11" s="35">
        <f>U11/(W4-U25)</f>
        <v>0.05</v>
      </c>
      <c r="W11" s="35">
        <f>IF(V11=0,0,(V11*((LOG(V11))/LOG(2))))</f>
        <v>-0.21609640474436814</v>
      </c>
      <c r="Y11" s="35">
        <f>N11</f>
        <v>11211</v>
      </c>
      <c r="Z11" s="35">
        <f>COUNTIF(L28:L49,Y11)</f>
        <v>2</v>
      </c>
      <c r="AA11" s="35">
        <f>Z11/(AB4-Z25)</f>
        <v>9.5238095238095233E-2</v>
      </c>
      <c r="AB11" s="35">
        <f>IF(AA11=0,0,(AA11*((LOG(AA11))/LOG(2))))</f>
        <v>-0.32307784978845333</v>
      </c>
      <c r="AD11" s="35">
        <f>N11</f>
        <v>11211</v>
      </c>
      <c r="AE11" s="35">
        <f>COUNTIF(L50:L70,AD11)</f>
        <v>2</v>
      </c>
      <c r="AF11" s="35">
        <f>AE11/(AG4-AE25)</f>
        <v>0.1</v>
      </c>
      <c r="AG11" s="35">
        <f>IF(AF11=0,0,(AF11*((LOG(AF11))/LOG(2))))</f>
        <v>-0.33219280948873625</v>
      </c>
      <c r="AI11" s="35">
        <f>N11</f>
        <v>11211</v>
      </c>
      <c r="AJ11" s="35">
        <f>COUNTIF(L71:L91,AI11)</f>
        <v>2</v>
      </c>
      <c r="AK11" s="35">
        <f>AJ11/(AL4-AJ25)</f>
        <v>0.1</v>
      </c>
      <c r="AL11" s="35">
        <f>IF(AK11=0,0,(AK11*((LOG(AK11))/LOG(2))))</f>
        <v>-0.33219280948873625</v>
      </c>
      <c r="AN11" s="35">
        <f>N11</f>
        <v>11211</v>
      </c>
      <c r="AO11" s="35">
        <f>COUNTIF(L92:L113,AN11)</f>
        <v>3</v>
      </c>
      <c r="AP11" s="35">
        <f>AO11/(AQ4-AO25)</f>
        <v>0.15789473684210525</v>
      </c>
      <c r="AQ11" s="35">
        <f>IF(AP11=0,0,(AP11*((LOG(AP11))/LOG(2))))</f>
        <v>-0.42046815990354147</v>
      </c>
      <c r="AS11" s="35">
        <f>N11</f>
        <v>11211</v>
      </c>
      <c r="AT11" s="35">
        <f>COUNTIF(L114:L134,AS11)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984</v>
      </c>
      <c r="C12" s="60">
        <v>13</v>
      </c>
      <c r="D12" s="57">
        <v>997</v>
      </c>
      <c r="E12" s="60">
        <v>13</v>
      </c>
      <c r="F12" s="57">
        <v>1020</v>
      </c>
      <c r="G12" s="63">
        <v>14</v>
      </c>
      <c r="H12" s="63">
        <v>1037</v>
      </c>
      <c r="I12" s="41">
        <v>13</v>
      </c>
      <c r="J12" s="41">
        <v>1060</v>
      </c>
      <c r="K12" s="42">
        <v>0</v>
      </c>
      <c r="L12">
        <v>11111</v>
      </c>
      <c r="N12" s="35">
        <v>11212</v>
      </c>
      <c r="O12" s="35">
        <f>COUNTIF($L$7:$L$500,N12)</f>
        <v>8</v>
      </c>
      <c r="P12" s="35">
        <f>O12/$Q$4</f>
        <v>6.25E-2</v>
      </c>
      <c r="Q12" s="35">
        <f>IF(P12=0,0,(P12*((LOG(P12))/LOG(2))))</f>
        <v>-0.25</v>
      </c>
      <c r="T12" s="35">
        <f>N12</f>
        <v>11212</v>
      </c>
      <c r="U12" s="35">
        <f>COUNTIF(L7:L27,T12)</f>
        <v>2</v>
      </c>
      <c r="V12" s="35">
        <f>U12/(W4-U25)</f>
        <v>0.1</v>
      </c>
      <c r="W12" s="35">
        <f>IF(V12=0,0,(V12*((LOG(V12))/LOG(2))))</f>
        <v>-0.33219280948873625</v>
      </c>
      <c r="Y12" s="35">
        <f>N12</f>
        <v>11212</v>
      </c>
      <c r="Z12" s="35">
        <f>COUNTIF(L28:L49,Y12)</f>
        <v>2</v>
      </c>
      <c r="AA12" s="35">
        <f>Z12/(AB4-Z25)</f>
        <v>9.5238095238095233E-2</v>
      </c>
      <c r="AB12" s="35">
        <f>IF(AA12=0,0,(AA12*((LOG(AA12))/LOG(2))))</f>
        <v>-0.32307784978845333</v>
      </c>
      <c r="AD12" s="35">
        <f>N12</f>
        <v>11212</v>
      </c>
      <c r="AE12" s="35">
        <f>COUNTIF(L50:L70,AD12)</f>
        <v>2</v>
      </c>
      <c r="AF12" s="35">
        <f>AE12/(AG4-AE25)</f>
        <v>0.1</v>
      </c>
      <c r="AG12" s="35">
        <f>IF(AF12=0,0,(AF12*((LOG(AF12))/LOG(2))))</f>
        <v>-0.33219280948873625</v>
      </c>
      <c r="AI12" s="35">
        <f>N12</f>
        <v>11212</v>
      </c>
      <c r="AJ12" s="35">
        <f>COUNTIF(L71:L91,AI12)</f>
        <v>1</v>
      </c>
      <c r="AK12" s="35">
        <f>AJ12/(AL4-AJ25)</f>
        <v>0.05</v>
      </c>
      <c r="AL12" s="35">
        <f>IF(AK12=0,0,(AK12*((LOG(AK12))/LOG(2))))</f>
        <v>-0.21609640474436814</v>
      </c>
      <c r="AN12" s="35">
        <f>N12</f>
        <v>11212</v>
      </c>
      <c r="AO12" s="35">
        <f>COUNTIF(L92:L113,AN12)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COUNTIF(L114:L134,AS12)</f>
        <v>1</v>
      </c>
      <c r="AU12" s="35">
        <f>AT12/(AV4-AT25)</f>
        <v>5.2631578947368418E-2</v>
      </c>
      <c r="AV12" s="35">
        <f>IF(AU12=0,0,(AU12*((LOG(AU12))/LOG(2))))</f>
        <v>-0.22357513228650452</v>
      </c>
    </row>
    <row r="13" spans="1:48" x14ac:dyDescent="0.3">
      <c r="A13" s="57">
        <v>12</v>
      </c>
      <c r="B13" s="57">
        <v>1206</v>
      </c>
      <c r="C13" s="60">
        <v>24</v>
      </c>
      <c r="D13" s="57">
        <v>1216</v>
      </c>
      <c r="E13" s="60">
        <v>13</v>
      </c>
      <c r="F13" s="57">
        <v>1226</v>
      </c>
      <c r="G13" s="63">
        <v>14</v>
      </c>
      <c r="H13" s="63">
        <v>1247</v>
      </c>
      <c r="I13" s="41">
        <v>24</v>
      </c>
      <c r="J13" s="41">
        <v>1258</v>
      </c>
      <c r="K13" s="42">
        <v>0</v>
      </c>
      <c r="L13">
        <v>12112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COUNTIF(L50:L70,AD13)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COUNTIF(L71:L91,AI13)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COUNTIF(L92:L113,AN13)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COUNTIF(L114:L134,AS13)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1378</v>
      </c>
      <c r="C14" s="60">
        <v>22</v>
      </c>
      <c r="D14" s="57">
        <v>1386</v>
      </c>
      <c r="E14" s="60">
        <v>13</v>
      </c>
      <c r="F14" s="57">
        <v>1400</v>
      </c>
      <c r="G14" s="63">
        <v>23</v>
      </c>
      <c r="H14" s="63">
        <v>1410</v>
      </c>
      <c r="I14" s="41">
        <v>13</v>
      </c>
      <c r="J14" s="41">
        <v>1417</v>
      </c>
      <c r="K14" s="42">
        <v>0</v>
      </c>
      <c r="L14">
        <v>22121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COUNTIF(L50:L70,AD14)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COUNTIF(L71:L91,AI14)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COUNTIF(L92:L113,AN14)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COUNTIF(L114:L134,AS14)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1528</v>
      </c>
      <c r="C15" s="60">
        <v>13</v>
      </c>
      <c r="D15" s="57">
        <v>1545</v>
      </c>
      <c r="E15" s="60">
        <v>13</v>
      </c>
      <c r="F15" s="57">
        <v>1556</v>
      </c>
      <c r="G15" s="63">
        <v>14</v>
      </c>
      <c r="H15" s="63">
        <v>1562</v>
      </c>
      <c r="I15" s="41">
        <v>13</v>
      </c>
      <c r="J15" s="41">
        <v>1580</v>
      </c>
      <c r="K15" s="42">
        <v>0</v>
      </c>
      <c r="L15">
        <v>11111</v>
      </c>
      <c r="N15" s="35">
        <v>12111</v>
      </c>
      <c r="O15" s="35">
        <f>COUNTIF($L$7:$L$500,N15)</f>
        <v>7</v>
      </c>
      <c r="P15" s="35">
        <f>O15/$Q$4</f>
        <v>5.46875E-2</v>
      </c>
      <c r="Q15" s="35">
        <f>IF(P15=0,0,(P15*((LOG(P15))/LOG(2))))</f>
        <v>-0.22928527769997481</v>
      </c>
      <c r="T15" s="35">
        <f>N15</f>
        <v>12111</v>
      </c>
      <c r="U15" s="35">
        <f>COUNTIF(L7:L27,T15)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COUNTIF(L28:L49,Y15)</f>
        <v>1</v>
      </c>
      <c r="AA15" s="35">
        <f>Z15/(AB4-Z25)</f>
        <v>4.7619047619047616E-2</v>
      </c>
      <c r="AB15" s="35">
        <f>IF(AA15=0,0,(AA15*((LOG(AA15))/LOG(2))))</f>
        <v>-0.20915797251327431</v>
      </c>
      <c r="AD15" s="35">
        <f>N15</f>
        <v>12111</v>
      </c>
      <c r="AE15" s="35">
        <f>COUNTIF(L50:L70,AD15)</f>
        <v>2</v>
      </c>
      <c r="AF15" s="35">
        <f>AE15/(AG4-AE25)</f>
        <v>0.1</v>
      </c>
      <c r="AG15" s="35">
        <f>IF(AF15=0,0,(AF15*((LOG(AF15))/LOG(2))))</f>
        <v>-0.33219280948873625</v>
      </c>
      <c r="AI15" s="35">
        <f>N15</f>
        <v>12111</v>
      </c>
      <c r="AJ15" s="35">
        <f>COUNTIF(L71:L91,AI15)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COUNTIF(L92:L113,AN15)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COUNTIF(L114:L134,AS15)</f>
        <v>4</v>
      </c>
      <c r="AU15" s="35">
        <f>AT15/(AV4-AT25)</f>
        <v>0.21052631578947367</v>
      </c>
      <c r="AV15" s="35">
        <f>IF(AU15=0,0,(AU15*((LOG(AU15))/LOG(2))))</f>
        <v>-0.47324789756707064</v>
      </c>
    </row>
    <row r="16" spans="1:48" x14ac:dyDescent="0.3">
      <c r="A16" s="57">
        <v>12</v>
      </c>
      <c r="B16" s="57">
        <v>1695</v>
      </c>
      <c r="C16" s="60">
        <v>13</v>
      </c>
      <c r="D16" s="57">
        <v>1705</v>
      </c>
      <c r="E16" s="60">
        <v>13</v>
      </c>
      <c r="F16" s="57">
        <v>1725</v>
      </c>
      <c r="G16" s="63">
        <v>14</v>
      </c>
      <c r="H16" s="63">
        <v>1744</v>
      </c>
      <c r="I16" s="41">
        <v>24</v>
      </c>
      <c r="J16" s="41">
        <v>1757</v>
      </c>
      <c r="K16" s="42">
        <v>0</v>
      </c>
      <c r="L16">
        <v>11112</v>
      </c>
      <c r="N16" s="35">
        <v>12112</v>
      </c>
      <c r="O16" s="35">
        <f>COUNTIF($L$7:$L$500,N16)</f>
        <v>7</v>
      </c>
      <c r="P16" s="35">
        <f>O16/$Q$4</f>
        <v>5.46875E-2</v>
      </c>
      <c r="Q16" s="35">
        <f>IF(P16=0,0,(P16*((LOG(P16))/LOG(2))))</f>
        <v>-0.22928527769997481</v>
      </c>
      <c r="T16" s="35">
        <f>N16</f>
        <v>12112</v>
      </c>
      <c r="U16" s="35">
        <f>COUNTIF(L7:L27,T16)</f>
        <v>1</v>
      </c>
      <c r="V16" s="35">
        <f>U16/(W4-U25)</f>
        <v>0.05</v>
      </c>
      <c r="W16" s="35">
        <f>IF(V16=0,0,(V16*((LOG(V16))/LOG(2))))</f>
        <v>-0.21609640474436814</v>
      </c>
      <c r="Y16" s="35">
        <f>N16</f>
        <v>12112</v>
      </c>
      <c r="Z16" s="35">
        <f>COUNTIF(L28:L49,Y16)</f>
        <v>1</v>
      </c>
      <c r="AA16" s="35">
        <f>Z16/(AB4-Z25)</f>
        <v>4.7619047619047616E-2</v>
      </c>
      <c r="AB16" s="35">
        <f>IF(AA16=0,0,(AA16*((LOG(AA16))/LOG(2))))</f>
        <v>-0.20915797251327431</v>
      </c>
      <c r="AD16" s="35">
        <f>N16</f>
        <v>12112</v>
      </c>
      <c r="AE16" s="35">
        <f>COUNTIF(L50:L70,AD16)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COUNTIF(L71:L91,AI16)</f>
        <v>2</v>
      </c>
      <c r="AK16" s="35">
        <f>AJ16/(AL4-AJ25)</f>
        <v>0.1</v>
      </c>
      <c r="AL16" s="35">
        <f>IF(AK16=0,0,(AK16*((LOG(AK16))/LOG(2))))</f>
        <v>-0.33219280948873625</v>
      </c>
      <c r="AN16" s="35">
        <f>N16</f>
        <v>12112</v>
      </c>
      <c r="AO16" s="35">
        <f>COUNTIF(L92:L113,AN16)</f>
        <v>2</v>
      </c>
      <c r="AP16" s="35">
        <f>AO16/(AQ4-AO25)</f>
        <v>0.10526315789473684</v>
      </c>
      <c r="AQ16" s="35">
        <f>IF(AP16=0,0,(AP16*((LOG(AP16))/LOG(2))))</f>
        <v>-0.34188710667827216</v>
      </c>
      <c r="AS16" s="35">
        <f>N16</f>
        <v>12112</v>
      </c>
      <c r="AT16" s="35">
        <f>COUNTIF(L114:L134,AS16)</f>
        <v>1</v>
      </c>
      <c r="AU16" s="35">
        <f>AT16/(AV4-AT25)</f>
        <v>5.2631578947368418E-2</v>
      </c>
      <c r="AV16" s="35">
        <f>IF(AU16=0,0,(AU16*((LOG(AU16))/LOG(2))))</f>
        <v>-0.22357513228650452</v>
      </c>
    </row>
    <row r="17" spans="1:48" x14ac:dyDescent="0.3">
      <c r="A17" s="57">
        <v>12</v>
      </c>
      <c r="B17" s="57">
        <v>1862</v>
      </c>
      <c r="C17" s="60">
        <v>13</v>
      </c>
      <c r="D17" s="57">
        <v>1891</v>
      </c>
      <c r="E17" s="60">
        <v>24</v>
      </c>
      <c r="F17" s="57">
        <v>1901</v>
      </c>
      <c r="G17" s="63">
        <v>14</v>
      </c>
      <c r="H17" s="63">
        <v>1910</v>
      </c>
      <c r="I17" s="41">
        <v>24</v>
      </c>
      <c r="J17" s="41">
        <v>1919</v>
      </c>
      <c r="K17" s="42">
        <v>0</v>
      </c>
      <c r="L17">
        <v>11212</v>
      </c>
      <c r="N17" s="35">
        <v>12121</v>
      </c>
      <c r="O17" s="35">
        <f>COUNTIF($L$7:$L$500,N17)</f>
        <v>14</v>
      </c>
      <c r="P17" s="35">
        <f>O17/$Q$4</f>
        <v>0.109375</v>
      </c>
      <c r="Q17" s="35">
        <f>IF(P17=0,0,(P17*((LOG(P17))/LOG(2))))</f>
        <v>-0.34919555539994956</v>
      </c>
      <c r="T17" s="35">
        <f>N17</f>
        <v>12121</v>
      </c>
      <c r="U17" s="35">
        <f>COUNTIF(L7:L27,T17)</f>
        <v>1</v>
      </c>
      <c r="V17" s="35">
        <f>U17/(W4-U25)</f>
        <v>0.05</v>
      </c>
      <c r="W17" s="35">
        <f>IF(V17=0,0,(V17*((LOG(V17))/LOG(2))))</f>
        <v>-0.21609640474436814</v>
      </c>
      <c r="Y17" s="35">
        <f>N17</f>
        <v>12121</v>
      </c>
      <c r="Z17" s="35">
        <f>COUNTIF(L28:L49,Y17)</f>
        <v>2</v>
      </c>
      <c r="AA17" s="35">
        <f>Z17/(AB4-Z25)</f>
        <v>9.5238095238095233E-2</v>
      </c>
      <c r="AB17" s="35">
        <f>IF(AA17=0,0,(AA17*((LOG(AA17))/LOG(2))))</f>
        <v>-0.32307784978845333</v>
      </c>
      <c r="AD17" s="35">
        <f>N17</f>
        <v>12121</v>
      </c>
      <c r="AE17" s="35">
        <f>COUNTIF(L50:L70,AD17)</f>
        <v>2</v>
      </c>
      <c r="AF17" s="35">
        <f>AE17/(AG4-AE25)</f>
        <v>0.1</v>
      </c>
      <c r="AG17" s="35">
        <f>IF(AF17=0,0,(AF17*((LOG(AF17))/LOG(2))))</f>
        <v>-0.33219280948873625</v>
      </c>
      <c r="AI17" s="35">
        <f>N17</f>
        <v>12121</v>
      </c>
      <c r="AJ17" s="35">
        <f>COUNTIF(L71:L91,AI17)</f>
        <v>4</v>
      </c>
      <c r="AK17" s="35">
        <f>AJ17/(AL4-AJ25)</f>
        <v>0.2</v>
      </c>
      <c r="AL17" s="35">
        <f>IF(AK17=0,0,(AK17*((LOG(AK17))/LOG(2))))</f>
        <v>-0.46438561897747244</v>
      </c>
      <c r="AN17" s="35">
        <f>N17</f>
        <v>12121</v>
      </c>
      <c r="AO17" s="35">
        <f>COUNTIF(L92:L113,AN17)</f>
        <v>3</v>
      </c>
      <c r="AP17" s="35">
        <f>AO17/(AQ4-AO25)</f>
        <v>0.15789473684210525</v>
      </c>
      <c r="AQ17" s="35">
        <f>IF(AP17=0,0,(AP17*((LOG(AP17))/LOG(2))))</f>
        <v>-0.42046815990354147</v>
      </c>
      <c r="AS17" s="35">
        <f>N17</f>
        <v>12121</v>
      </c>
      <c r="AT17" s="35">
        <f>COUNTIF(L114:L134,AS17)</f>
        <v>2</v>
      </c>
      <c r="AU17" s="35">
        <f>AT17/(AV4-AT25)</f>
        <v>0.10526315789473684</v>
      </c>
      <c r="AV17" s="35">
        <f>IF(AU17=0,0,(AU17*((LOG(AU17))/LOG(2))))</f>
        <v>-0.34188710667827216</v>
      </c>
    </row>
    <row r="18" spans="1:48" x14ac:dyDescent="0.3">
      <c r="A18" s="57">
        <v>12</v>
      </c>
      <c r="B18" s="57">
        <v>2038</v>
      </c>
      <c r="C18" s="60">
        <v>13</v>
      </c>
      <c r="D18" s="57">
        <v>2044</v>
      </c>
      <c r="E18" s="60">
        <v>13</v>
      </c>
      <c r="F18" s="57">
        <v>2052</v>
      </c>
      <c r="G18" s="63">
        <v>14</v>
      </c>
      <c r="H18" s="63">
        <v>2076</v>
      </c>
      <c r="I18" s="41">
        <v>24</v>
      </c>
      <c r="J18" s="41">
        <v>2088</v>
      </c>
      <c r="K18" s="42">
        <v>0</v>
      </c>
      <c r="L18">
        <v>11112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COUNTIF(L50:L70,AD18)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COUNTIF(L71:L91,AI18)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COUNTIF(L92:L113,AN18)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COUNTIF(L114:L134,AS18)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2199</v>
      </c>
      <c r="C19" s="60">
        <v>11</v>
      </c>
      <c r="D19" s="57">
        <v>2217</v>
      </c>
      <c r="E19" s="60">
        <v>11</v>
      </c>
      <c r="F19" s="57">
        <v>2226</v>
      </c>
      <c r="G19" s="63">
        <v>12</v>
      </c>
      <c r="H19" s="63">
        <v>2239</v>
      </c>
      <c r="I19" s="41">
        <v>13</v>
      </c>
      <c r="J19" s="41">
        <v>2260</v>
      </c>
      <c r="K19" s="42">
        <v>0</v>
      </c>
      <c r="L19">
        <v>21111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COUNTIF(L50:L70,AD19)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COUNTIF(L71:L91,AI19)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COUNTIF(L92:L113,AN19)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COUNTIF(L114:L134,AS19)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2370</v>
      </c>
      <c r="C20" s="60">
        <v>24</v>
      </c>
      <c r="D20" s="57">
        <v>2393</v>
      </c>
      <c r="E20" s="60">
        <v>13</v>
      </c>
      <c r="F20" s="57">
        <v>2405</v>
      </c>
      <c r="G20" s="63">
        <v>23</v>
      </c>
      <c r="H20" s="63">
        <v>2415</v>
      </c>
      <c r="I20" s="41">
        <v>13</v>
      </c>
      <c r="J20" s="41">
        <v>2422</v>
      </c>
      <c r="K20" s="42">
        <v>0</v>
      </c>
      <c r="L20">
        <v>12121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COUNTIF(L50:L70,AD20)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COUNTIF(L71:L91,AI20)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COUNTIF(L92:L113,AN20)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COUNTIF(L114:L134,AS20)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2571</v>
      </c>
      <c r="C21" s="60">
        <v>11</v>
      </c>
      <c r="D21" s="57">
        <v>2582</v>
      </c>
      <c r="E21" s="60">
        <v>11</v>
      </c>
      <c r="F21" s="57">
        <v>2593</v>
      </c>
      <c r="G21" s="63">
        <v>12</v>
      </c>
      <c r="H21" s="63">
        <v>2603</v>
      </c>
      <c r="I21" s="41">
        <v>24</v>
      </c>
      <c r="J21" s="41">
        <v>2613</v>
      </c>
      <c r="K21" s="42">
        <v>0</v>
      </c>
      <c r="L21">
        <v>21112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COUNTIF(L50:L70,AD21)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COUNTIF(L71:L91,AI21)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COUNTIF(L92:L113,AN21)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COUNTIF(L114:L134,AS21)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2723</v>
      </c>
      <c r="C22" s="60">
        <v>13</v>
      </c>
      <c r="D22" s="57">
        <v>2729</v>
      </c>
      <c r="E22" s="60">
        <v>13</v>
      </c>
      <c r="F22" s="57">
        <v>2740</v>
      </c>
      <c r="G22" s="63">
        <v>14</v>
      </c>
      <c r="H22" s="63">
        <v>2748</v>
      </c>
      <c r="I22" s="41">
        <v>24</v>
      </c>
      <c r="J22" s="41">
        <v>2762</v>
      </c>
      <c r="K22" s="42">
        <v>0</v>
      </c>
      <c r="L22">
        <v>11112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COUNTIF(L50:L70,AD22)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COUNTIF(L71:L91,AI22)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COUNTIF(L92:L113,AN22)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COUNTIF(L114:L134,AS22)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2900</v>
      </c>
      <c r="C23" s="60">
        <v>13</v>
      </c>
      <c r="D23" s="57">
        <v>2911</v>
      </c>
      <c r="E23" s="60">
        <v>13</v>
      </c>
      <c r="F23" s="57">
        <v>2930</v>
      </c>
      <c r="G23" s="63">
        <v>14</v>
      </c>
      <c r="H23" s="63">
        <v>2951</v>
      </c>
      <c r="I23" s="41">
        <v>13</v>
      </c>
      <c r="J23" s="41">
        <v>2962</v>
      </c>
      <c r="K23" s="42">
        <v>0</v>
      </c>
      <c r="L23">
        <v>11111</v>
      </c>
      <c r="N23" s="35">
        <v>21111</v>
      </c>
      <c r="O23" s="35">
        <f>COUNTIF($L$7:$L$500,N23)</f>
        <v>4</v>
      </c>
      <c r="P23" s="35">
        <f>O23/$Q$4</f>
        <v>3.125E-2</v>
      </c>
      <c r="Q23" s="35">
        <f>IF(P23=0,0,(P23*((LOG(P23))/LOG(2))))</f>
        <v>-0.15625</v>
      </c>
      <c r="T23" s="35">
        <f>N23</f>
        <v>21111</v>
      </c>
      <c r="U23" s="35">
        <f>COUNTIF(L7:L27,T23)</f>
        <v>2</v>
      </c>
      <c r="V23" s="35">
        <f>U23/(W4-U25)</f>
        <v>0.1</v>
      </c>
      <c r="W23" s="35">
        <f>IF(V23=0,0,(V23*((LOG(V23))/LOG(2))))</f>
        <v>-0.33219280948873625</v>
      </c>
      <c r="Y23" s="35">
        <f>N23</f>
        <v>21111</v>
      </c>
      <c r="Z23" s="35">
        <f>COUNTIF(L28:L49,Y23)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COUNTIF(L50:L70,AD23)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COUNTIF(L71:L91,AI23)</f>
        <v>1</v>
      </c>
      <c r="AK23" s="35">
        <f>AJ23/(AL4-AJ25)</f>
        <v>0.05</v>
      </c>
      <c r="AL23" s="35">
        <f>IF(AK23=0,0,(AK23*((LOG(AK23))/LOG(2))))</f>
        <v>-0.21609640474436814</v>
      </c>
      <c r="AN23" s="35">
        <f>N23</f>
        <v>21111</v>
      </c>
      <c r="AO23" s="35">
        <f>COUNTIF(L92:L113,AN23)</f>
        <v>1</v>
      </c>
      <c r="AP23" s="35">
        <f>AO23/(AQ4-AO25)</f>
        <v>5.2631578947368418E-2</v>
      </c>
      <c r="AQ23" s="35">
        <f>IF(AP23=0,0,(AP23*((LOG(AP23))/LOG(2))))</f>
        <v>-0.22357513228650452</v>
      </c>
      <c r="AS23" s="35">
        <f>N23</f>
        <v>21111</v>
      </c>
      <c r="AT23" s="35">
        <f>COUNTIF(L114:L134,AS23)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3097</v>
      </c>
      <c r="C24" s="60">
        <v>22</v>
      </c>
      <c r="D24" s="57">
        <v>3122</v>
      </c>
      <c r="E24" s="60">
        <v>13</v>
      </c>
      <c r="F24" s="57">
        <v>3143</v>
      </c>
      <c r="G24" s="63">
        <v>14</v>
      </c>
      <c r="H24" s="63">
        <v>3151</v>
      </c>
      <c r="I24" s="41">
        <v>13</v>
      </c>
      <c r="J24" s="41">
        <v>3172</v>
      </c>
      <c r="K24" s="42">
        <v>0</v>
      </c>
      <c r="L24">
        <v>22111</v>
      </c>
      <c r="N24" s="35">
        <v>21112</v>
      </c>
      <c r="O24" s="35">
        <f>COUNTIF($L$7:$L$500,N24)</f>
        <v>6</v>
      </c>
      <c r="P24" s="35">
        <f>O24/$Q$4</f>
        <v>4.6875E-2</v>
      </c>
      <c r="Q24" s="35">
        <f>IF(P24=0,0,(P24*((LOG(P24))/LOG(2))))</f>
        <v>-0.20695488277869581</v>
      </c>
      <c r="T24" s="35">
        <f>N24</f>
        <v>21112</v>
      </c>
      <c r="U24" s="35">
        <f>COUNTIF(L7:L27,T24)</f>
        <v>1</v>
      </c>
      <c r="V24" s="35">
        <f>U24/(W4-U25)</f>
        <v>0.05</v>
      </c>
      <c r="W24" s="35">
        <f>IF(V24=0,0,(V24*((LOG(V24))/LOG(2))))</f>
        <v>-0.21609640474436814</v>
      </c>
      <c r="Y24" s="35">
        <f>N24</f>
        <v>21112</v>
      </c>
      <c r="Z24" s="35">
        <f>COUNTIF(L28:L49,Y24)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COUNTIF(L50:L70,AD24)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COUNTIF(L71:L91,AI24)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COUNTIF(L92:L113,AN24)</f>
        <v>2</v>
      </c>
      <c r="AP24" s="35">
        <f>AO24/(AQ4-AO25)</f>
        <v>0.10526315789473684</v>
      </c>
      <c r="AQ24" s="35">
        <f>IF(AP24=0,0,(AP24*((LOG(AP24))/LOG(2))))</f>
        <v>-0.34188710667827216</v>
      </c>
      <c r="AS24" s="35">
        <f>N24</f>
        <v>21112</v>
      </c>
      <c r="AT24" s="35">
        <f>COUNTIF(L114:L134,AS24)</f>
        <v>3</v>
      </c>
      <c r="AU24" s="35">
        <f>AT24/(AV4-AT25)</f>
        <v>0.15789473684210525</v>
      </c>
      <c r="AV24" s="35">
        <f>IF(AU24=0,0,(AU24*((LOG(AU24))/LOG(2))))</f>
        <v>-0.42046815990354147</v>
      </c>
    </row>
    <row r="25" spans="1:48" x14ac:dyDescent="0.3">
      <c r="A25" s="57">
        <v>21</v>
      </c>
      <c r="B25" s="57">
        <v>3302</v>
      </c>
      <c r="C25" s="60">
        <v>11</v>
      </c>
      <c r="D25" s="57">
        <v>3324</v>
      </c>
      <c r="E25" s="60">
        <v>11</v>
      </c>
      <c r="F25" s="57">
        <v>3334</v>
      </c>
      <c r="G25" s="63">
        <v>21</v>
      </c>
      <c r="H25" s="63">
        <v>3344</v>
      </c>
      <c r="I25" s="41">
        <v>11</v>
      </c>
      <c r="J25" s="41">
        <v>3354</v>
      </c>
      <c r="K25" s="42">
        <v>1</v>
      </c>
      <c r="L25">
        <v>21121</v>
      </c>
      <c r="N25" s="35">
        <v>21121</v>
      </c>
      <c r="O25" s="35">
        <f>COUNTIF($L$7:$L$500,N25)</f>
        <v>9</v>
      </c>
      <c r="P25" s="35">
        <f>O25/$Q$4</f>
        <v>7.03125E-2</v>
      </c>
      <c r="Q25" s="35">
        <f>IF(P25=0,0,(P25*((LOG(P25))/LOG(2))))</f>
        <v>-0.26930214833608745</v>
      </c>
      <c r="T25" s="35">
        <f>N25</f>
        <v>21121</v>
      </c>
      <c r="U25" s="35">
        <f>COUNTIF(L7:L27,T25)</f>
        <v>1</v>
      </c>
      <c r="V25" s="54"/>
      <c r="W25" s="55"/>
      <c r="Y25" s="35">
        <f>N25</f>
        <v>21121</v>
      </c>
      <c r="Z25" s="35">
        <f>COUNTIF(L28:L49,Y25)</f>
        <v>1</v>
      </c>
      <c r="AA25" s="54"/>
      <c r="AB25" s="55"/>
      <c r="AD25" s="35">
        <f>N25</f>
        <v>21121</v>
      </c>
      <c r="AE25" s="35">
        <f>COUNTIF(L50:L70,AD25)</f>
        <v>1</v>
      </c>
      <c r="AF25" s="54"/>
      <c r="AG25" s="55"/>
      <c r="AI25" s="35">
        <f>N25</f>
        <v>21121</v>
      </c>
      <c r="AJ25" s="35">
        <f>COUNTIF(L71:L91,AI25)</f>
        <v>1</v>
      </c>
      <c r="AK25" s="54"/>
      <c r="AL25" s="55"/>
      <c r="AN25" s="35">
        <f>N25</f>
        <v>21121</v>
      </c>
      <c r="AO25" s="35">
        <f>COUNTIF(L92:L113,AN25)</f>
        <v>3</v>
      </c>
      <c r="AP25" s="54"/>
      <c r="AQ25" s="55"/>
      <c r="AS25" s="35">
        <f>N25</f>
        <v>21121</v>
      </c>
      <c r="AT25" s="35">
        <f>COUNTIF(L114:L134,AS25)</f>
        <v>2</v>
      </c>
      <c r="AU25" s="54"/>
      <c r="AV25" s="55"/>
    </row>
    <row r="26" spans="1:48" x14ac:dyDescent="0.3">
      <c r="A26" s="57">
        <v>12</v>
      </c>
      <c r="B26" s="57">
        <v>3543</v>
      </c>
      <c r="C26" s="60">
        <v>13</v>
      </c>
      <c r="D26" s="57">
        <v>3550</v>
      </c>
      <c r="E26" s="60">
        <v>24</v>
      </c>
      <c r="F26" s="57">
        <v>3568</v>
      </c>
      <c r="G26" s="63">
        <v>14</v>
      </c>
      <c r="H26" s="63">
        <v>3581</v>
      </c>
      <c r="I26" s="41">
        <v>24</v>
      </c>
      <c r="J26" s="41">
        <v>3590</v>
      </c>
      <c r="K26" s="42">
        <v>0</v>
      </c>
      <c r="L26">
        <v>11212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COUNTIF(L50:L70,AD26)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COUNTIF(L71:L91,AI26)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COUNTIF(L92:L113,AN26)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COUNTIF(L114:L134,AS26)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3703</v>
      </c>
      <c r="C27" s="60">
        <v>13</v>
      </c>
      <c r="D27" s="57">
        <v>3709</v>
      </c>
      <c r="E27" s="60">
        <v>13</v>
      </c>
      <c r="F27" s="57">
        <v>3717</v>
      </c>
      <c r="G27" s="63">
        <v>23</v>
      </c>
      <c r="H27" s="63">
        <v>3726</v>
      </c>
      <c r="I27" s="41">
        <v>13</v>
      </c>
      <c r="J27" s="41">
        <v>3736</v>
      </c>
      <c r="K27" s="42">
        <v>0</v>
      </c>
      <c r="L27">
        <v>11121</v>
      </c>
      <c r="N27" s="35">
        <v>21211</v>
      </c>
      <c r="O27" s="35">
        <f>COUNTIF($L$7:$L$500,N27)</f>
        <v>13</v>
      </c>
      <c r="P27" s="35">
        <f>O27/$Q$4</f>
        <v>0.1015625</v>
      </c>
      <c r="Q27" s="35">
        <f>IF(P27=0,0,(P27*((LOG(P27))/LOG(2))))</f>
        <v>-0.33511159112629535</v>
      </c>
      <c r="T27" s="35">
        <f>N27</f>
        <v>21211</v>
      </c>
      <c r="U27" s="35">
        <f>COUNTIF(L7:L27,T27)</f>
        <v>1</v>
      </c>
      <c r="V27" s="35">
        <f>U27/(W4-U25)</f>
        <v>0.05</v>
      </c>
      <c r="W27" s="35">
        <f>IF(V27=0,0,(V27*((LOG(V27))/LOG(2))))</f>
        <v>-0.21609640474436814</v>
      </c>
      <c r="Y27" s="35">
        <f>N27</f>
        <v>21211</v>
      </c>
      <c r="Z27" s="35">
        <f>COUNTIF(L28:L49,Y27)</f>
        <v>2</v>
      </c>
      <c r="AA27" s="35">
        <f>Z27/(AB4-Z25)</f>
        <v>9.5238095238095233E-2</v>
      </c>
      <c r="AB27" s="35">
        <f>IF(AA27=0,0,(AA27*((LOG(AA27))/LOG(2))))</f>
        <v>-0.32307784978845333</v>
      </c>
      <c r="AD27" s="35">
        <f>N27</f>
        <v>21211</v>
      </c>
      <c r="AE27" s="35">
        <f>COUNTIF(L50:L70,AD27)</f>
        <v>3</v>
      </c>
      <c r="AF27" s="35">
        <f>AE27/(AG4-AE25)</f>
        <v>0.15</v>
      </c>
      <c r="AG27" s="35">
        <f>IF(AF27=0,0,(AF27*((LOG(AF27))/LOG(2))))</f>
        <v>-0.41054483912493089</v>
      </c>
      <c r="AI27" s="35">
        <f>N27</f>
        <v>21211</v>
      </c>
      <c r="AJ27" s="35">
        <f>COUNTIF(L71:L91,AI27)</f>
        <v>5</v>
      </c>
      <c r="AK27" s="35">
        <f>AJ27/(AL4-AJ25)</f>
        <v>0.25</v>
      </c>
      <c r="AL27" s="35">
        <f>IF(AK27=0,0,(AK27*((LOG(AK27))/LOG(2))))</f>
        <v>-0.5</v>
      </c>
      <c r="AN27" s="35">
        <f>N27</f>
        <v>21211</v>
      </c>
      <c r="AO27" s="35">
        <f>COUNTIF(L92:L113,AN27)</f>
        <v>2</v>
      </c>
      <c r="AP27" s="35">
        <f>AO27/(AQ4-AO25)</f>
        <v>0.10526315789473684</v>
      </c>
      <c r="AQ27" s="35">
        <f>IF(AP27=0,0,(AP27*((LOG(AP27))/LOG(2))))</f>
        <v>-0.34188710667827216</v>
      </c>
      <c r="AS27" s="35">
        <f>N27</f>
        <v>21211</v>
      </c>
      <c r="AT27" s="35">
        <f>COUNTIF(L114:L134,AS27)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3945</v>
      </c>
      <c r="C28" s="61">
        <v>11</v>
      </c>
      <c r="D28" s="58">
        <v>3953</v>
      </c>
      <c r="E28" s="61">
        <v>22</v>
      </c>
      <c r="F28" s="58">
        <v>3968</v>
      </c>
      <c r="G28" s="64">
        <v>14</v>
      </c>
      <c r="H28" s="64">
        <v>3978</v>
      </c>
      <c r="I28" s="40">
        <v>24</v>
      </c>
      <c r="J28" s="40">
        <v>3989</v>
      </c>
      <c r="K28" s="50">
        <v>0</v>
      </c>
      <c r="L28">
        <v>21212</v>
      </c>
      <c r="N28" s="35">
        <v>21212</v>
      </c>
      <c r="O28" s="35">
        <f>COUNTIF($L$7:$L$500,N28)</f>
        <v>15</v>
      </c>
      <c r="P28" s="35">
        <f>O28/$Q$4</f>
        <v>0.1171875</v>
      </c>
      <c r="Q28" s="35">
        <f>IF(P28=0,0,(P28*((LOG(P28))/LOG(2))))</f>
        <v>-0.36247375832712669</v>
      </c>
      <c r="T28" s="35">
        <f>N28</f>
        <v>21212</v>
      </c>
      <c r="U28" s="35">
        <f>COUNTIF(L7:L27,T28)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COUNTIF(L28:L49,Y28)</f>
        <v>4</v>
      </c>
      <c r="AA28" s="35">
        <f>Z28/(AB4-Z25)</f>
        <v>0.19047619047619047</v>
      </c>
      <c r="AB28" s="35">
        <f>IF(AA28=0,0,(AA28*((LOG(AA28))/LOG(2))))</f>
        <v>-0.4556795091007162</v>
      </c>
      <c r="AD28" s="35">
        <f>N28</f>
        <v>21212</v>
      </c>
      <c r="AE28" s="35">
        <f>COUNTIF(L50:L70,AD28)</f>
        <v>5</v>
      </c>
      <c r="AF28" s="35">
        <f>AE28/(AG4-AE25)</f>
        <v>0.25</v>
      </c>
      <c r="AG28" s="35">
        <f>IF(AF28=0,0,(AF28*((LOG(AF28))/LOG(2))))</f>
        <v>-0.5</v>
      </c>
      <c r="AI28" s="35">
        <f>N28</f>
        <v>21212</v>
      </c>
      <c r="AJ28" s="35">
        <f>COUNTIF(L71:L91,AI28)</f>
        <v>2</v>
      </c>
      <c r="AK28" s="35">
        <f>AJ28/(AL4-AJ25)</f>
        <v>0.1</v>
      </c>
      <c r="AL28" s="35">
        <f>IF(AK28=0,0,(AK28*((LOG(AK28))/LOG(2))))</f>
        <v>-0.33219280948873625</v>
      </c>
      <c r="AN28" s="35">
        <f>N28</f>
        <v>21212</v>
      </c>
      <c r="AO28" s="35">
        <f>COUNTIF(L92:L113,AN28)</f>
        <v>1</v>
      </c>
      <c r="AP28" s="35">
        <f>AO28/(AQ4-AO25)</f>
        <v>5.2631578947368418E-2</v>
      </c>
      <c r="AQ28" s="35">
        <f>IF(AP28=0,0,(AP28*((LOG(AP28))/LOG(2))))</f>
        <v>-0.22357513228650452</v>
      </c>
      <c r="AS28" s="35">
        <f>N28</f>
        <v>21212</v>
      </c>
      <c r="AT28" s="35">
        <f>COUNTIF(L114:L134,AS28)</f>
        <v>3</v>
      </c>
      <c r="AU28" s="35">
        <f>AT28/(AV4-AT25)</f>
        <v>0.15789473684210525</v>
      </c>
      <c r="AV28" s="35">
        <f>IF(AU28=0,0,(AU28*((LOG(AU28))/LOG(2))))</f>
        <v>-0.42046815990354147</v>
      </c>
    </row>
    <row r="29" spans="1:48" x14ac:dyDescent="0.3">
      <c r="A29" s="58">
        <v>21</v>
      </c>
      <c r="B29" s="58">
        <v>4118</v>
      </c>
      <c r="C29" s="61">
        <v>11</v>
      </c>
      <c r="D29" s="58">
        <v>4134</v>
      </c>
      <c r="E29" s="61">
        <v>22</v>
      </c>
      <c r="F29" s="58">
        <v>4145</v>
      </c>
      <c r="G29" s="64">
        <v>14</v>
      </c>
      <c r="H29" s="64">
        <v>4156</v>
      </c>
      <c r="I29" s="40">
        <v>13</v>
      </c>
      <c r="J29" s="40">
        <v>4181</v>
      </c>
      <c r="K29" s="50">
        <v>0</v>
      </c>
      <c r="L29">
        <v>21211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COUNTIF(L28:L49,Y29)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COUNTIF(L50:L70,AD29)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COUNTIF(L71:L91,AI29)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COUNTIF(L92:L113,AN29)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COUNTIF(L114:L134,AS29)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4336</v>
      </c>
      <c r="C30" s="61">
        <v>24</v>
      </c>
      <c r="D30" s="58">
        <v>4345</v>
      </c>
      <c r="E30" s="61">
        <v>13</v>
      </c>
      <c r="F30" s="58">
        <v>4354</v>
      </c>
      <c r="G30" s="64">
        <v>23</v>
      </c>
      <c r="H30" s="64">
        <v>4367</v>
      </c>
      <c r="I30" s="40">
        <v>13</v>
      </c>
      <c r="J30" s="40">
        <v>4376</v>
      </c>
      <c r="K30" s="50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COUNTIF(L50:L70,AD30)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COUNTIF(L71:L91,AI30)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COUNTIF(L92:L113,AN30)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COUNTIF(L114:L134,AS30)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4516</v>
      </c>
      <c r="C31" s="61">
        <v>24</v>
      </c>
      <c r="D31" s="58">
        <v>4526</v>
      </c>
      <c r="E31" s="61">
        <v>13</v>
      </c>
      <c r="F31" s="58">
        <v>4536</v>
      </c>
      <c r="G31" s="64">
        <v>14</v>
      </c>
      <c r="H31" s="64">
        <v>4558</v>
      </c>
      <c r="I31" s="40">
        <v>24</v>
      </c>
      <c r="J31" s="40">
        <v>4573</v>
      </c>
      <c r="K31" s="50">
        <v>0</v>
      </c>
      <c r="L31">
        <v>12112</v>
      </c>
      <c r="N31" s="35">
        <v>22111</v>
      </c>
      <c r="O31" s="35">
        <f>COUNTIF($L$7:$L$500,N31)</f>
        <v>1</v>
      </c>
      <c r="P31" s="35">
        <f>O31/$Q$4</f>
        <v>7.8125E-3</v>
      </c>
      <c r="Q31" s="35">
        <f>IF(P31=0,0,(P31*((LOG(P31))/LOG(2))))</f>
        <v>-5.46875E-2</v>
      </c>
      <c r="T31" s="35">
        <f>N31</f>
        <v>22111</v>
      </c>
      <c r="U31" s="35">
        <f>COUNTIF(L7:L27,T31)</f>
        <v>1</v>
      </c>
      <c r="V31" s="35">
        <f>U31/(W4-U25)</f>
        <v>0.05</v>
      </c>
      <c r="W31" s="35">
        <f>IF(V31=0,0,(V31*((LOG(V31))/LOG(2))))</f>
        <v>-0.21609640474436814</v>
      </c>
      <c r="Y31" s="35">
        <f>N31</f>
        <v>22111</v>
      </c>
      <c r="Z31" s="35">
        <f>COUNTIF(L28:L49,Y31)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COUNTIF(L50:L70,AD31)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COUNTIF(L71:L91,AI31)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COUNTIF(L92:L113,AN31)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COUNTIF(L114:L134,AS31)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4692</v>
      </c>
      <c r="C32" s="61">
        <v>13</v>
      </c>
      <c r="D32" s="58">
        <v>4701</v>
      </c>
      <c r="E32" s="61">
        <v>13</v>
      </c>
      <c r="F32" s="58">
        <v>4712</v>
      </c>
      <c r="G32" s="64">
        <v>23</v>
      </c>
      <c r="H32" s="64">
        <v>4722</v>
      </c>
      <c r="I32" s="40">
        <v>13</v>
      </c>
      <c r="J32" s="40">
        <v>4733</v>
      </c>
      <c r="K32" s="50">
        <v>0</v>
      </c>
      <c r="L32">
        <v>11121</v>
      </c>
      <c r="N32" s="35">
        <v>22112</v>
      </c>
      <c r="O32" s="35">
        <f>COUNTIF($L$7:$L$500,N32)</f>
        <v>2</v>
      </c>
      <c r="P32" s="35">
        <f>O32/$Q$4</f>
        <v>1.5625E-2</v>
      </c>
      <c r="Q32" s="35">
        <f>IF(P32=0,0,(P32*((LOG(P32))/LOG(2))))</f>
        <v>-9.375E-2</v>
      </c>
      <c r="T32" s="35">
        <f>N32</f>
        <v>22112</v>
      </c>
      <c r="U32" s="35">
        <f>COUNTIF(L7:L27,T32)</f>
        <v>1</v>
      </c>
      <c r="V32" s="35">
        <f>U32/(W4-U25)</f>
        <v>0.05</v>
      </c>
      <c r="W32" s="35">
        <f>IF(V32=0,0,(V32*((LOG(V32))/LOG(2))))</f>
        <v>-0.21609640474436814</v>
      </c>
      <c r="Y32" s="35">
        <f>N32</f>
        <v>22112</v>
      </c>
      <c r="Z32" s="35">
        <f>COUNTIF(L28:L49,Y32)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COUNTIF(L50:L70,AD32)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COUNTIF(L71:L91,AI32)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COUNTIF(L92:L113,AN32)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COUNTIF(L114:L134,AS32)</f>
        <v>1</v>
      </c>
      <c r="AU32" s="35">
        <f>AT32/(AV4-AT25)</f>
        <v>5.2631578947368418E-2</v>
      </c>
      <c r="AV32" s="35">
        <f>IF(AU32=0,0,(AU32*((LOG(AU32))/LOG(2))))</f>
        <v>-0.22357513228650452</v>
      </c>
    </row>
    <row r="33" spans="1:48" x14ac:dyDescent="0.3">
      <c r="A33" s="58">
        <v>21</v>
      </c>
      <c r="B33" s="58">
        <v>4860</v>
      </c>
      <c r="C33" s="61">
        <v>11</v>
      </c>
      <c r="D33" s="58">
        <v>4873</v>
      </c>
      <c r="E33" s="61">
        <v>22</v>
      </c>
      <c r="F33" s="58">
        <v>4882</v>
      </c>
      <c r="G33" s="64">
        <v>14</v>
      </c>
      <c r="H33" s="64">
        <v>4892</v>
      </c>
      <c r="I33" s="40">
        <v>24</v>
      </c>
      <c r="J33" s="40">
        <v>4905</v>
      </c>
      <c r="K33" s="50">
        <v>0</v>
      </c>
      <c r="L33">
        <v>21212</v>
      </c>
      <c r="N33" s="35">
        <v>22121</v>
      </c>
      <c r="O33" s="35">
        <f>COUNTIF($L$7:$L$500,N33)</f>
        <v>3</v>
      </c>
      <c r="P33" s="35">
        <f>O33/$Q$4</f>
        <v>2.34375E-2</v>
      </c>
      <c r="Q33" s="35">
        <f>IF(P33=0,0,(P33*((LOG(P33))/LOG(2))))</f>
        <v>-0.12691494138934789</v>
      </c>
      <c r="T33" s="35">
        <f>N33</f>
        <v>22121</v>
      </c>
      <c r="U33" s="35">
        <f>COUNTIF(L7:L27,T33)</f>
        <v>1</v>
      </c>
      <c r="V33" s="35">
        <f>U33/(W4-U25)</f>
        <v>0.05</v>
      </c>
      <c r="W33" s="35">
        <f>IF(V33=0,0,(V33*((LOG(V33))/LOG(2))))</f>
        <v>-0.21609640474436814</v>
      </c>
      <c r="Y33" s="35">
        <f>N33</f>
        <v>22121</v>
      </c>
      <c r="Z33" s="35">
        <f>COUNTIF(L28:L49,Y33)</f>
        <v>1</v>
      </c>
      <c r="AA33" s="35">
        <f>Z33/(AB4-Z25)</f>
        <v>4.7619047619047616E-2</v>
      </c>
      <c r="AB33" s="35">
        <f>IF(AA33=0,0,(AA33*((LOG(AA33))/LOG(2))))</f>
        <v>-0.20915797251327431</v>
      </c>
      <c r="AD33" s="35">
        <f>N33</f>
        <v>22121</v>
      </c>
      <c r="AE33" s="35">
        <f>COUNTIF(L50:L70,AD33)</f>
        <v>1</v>
      </c>
      <c r="AF33" s="35">
        <f>AE33/(AG4-AE25)</f>
        <v>0.05</v>
      </c>
      <c r="AG33" s="35">
        <f>IF(AF33=0,0,(AF33*((LOG(AF33))/LOG(2))))</f>
        <v>-0.21609640474436814</v>
      </c>
      <c r="AI33" s="35">
        <f>N33</f>
        <v>22121</v>
      </c>
      <c r="AJ33" s="35">
        <f>COUNTIF(L71:L91,AI33)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COUNTIF(L92:L113,AN33)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COUNTIF(L114:L134,AS33)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5048</v>
      </c>
      <c r="C34" s="61">
        <v>24</v>
      </c>
      <c r="D34" s="58">
        <v>5059</v>
      </c>
      <c r="E34" s="61">
        <v>13</v>
      </c>
      <c r="F34" s="58">
        <v>5068</v>
      </c>
      <c r="G34" s="64">
        <v>14</v>
      </c>
      <c r="H34" s="64">
        <v>5092</v>
      </c>
      <c r="I34" s="40">
        <v>13</v>
      </c>
      <c r="J34" s="40">
        <v>5115</v>
      </c>
      <c r="K34" s="50">
        <v>0</v>
      </c>
      <c r="L34">
        <v>12111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COUNTIF(L50:L70,AD34)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COUNTIF(L71:L91,AI34)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COUNTIF(L92:L113,AN34)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COUNTIF(L114:L134,AS34)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5231</v>
      </c>
      <c r="C35" s="61">
        <v>13</v>
      </c>
      <c r="D35" s="58">
        <v>5239</v>
      </c>
      <c r="E35" s="61">
        <v>13</v>
      </c>
      <c r="F35" s="58">
        <v>5245</v>
      </c>
      <c r="G35" s="64">
        <v>14</v>
      </c>
      <c r="H35" s="64">
        <v>5251</v>
      </c>
      <c r="I35" s="40">
        <v>24</v>
      </c>
      <c r="J35" s="40">
        <v>5261</v>
      </c>
      <c r="K35" s="50">
        <v>0</v>
      </c>
      <c r="L35">
        <v>11112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COUNTIF(L28:L49,Y35)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COUNTIF(L50:L70,AD35)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COUNTIF(L71:L91,AI35)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COUNTIF(L92:L113,AN35)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COUNTIF(L114:L134,AS35)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5372</v>
      </c>
      <c r="C36" s="61">
        <v>13</v>
      </c>
      <c r="D36" s="58">
        <v>5382</v>
      </c>
      <c r="E36" s="61">
        <v>13</v>
      </c>
      <c r="F36" s="58">
        <v>5392</v>
      </c>
      <c r="G36" s="64">
        <v>14</v>
      </c>
      <c r="H36" s="64">
        <v>5399</v>
      </c>
      <c r="I36" s="40">
        <v>13</v>
      </c>
      <c r="J36" s="40">
        <v>5419</v>
      </c>
      <c r="K36" s="50">
        <v>0</v>
      </c>
      <c r="L36">
        <v>11111</v>
      </c>
      <c r="N36" s="35">
        <v>22212</v>
      </c>
      <c r="O36" s="35">
        <f>COUNTIF($L$7:$L$500,N36)</f>
        <v>1</v>
      </c>
      <c r="P36" s="35">
        <f>O36/$Q$4</f>
        <v>7.8125E-3</v>
      </c>
      <c r="Q36" s="35">
        <f>IF(P36=0,0,(P36*((LOG(P36))/LOG(2))))</f>
        <v>-5.46875E-2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COUNTIF(L50:L70,AD36)</f>
        <v>1</v>
      </c>
      <c r="AF36" s="35">
        <f>AE36/(AG4-AE25)</f>
        <v>0.05</v>
      </c>
      <c r="AG36" s="35">
        <f>IF(AF36=0,0,(AF36*((LOG(AF36))/LOG(2))))</f>
        <v>-0.21609640474436814</v>
      </c>
      <c r="AI36" s="35">
        <f>N36</f>
        <v>22212</v>
      </c>
      <c r="AJ36" s="35">
        <f>COUNTIF(L71:L91,AI36)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COUNTIF(L92:L113,AN36)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COUNTIF(L114:L134,AS36)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5546</v>
      </c>
      <c r="C37" s="61">
        <v>24</v>
      </c>
      <c r="D37" s="58">
        <v>5556</v>
      </c>
      <c r="E37" s="61">
        <v>13</v>
      </c>
      <c r="F37" s="58">
        <v>5568</v>
      </c>
      <c r="G37" s="64">
        <v>23</v>
      </c>
      <c r="H37" s="64">
        <v>5577</v>
      </c>
      <c r="I37" s="40">
        <v>13</v>
      </c>
      <c r="J37" s="40">
        <v>5589</v>
      </c>
      <c r="K37" s="50">
        <v>0</v>
      </c>
      <c r="L37">
        <v>12121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COUNTIF(L50:L70,AD37)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COUNTIF(L71:L91,AI37)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COUNTIF(L92:L113,AN37)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COUNTIF(L114:L134,AS37)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5720</v>
      </c>
      <c r="C38" s="61">
        <v>11</v>
      </c>
      <c r="D38" s="58">
        <v>5733</v>
      </c>
      <c r="E38" s="61">
        <v>22</v>
      </c>
      <c r="F38" s="58">
        <v>5743</v>
      </c>
      <c r="G38" s="64">
        <v>14</v>
      </c>
      <c r="H38" s="64">
        <v>5756</v>
      </c>
      <c r="I38" s="40">
        <v>13</v>
      </c>
      <c r="J38" s="40">
        <v>5766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COUNTIF(L50:L70,AD38)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COUNTIF(L71:L91,AI38)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COUNTIF(L92:L113,AN38)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COUNTIF(L114:L134,AS38)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5907</v>
      </c>
      <c r="C39" s="61">
        <v>11</v>
      </c>
      <c r="D39" s="58">
        <v>5922</v>
      </c>
      <c r="E39" s="61">
        <v>22</v>
      </c>
      <c r="F39" s="58">
        <v>5932</v>
      </c>
      <c r="G39" s="64">
        <v>14</v>
      </c>
      <c r="H39" s="64">
        <v>5942</v>
      </c>
      <c r="I39" s="40">
        <v>24</v>
      </c>
      <c r="J39" s="40">
        <v>5952</v>
      </c>
      <c r="K39" s="50">
        <v>0</v>
      </c>
      <c r="L39">
        <v>21212</v>
      </c>
      <c r="P39" s="27">
        <f>SUM(P7:P38)</f>
        <v>1</v>
      </c>
      <c r="Q39" s="27">
        <f>-SUM(Q7:Q38)</f>
        <v>3.8166164225854562</v>
      </c>
      <c r="V39" s="27">
        <f>SUM(V7:V38)</f>
        <v>1.0000000000000002</v>
      </c>
      <c r="W39" s="27">
        <f>-SUM(W7:W38)</f>
        <v>3.4841837197791885</v>
      </c>
      <c r="AA39" s="27">
        <f>SUM(AA7:AA38)</f>
        <v>1</v>
      </c>
      <c r="AB39" s="27">
        <f>-SUM(AB7:AB38)</f>
        <v>3.3446983751597128</v>
      </c>
      <c r="AF39" s="27">
        <f>SUM(AF7:AF38)</f>
        <v>1</v>
      </c>
      <c r="AG39" s="27">
        <f>-SUM(AG7:AG38)</f>
        <v>3.1037016960573487</v>
      </c>
      <c r="AK39" s="27">
        <f>SUM(AK7:AK38)</f>
        <v>1.0000000000000002</v>
      </c>
      <c r="AL39" s="27">
        <f>-SUM(AL7:AL38)</f>
        <v>2.8037016960573484</v>
      </c>
      <c r="AP39" s="27">
        <f>SUM(AP7:AP38)</f>
        <v>0.99999999999999978</v>
      </c>
      <c r="AQ39" s="27">
        <f>-SUM(AQ7:AQ38)</f>
        <v>3.0761031709967228</v>
      </c>
      <c r="AU39" s="27">
        <f>SUM(AU7:AU38)</f>
        <v>1</v>
      </c>
      <c r="AV39" s="27">
        <f>-SUM(AV7:AV38)</f>
        <v>2.9708400131019856</v>
      </c>
    </row>
    <row r="40" spans="1:48" x14ac:dyDescent="0.3">
      <c r="A40" s="58">
        <v>12</v>
      </c>
      <c r="B40" s="58">
        <v>6076</v>
      </c>
      <c r="C40" s="61">
        <v>13</v>
      </c>
      <c r="D40" s="58">
        <v>6088</v>
      </c>
      <c r="E40" s="61">
        <v>24</v>
      </c>
      <c r="F40" s="58">
        <v>6098</v>
      </c>
      <c r="G40" s="64">
        <v>14</v>
      </c>
      <c r="H40" s="64">
        <v>6108</v>
      </c>
      <c r="I40" s="40">
        <v>13</v>
      </c>
      <c r="J40" s="40">
        <v>6129</v>
      </c>
      <c r="K40" s="50">
        <v>0</v>
      </c>
      <c r="L40">
        <v>11211</v>
      </c>
      <c r="P40" s="28" t="s">
        <v>88</v>
      </c>
      <c r="Q40" s="28">
        <f>Q39/(LOG(Q4)/LOG(2))</f>
        <v>0.54523091751220798</v>
      </c>
      <c r="V40" s="28" t="s">
        <v>115</v>
      </c>
      <c r="W40" s="28">
        <f>W39/(LOG(W4)/LOG(2))</f>
        <v>0.79324497398800253</v>
      </c>
      <c r="AA40" s="28" t="s">
        <v>118</v>
      </c>
      <c r="AB40" s="28">
        <f>AB39/(LOG(AB4)/LOG(2))</f>
        <v>0.75002795450012483</v>
      </c>
      <c r="AF40" s="28" t="s">
        <v>119</v>
      </c>
      <c r="AG40" s="28">
        <f>AG39/(LOG(AG4)/LOG(2))</f>
        <v>0.70662053702253136</v>
      </c>
      <c r="AK40" s="28" t="s">
        <v>120</v>
      </c>
      <c r="AL40" s="28">
        <f>AL39/(LOG(AL4)/LOG(2))</f>
        <v>0.63831946241344539</v>
      </c>
      <c r="AP40" s="28" t="s">
        <v>121</v>
      </c>
      <c r="AQ40" s="28">
        <f>AQ39/(LOG(AQ4)/LOG(2))</f>
        <v>0.68979713875211546</v>
      </c>
      <c r="AU40" s="28" t="s">
        <v>122</v>
      </c>
      <c r="AV40" s="28">
        <f>AV39/(LOG(AV4)/LOG(2))</f>
        <v>0.6763718846217881</v>
      </c>
    </row>
    <row r="41" spans="1:48" x14ac:dyDescent="0.3">
      <c r="A41" s="58">
        <v>12</v>
      </c>
      <c r="B41" s="58">
        <v>6244</v>
      </c>
      <c r="C41" s="61">
        <v>13</v>
      </c>
      <c r="D41" s="58">
        <v>6253</v>
      </c>
      <c r="E41" s="61">
        <v>13</v>
      </c>
      <c r="F41" s="58">
        <v>6263</v>
      </c>
      <c r="G41" s="64">
        <v>14</v>
      </c>
      <c r="H41" s="64">
        <v>6269</v>
      </c>
      <c r="I41" s="40">
        <v>13</v>
      </c>
      <c r="J41" s="40">
        <v>6291</v>
      </c>
      <c r="K41" s="50">
        <v>0</v>
      </c>
      <c r="L41">
        <v>11111</v>
      </c>
    </row>
    <row r="42" spans="1:48" x14ac:dyDescent="0.3">
      <c r="A42" s="58">
        <v>12</v>
      </c>
      <c r="B42" s="58">
        <v>6425</v>
      </c>
      <c r="C42" s="61">
        <v>13</v>
      </c>
      <c r="D42" s="58">
        <v>6443</v>
      </c>
      <c r="E42" s="61">
        <v>24</v>
      </c>
      <c r="F42" s="58">
        <v>6452</v>
      </c>
      <c r="G42" s="64">
        <v>14</v>
      </c>
      <c r="H42" s="64">
        <v>6462</v>
      </c>
      <c r="I42" s="40">
        <v>24</v>
      </c>
      <c r="J42" s="40">
        <v>6472</v>
      </c>
      <c r="K42" s="50">
        <v>0</v>
      </c>
      <c r="L42">
        <v>11212</v>
      </c>
    </row>
    <row r="43" spans="1:48" x14ac:dyDescent="0.3">
      <c r="A43" s="58">
        <v>21</v>
      </c>
      <c r="B43" s="58">
        <v>6599</v>
      </c>
      <c r="C43" s="61">
        <v>11</v>
      </c>
      <c r="D43" s="58">
        <v>6611</v>
      </c>
      <c r="E43" s="61">
        <v>11</v>
      </c>
      <c r="F43" s="58">
        <v>6621</v>
      </c>
      <c r="G43" s="64">
        <v>21</v>
      </c>
      <c r="H43" s="64">
        <v>6631</v>
      </c>
      <c r="I43" s="40">
        <v>11</v>
      </c>
      <c r="J43" s="40">
        <v>6641</v>
      </c>
      <c r="K43" s="50">
        <v>1</v>
      </c>
      <c r="L43">
        <v>21121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6894</v>
      </c>
      <c r="C44" s="61">
        <v>13</v>
      </c>
      <c r="D44" s="58">
        <v>6901</v>
      </c>
      <c r="E44" s="61">
        <v>13</v>
      </c>
      <c r="F44" s="58">
        <v>6920</v>
      </c>
      <c r="G44" s="64">
        <v>23</v>
      </c>
      <c r="H44" s="64">
        <v>6931</v>
      </c>
      <c r="I44" s="40">
        <v>13</v>
      </c>
      <c r="J44" s="40">
        <v>6940</v>
      </c>
      <c r="K44" s="50">
        <v>0</v>
      </c>
      <c r="L44">
        <v>11121</v>
      </c>
      <c r="N44" s="39">
        <f>COUNTIF(L7:L134,G3)</f>
        <v>9</v>
      </c>
      <c r="O44" s="39"/>
      <c r="P44" s="46">
        <v>21</v>
      </c>
      <c r="Q44" s="46">
        <v>22</v>
      </c>
      <c r="R44" s="46">
        <v>21</v>
      </c>
      <c r="S44" s="46">
        <v>21</v>
      </c>
      <c r="T44" s="46">
        <v>22</v>
      </c>
      <c r="U44" s="46">
        <v>21</v>
      </c>
      <c r="V44" s="45"/>
    </row>
    <row r="45" spans="1:48" x14ac:dyDescent="0.3">
      <c r="A45" s="58">
        <v>12</v>
      </c>
      <c r="B45" s="58">
        <v>7128</v>
      </c>
      <c r="C45" s="61">
        <v>13</v>
      </c>
      <c r="D45" s="58">
        <v>7144</v>
      </c>
      <c r="E45" s="61">
        <v>24</v>
      </c>
      <c r="F45" s="58">
        <v>7155</v>
      </c>
      <c r="G45" s="64">
        <v>14</v>
      </c>
      <c r="H45" s="64">
        <v>7165</v>
      </c>
      <c r="I45" s="40">
        <v>13</v>
      </c>
      <c r="J45" s="40">
        <v>7179</v>
      </c>
      <c r="K45" s="50">
        <v>0</v>
      </c>
      <c r="L45">
        <v>11211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7293</v>
      </c>
      <c r="C46" s="61">
        <v>13</v>
      </c>
      <c r="D46" s="58">
        <v>7299</v>
      </c>
      <c r="E46" s="61">
        <v>24</v>
      </c>
      <c r="F46" s="58">
        <v>7307</v>
      </c>
      <c r="G46" s="64">
        <v>14</v>
      </c>
      <c r="H46" s="64">
        <v>7320</v>
      </c>
      <c r="I46" s="40">
        <v>24</v>
      </c>
      <c r="J46" s="40">
        <v>7330</v>
      </c>
      <c r="K46" s="50">
        <v>0</v>
      </c>
      <c r="L46">
        <v>11212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7443</v>
      </c>
      <c r="C47" s="61">
        <v>13</v>
      </c>
      <c r="D47" s="58">
        <v>7453</v>
      </c>
      <c r="E47" s="61">
        <v>13</v>
      </c>
      <c r="F47" s="58">
        <v>7458</v>
      </c>
      <c r="G47" s="64">
        <v>14</v>
      </c>
      <c r="H47" s="64">
        <v>7467</v>
      </c>
      <c r="I47" s="40">
        <v>24</v>
      </c>
      <c r="J47" s="40">
        <v>7477</v>
      </c>
      <c r="K47" s="50">
        <v>0</v>
      </c>
      <c r="L47">
        <v>11112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7606</v>
      </c>
      <c r="C48" s="61">
        <v>11</v>
      </c>
      <c r="D48" s="58">
        <v>7618</v>
      </c>
      <c r="E48" s="61">
        <v>22</v>
      </c>
      <c r="F48" s="58">
        <v>7628</v>
      </c>
      <c r="G48" s="64">
        <v>14</v>
      </c>
      <c r="H48" s="64">
        <v>7639</v>
      </c>
      <c r="I48" s="40">
        <v>24</v>
      </c>
      <c r="J48" s="40">
        <v>7653</v>
      </c>
      <c r="K48" s="50">
        <v>0</v>
      </c>
      <c r="L48">
        <v>21212</v>
      </c>
      <c r="O48" s="44" t="s">
        <v>104</v>
      </c>
      <c r="P48" s="46">
        <f>U25</f>
        <v>1</v>
      </c>
      <c r="Q48" s="46">
        <f>Z25</f>
        <v>1</v>
      </c>
      <c r="R48" s="46">
        <f>AE25</f>
        <v>1</v>
      </c>
      <c r="S48" s="46">
        <f>AJ25</f>
        <v>1</v>
      </c>
      <c r="T48" s="46">
        <f>AO25</f>
        <v>3</v>
      </c>
      <c r="U48" s="46">
        <f>AT25</f>
        <v>2</v>
      </c>
      <c r="V48" s="44"/>
    </row>
    <row r="49" spans="1:22" x14ac:dyDescent="0.3">
      <c r="A49" s="58">
        <v>21</v>
      </c>
      <c r="B49" s="58">
        <v>7779</v>
      </c>
      <c r="C49" s="61">
        <v>22</v>
      </c>
      <c r="D49" s="58">
        <v>7790</v>
      </c>
      <c r="E49" s="61">
        <v>13</v>
      </c>
      <c r="F49" s="58">
        <v>7807</v>
      </c>
      <c r="G49" s="64">
        <v>23</v>
      </c>
      <c r="H49" s="64">
        <v>7817</v>
      </c>
      <c r="I49" s="40">
        <v>13</v>
      </c>
      <c r="J49" s="40">
        <v>7828</v>
      </c>
      <c r="K49" s="50">
        <v>0</v>
      </c>
      <c r="L49">
        <v>22121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7944</v>
      </c>
      <c r="C50" s="60">
        <v>24</v>
      </c>
      <c r="D50" s="57">
        <v>7958</v>
      </c>
      <c r="E50" s="60">
        <v>13</v>
      </c>
      <c r="F50" s="57">
        <v>7969</v>
      </c>
      <c r="G50" s="63">
        <v>23</v>
      </c>
      <c r="H50" s="63">
        <v>7978</v>
      </c>
      <c r="I50" s="41">
        <v>13</v>
      </c>
      <c r="J50" s="41">
        <v>7988</v>
      </c>
      <c r="K50" s="42">
        <v>0</v>
      </c>
      <c r="L50">
        <v>12121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8131</v>
      </c>
      <c r="C51" s="60">
        <v>11</v>
      </c>
      <c r="D51" s="57">
        <v>8144</v>
      </c>
      <c r="E51" s="60">
        <v>11</v>
      </c>
      <c r="F51" s="57">
        <v>8153</v>
      </c>
      <c r="G51" s="63">
        <v>21</v>
      </c>
      <c r="H51" s="63">
        <v>8164</v>
      </c>
      <c r="I51" s="41">
        <v>11</v>
      </c>
      <c r="J51" s="41">
        <v>8176</v>
      </c>
      <c r="K51" s="42">
        <v>1</v>
      </c>
      <c r="L51">
        <v>21121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8325</v>
      </c>
      <c r="C52" s="60">
        <v>13</v>
      </c>
      <c r="D52" s="57">
        <v>8346</v>
      </c>
      <c r="E52" s="60">
        <v>24</v>
      </c>
      <c r="F52" s="57">
        <v>8356</v>
      </c>
      <c r="G52" s="63">
        <v>14</v>
      </c>
      <c r="H52" s="63">
        <v>8367</v>
      </c>
      <c r="I52" s="41">
        <v>13</v>
      </c>
      <c r="J52" s="41">
        <v>8383</v>
      </c>
      <c r="K52" s="42">
        <v>0</v>
      </c>
      <c r="L52">
        <v>11211</v>
      </c>
      <c r="N52" s="40"/>
      <c r="O52" s="49" t="s">
        <v>108</v>
      </c>
      <c r="P52">
        <f>J27/P44</f>
        <v>177.9047619047619</v>
      </c>
      <c r="Q52">
        <f>(J49-J27)/Q44</f>
        <v>186</v>
      </c>
      <c r="R52">
        <f>(J70-J49)/R44</f>
        <v>180.76190476190476</v>
      </c>
      <c r="S52">
        <f>(J91-J70)/S44</f>
        <v>196.04761904761904</v>
      </c>
      <c r="T52">
        <f>(J113-J91)/T44</f>
        <v>188.40909090909091</v>
      </c>
      <c r="U52">
        <f>(J134-J113)/U44</f>
        <v>195.71428571428572</v>
      </c>
    </row>
    <row r="53" spans="1:22" x14ac:dyDescent="0.3">
      <c r="A53" s="57">
        <v>21</v>
      </c>
      <c r="B53" s="57">
        <v>8548</v>
      </c>
      <c r="C53" s="60">
        <v>11</v>
      </c>
      <c r="D53" s="57">
        <v>8562</v>
      </c>
      <c r="E53" s="60">
        <v>22</v>
      </c>
      <c r="F53" s="57">
        <v>8573</v>
      </c>
      <c r="G53" s="63">
        <v>14</v>
      </c>
      <c r="H53" s="63">
        <v>8581</v>
      </c>
      <c r="I53" s="41">
        <v>24</v>
      </c>
      <c r="J53" s="41">
        <v>8593</v>
      </c>
      <c r="K53" s="42">
        <v>0</v>
      </c>
      <c r="L53">
        <v>21212</v>
      </c>
    </row>
    <row r="54" spans="1:22" x14ac:dyDescent="0.3">
      <c r="A54" s="57">
        <v>21</v>
      </c>
      <c r="B54" s="57">
        <v>8724</v>
      </c>
      <c r="C54" s="60">
        <v>22</v>
      </c>
      <c r="D54" s="57">
        <v>8735</v>
      </c>
      <c r="E54" s="60">
        <v>24</v>
      </c>
      <c r="F54" s="57">
        <v>8743</v>
      </c>
      <c r="G54" s="63">
        <v>14</v>
      </c>
      <c r="H54" s="63">
        <v>8760</v>
      </c>
      <c r="I54" s="41">
        <v>24</v>
      </c>
      <c r="J54" s="41">
        <v>8769</v>
      </c>
      <c r="K54" s="42">
        <v>0</v>
      </c>
      <c r="L54">
        <v>22212</v>
      </c>
    </row>
    <row r="55" spans="1:22" x14ac:dyDescent="0.3">
      <c r="A55" s="57">
        <v>21</v>
      </c>
      <c r="B55" s="57">
        <v>8904</v>
      </c>
      <c r="C55" s="60">
        <v>11</v>
      </c>
      <c r="D55" s="57">
        <v>8918</v>
      </c>
      <c r="E55" s="60">
        <v>22</v>
      </c>
      <c r="F55" s="57">
        <v>8926</v>
      </c>
      <c r="G55" s="63">
        <v>14</v>
      </c>
      <c r="H55" s="63">
        <v>8936</v>
      </c>
      <c r="I55" s="41">
        <v>24</v>
      </c>
      <c r="J55" s="41">
        <v>8948</v>
      </c>
      <c r="K55" s="42">
        <v>0</v>
      </c>
      <c r="L55">
        <v>21212</v>
      </c>
    </row>
    <row r="56" spans="1:22" x14ac:dyDescent="0.3">
      <c r="A56" s="57">
        <v>21</v>
      </c>
      <c r="B56" s="57">
        <v>9064</v>
      </c>
      <c r="C56" s="60">
        <v>22</v>
      </c>
      <c r="D56" s="57">
        <v>9081</v>
      </c>
      <c r="E56" s="60">
        <v>13</v>
      </c>
      <c r="F56" s="57">
        <v>9094</v>
      </c>
      <c r="G56" s="63">
        <v>23</v>
      </c>
      <c r="H56" s="63">
        <v>9104</v>
      </c>
      <c r="I56" s="41">
        <v>13</v>
      </c>
      <c r="J56" s="41">
        <v>9115</v>
      </c>
      <c r="K56" s="42">
        <v>0</v>
      </c>
      <c r="L56">
        <v>22121</v>
      </c>
    </row>
    <row r="57" spans="1:22" x14ac:dyDescent="0.3">
      <c r="A57" s="57">
        <v>21</v>
      </c>
      <c r="B57" s="57">
        <v>9230</v>
      </c>
      <c r="C57" s="60">
        <v>11</v>
      </c>
      <c r="D57" s="57">
        <v>9246</v>
      </c>
      <c r="E57" s="60">
        <v>22</v>
      </c>
      <c r="F57" s="57">
        <v>9255</v>
      </c>
      <c r="G57" s="63">
        <v>14</v>
      </c>
      <c r="H57" s="63">
        <v>9264</v>
      </c>
      <c r="I57" s="41">
        <v>13</v>
      </c>
      <c r="J57" s="41">
        <v>9279</v>
      </c>
      <c r="K57" s="42">
        <v>0</v>
      </c>
      <c r="L57">
        <v>21211</v>
      </c>
    </row>
    <row r="58" spans="1:22" x14ac:dyDescent="0.3">
      <c r="A58" s="57">
        <v>12</v>
      </c>
      <c r="B58" s="57">
        <v>9392</v>
      </c>
      <c r="C58" s="60">
        <v>24</v>
      </c>
      <c r="D58" s="57">
        <v>9402</v>
      </c>
      <c r="E58" s="60">
        <v>13</v>
      </c>
      <c r="F58" s="57">
        <v>9417</v>
      </c>
      <c r="G58" s="63">
        <v>23</v>
      </c>
      <c r="H58" s="63">
        <v>9427</v>
      </c>
      <c r="I58" s="41">
        <v>13</v>
      </c>
      <c r="J58" s="41">
        <v>9437</v>
      </c>
      <c r="K58" s="42">
        <v>0</v>
      </c>
      <c r="L58">
        <v>12121</v>
      </c>
    </row>
    <row r="59" spans="1:22" x14ac:dyDescent="0.3">
      <c r="A59" s="57">
        <v>21</v>
      </c>
      <c r="B59" s="57">
        <v>9554</v>
      </c>
      <c r="C59" s="60">
        <v>11</v>
      </c>
      <c r="D59" s="57">
        <v>9567</v>
      </c>
      <c r="E59" s="60">
        <v>22</v>
      </c>
      <c r="F59" s="57">
        <v>9581</v>
      </c>
      <c r="G59" s="63">
        <v>14</v>
      </c>
      <c r="H59" s="63">
        <v>9591</v>
      </c>
      <c r="I59" s="41">
        <v>24</v>
      </c>
      <c r="J59" s="41">
        <v>9600</v>
      </c>
      <c r="K59" s="42">
        <v>0</v>
      </c>
      <c r="L59">
        <v>21212</v>
      </c>
    </row>
    <row r="60" spans="1:22" x14ac:dyDescent="0.3">
      <c r="A60" s="57">
        <v>12</v>
      </c>
      <c r="B60" s="57">
        <v>9744</v>
      </c>
      <c r="C60" s="60">
        <v>24</v>
      </c>
      <c r="D60" s="57">
        <v>9752</v>
      </c>
      <c r="E60" s="60">
        <v>13</v>
      </c>
      <c r="F60" s="57">
        <v>9763</v>
      </c>
      <c r="G60" s="63">
        <v>14</v>
      </c>
      <c r="H60" s="63">
        <v>9780</v>
      </c>
      <c r="I60" s="41">
        <v>13</v>
      </c>
      <c r="J60" s="41">
        <v>9799</v>
      </c>
      <c r="K60" s="42">
        <v>0</v>
      </c>
      <c r="L60">
        <v>12111</v>
      </c>
    </row>
    <row r="61" spans="1:22" x14ac:dyDescent="0.3">
      <c r="A61" s="57">
        <v>21</v>
      </c>
      <c r="B61" s="57">
        <v>9929</v>
      </c>
      <c r="C61" s="60">
        <v>11</v>
      </c>
      <c r="D61" s="57">
        <v>9948</v>
      </c>
      <c r="E61" s="60">
        <v>22</v>
      </c>
      <c r="F61" s="57">
        <v>9957</v>
      </c>
      <c r="G61" s="63">
        <v>14</v>
      </c>
      <c r="H61" s="63">
        <v>9968</v>
      </c>
      <c r="I61" s="41">
        <v>13</v>
      </c>
      <c r="J61" s="41">
        <v>9983</v>
      </c>
      <c r="K61" s="42">
        <v>0</v>
      </c>
      <c r="L61">
        <v>21211</v>
      </c>
    </row>
    <row r="62" spans="1:22" x14ac:dyDescent="0.3">
      <c r="A62" s="57">
        <v>12</v>
      </c>
      <c r="B62" s="57">
        <v>10146</v>
      </c>
      <c r="C62" s="60">
        <v>24</v>
      </c>
      <c r="D62" s="57">
        <v>10156</v>
      </c>
      <c r="E62" s="60">
        <v>13</v>
      </c>
      <c r="F62" s="57">
        <v>10166</v>
      </c>
      <c r="G62" s="63">
        <v>14</v>
      </c>
      <c r="H62" s="63">
        <v>10181</v>
      </c>
      <c r="I62" s="41">
        <v>13</v>
      </c>
      <c r="J62" s="41">
        <v>10198</v>
      </c>
      <c r="K62" s="42">
        <v>0</v>
      </c>
      <c r="L62">
        <v>12111</v>
      </c>
    </row>
    <row r="63" spans="1:22" x14ac:dyDescent="0.3">
      <c r="A63" s="57">
        <v>21</v>
      </c>
      <c r="B63" s="57">
        <v>10326</v>
      </c>
      <c r="C63" s="60">
        <v>11</v>
      </c>
      <c r="D63" s="57">
        <v>10346</v>
      </c>
      <c r="E63" s="60">
        <v>22</v>
      </c>
      <c r="F63" s="57">
        <v>10356</v>
      </c>
      <c r="G63" s="63">
        <v>14</v>
      </c>
      <c r="H63" s="63">
        <v>10366</v>
      </c>
      <c r="I63" s="41">
        <v>13</v>
      </c>
      <c r="J63" s="41">
        <v>10382</v>
      </c>
      <c r="K63" s="42">
        <v>0</v>
      </c>
      <c r="L63">
        <v>21211</v>
      </c>
    </row>
    <row r="64" spans="1:22" x14ac:dyDescent="0.3">
      <c r="A64" s="57">
        <v>12</v>
      </c>
      <c r="B64" s="57">
        <v>10547</v>
      </c>
      <c r="C64" s="60">
        <v>13</v>
      </c>
      <c r="D64" s="57">
        <v>10569</v>
      </c>
      <c r="E64" s="60">
        <v>13</v>
      </c>
      <c r="F64" s="57">
        <v>10584</v>
      </c>
      <c r="G64" s="63">
        <v>14</v>
      </c>
      <c r="H64" s="63">
        <v>10607</v>
      </c>
      <c r="I64" s="41">
        <v>13</v>
      </c>
      <c r="J64" s="41">
        <v>10621</v>
      </c>
      <c r="K64" s="42">
        <v>0</v>
      </c>
      <c r="L64">
        <v>11111</v>
      </c>
    </row>
    <row r="65" spans="1:12" x14ac:dyDescent="0.3">
      <c r="A65" s="57">
        <v>21</v>
      </c>
      <c r="B65" s="57">
        <v>10740</v>
      </c>
      <c r="C65" s="60">
        <v>11</v>
      </c>
      <c r="D65" s="57">
        <v>10760</v>
      </c>
      <c r="E65" s="60">
        <v>22</v>
      </c>
      <c r="F65" s="57">
        <v>10769</v>
      </c>
      <c r="G65" s="63">
        <v>14</v>
      </c>
      <c r="H65" s="63">
        <v>10779</v>
      </c>
      <c r="I65" s="41">
        <v>24</v>
      </c>
      <c r="J65" s="41">
        <v>10789</v>
      </c>
      <c r="K65" s="42">
        <v>0</v>
      </c>
      <c r="L65">
        <v>21212</v>
      </c>
    </row>
    <row r="66" spans="1:12" x14ac:dyDescent="0.3">
      <c r="A66" s="57">
        <v>12</v>
      </c>
      <c r="B66" s="57">
        <v>10896</v>
      </c>
      <c r="C66" s="60">
        <v>13</v>
      </c>
      <c r="D66" s="57">
        <v>10904</v>
      </c>
      <c r="E66" s="60">
        <v>24</v>
      </c>
      <c r="F66" s="57">
        <v>10918</v>
      </c>
      <c r="G66" s="63">
        <v>14</v>
      </c>
      <c r="H66" s="63">
        <v>10932</v>
      </c>
      <c r="I66" s="41">
        <v>24</v>
      </c>
      <c r="J66" s="41">
        <v>10942</v>
      </c>
      <c r="K66" s="42">
        <v>0</v>
      </c>
      <c r="L66">
        <v>11212</v>
      </c>
    </row>
    <row r="67" spans="1:12" x14ac:dyDescent="0.3">
      <c r="A67" s="57">
        <v>21</v>
      </c>
      <c r="B67" s="57">
        <v>11082</v>
      </c>
      <c r="C67" s="60">
        <v>11</v>
      </c>
      <c r="D67" s="57">
        <v>11099</v>
      </c>
      <c r="E67" s="60">
        <v>22</v>
      </c>
      <c r="F67" s="57">
        <v>11108</v>
      </c>
      <c r="G67" s="63">
        <v>14</v>
      </c>
      <c r="H67" s="63">
        <v>11118</v>
      </c>
      <c r="I67" s="41">
        <v>24</v>
      </c>
      <c r="J67" s="41">
        <v>11132</v>
      </c>
      <c r="K67" s="42">
        <v>0</v>
      </c>
      <c r="L67">
        <v>21212</v>
      </c>
    </row>
    <row r="68" spans="1:12" x14ac:dyDescent="0.3">
      <c r="A68" s="57">
        <v>12</v>
      </c>
      <c r="B68" s="57">
        <v>11239</v>
      </c>
      <c r="C68" s="60">
        <v>13</v>
      </c>
      <c r="D68" s="57">
        <v>11252</v>
      </c>
      <c r="E68" s="60">
        <v>24</v>
      </c>
      <c r="F68" s="57">
        <v>11262</v>
      </c>
      <c r="G68" s="63">
        <v>14</v>
      </c>
      <c r="H68" s="63">
        <v>11272</v>
      </c>
      <c r="I68" s="41">
        <v>24</v>
      </c>
      <c r="J68" s="41">
        <v>11282</v>
      </c>
      <c r="K68" s="42">
        <v>0</v>
      </c>
      <c r="L68">
        <v>11212</v>
      </c>
    </row>
    <row r="69" spans="1:12" x14ac:dyDescent="0.3">
      <c r="A69" s="57">
        <v>12</v>
      </c>
      <c r="B69" s="57">
        <v>11394</v>
      </c>
      <c r="C69" s="60">
        <v>13</v>
      </c>
      <c r="D69" s="57">
        <v>11407</v>
      </c>
      <c r="E69" s="60">
        <v>13</v>
      </c>
      <c r="F69" s="57">
        <v>11417</v>
      </c>
      <c r="G69" s="63">
        <v>23</v>
      </c>
      <c r="H69" s="63">
        <v>11427</v>
      </c>
      <c r="I69" s="41">
        <v>13</v>
      </c>
      <c r="J69" s="41">
        <v>11437</v>
      </c>
      <c r="K69" s="42">
        <v>0</v>
      </c>
      <c r="L69">
        <v>11121</v>
      </c>
    </row>
    <row r="70" spans="1:12" x14ac:dyDescent="0.3">
      <c r="A70" s="57">
        <v>12</v>
      </c>
      <c r="B70" s="57">
        <v>11562</v>
      </c>
      <c r="C70" s="60">
        <v>13</v>
      </c>
      <c r="D70" s="57">
        <v>11591</v>
      </c>
      <c r="E70" s="60">
        <v>24</v>
      </c>
      <c r="F70" s="57">
        <v>11600</v>
      </c>
      <c r="G70" s="63">
        <v>14</v>
      </c>
      <c r="H70" s="63">
        <v>11610</v>
      </c>
      <c r="I70" s="41">
        <v>13</v>
      </c>
      <c r="J70" s="41">
        <v>11624</v>
      </c>
      <c r="K70" s="42">
        <v>0</v>
      </c>
      <c r="L70">
        <v>11211</v>
      </c>
    </row>
    <row r="71" spans="1:12" x14ac:dyDescent="0.3">
      <c r="A71" s="58">
        <v>21</v>
      </c>
      <c r="B71" s="58">
        <v>11764</v>
      </c>
      <c r="C71" s="61">
        <v>11</v>
      </c>
      <c r="D71" s="58">
        <v>11778</v>
      </c>
      <c r="E71" s="61">
        <v>22</v>
      </c>
      <c r="F71" s="58">
        <v>11786</v>
      </c>
      <c r="G71" s="64">
        <v>14</v>
      </c>
      <c r="H71" s="64">
        <v>11798</v>
      </c>
      <c r="I71" s="40">
        <v>13</v>
      </c>
      <c r="J71" s="40">
        <v>11811</v>
      </c>
      <c r="K71" s="50">
        <v>0</v>
      </c>
      <c r="L71">
        <v>21211</v>
      </c>
    </row>
    <row r="72" spans="1:12" x14ac:dyDescent="0.3">
      <c r="A72" s="58">
        <v>12</v>
      </c>
      <c r="B72" s="58">
        <v>11965</v>
      </c>
      <c r="C72" s="61">
        <v>13</v>
      </c>
      <c r="D72" s="58">
        <v>11975</v>
      </c>
      <c r="E72" s="61">
        <v>24</v>
      </c>
      <c r="F72" s="58">
        <v>11985</v>
      </c>
      <c r="G72" s="64">
        <v>14</v>
      </c>
      <c r="H72" s="64">
        <v>11995</v>
      </c>
      <c r="I72" s="40">
        <v>13</v>
      </c>
      <c r="J72" s="40">
        <v>12010</v>
      </c>
      <c r="K72" s="50">
        <v>0</v>
      </c>
      <c r="L72">
        <v>11211</v>
      </c>
    </row>
    <row r="73" spans="1:12" x14ac:dyDescent="0.3">
      <c r="A73" s="58">
        <v>12</v>
      </c>
      <c r="B73" s="58">
        <v>12115</v>
      </c>
      <c r="C73" s="61">
        <v>13</v>
      </c>
      <c r="D73" s="58">
        <v>12135</v>
      </c>
      <c r="E73" s="61">
        <v>13</v>
      </c>
      <c r="F73" s="58">
        <v>12145</v>
      </c>
      <c r="G73" s="64">
        <v>23</v>
      </c>
      <c r="H73" s="64">
        <v>12155</v>
      </c>
      <c r="I73" s="40">
        <v>13</v>
      </c>
      <c r="J73" s="40">
        <v>12169</v>
      </c>
      <c r="K73" s="50">
        <v>0</v>
      </c>
      <c r="L73">
        <v>11121</v>
      </c>
    </row>
    <row r="74" spans="1:12" x14ac:dyDescent="0.3">
      <c r="A74" s="58">
        <v>12</v>
      </c>
      <c r="B74" s="58">
        <v>12284</v>
      </c>
      <c r="C74" s="61">
        <v>13</v>
      </c>
      <c r="D74" s="58">
        <v>12293</v>
      </c>
      <c r="E74" s="61">
        <v>24</v>
      </c>
      <c r="F74" s="58">
        <v>12302</v>
      </c>
      <c r="G74" s="64">
        <v>14</v>
      </c>
      <c r="H74" s="64">
        <v>12312</v>
      </c>
      <c r="I74" s="40">
        <v>24</v>
      </c>
      <c r="J74" s="40">
        <v>12322</v>
      </c>
      <c r="K74" s="50">
        <v>0</v>
      </c>
      <c r="L74">
        <v>11212</v>
      </c>
    </row>
    <row r="75" spans="1:12" x14ac:dyDescent="0.3">
      <c r="A75" s="58">
        <v>21</v>
      </c>
      <c r="B75" s="58">
        <v>12457</v>
      </c>
      <c r="C75" s="61">
        <v>11</v>
      </c>
      <c r="D75" s="58">
        <v>12478</v>
      </c>
      <c r="E75" s="61">
        <v>22</v>
      </c>
      <c r="F75" s="58">
        <v>12487</v>
      </c>
      <c r="G75" s="64">
        <v>14</v>
      </c>
      <c r="H75" s="64">
        <v>12499</v>
      </c>
      <c r="I75" s="40">
        <v>24</v>
      </c>
      <c r="J75" s="40">
        <v>12509</v>
      </c>
      <c r="K75" s="50">
        <v>0</v>
      </c>
      <c r="L75">
        <v>21212</v>
      </c>
    </row>
    <row r="76" spans="1:12" x14ac:dyDescent="0.3">
      <c r="A76" s="58">
        <v>12</v>
      </c>
      <c r="B76" s="58">
        <v>12659</v>
      </c>
      <c r="C76" s="61">
        <v>24</v>
      </c>
      <c r="D76" s="58">
        <v>12669</v>
      </c>
      <c r="E76" s="61">
        <v>13</v>
      </c>
      <c r="F76" s="58">
        <v>12679</v>
      </c>
      <c r="G76" s="64">
        <v>23</v>
      </c>
      <c r="H76" s="64">
        <v>12688</v>
      </c>
      <c r="I76" s="40">
        <v>13</v>
      </c>
      <c r="J76" s="40">
        <v>12701</v>
      </c>
      <c r="K76" s="50">
        <v>0</v>
      </c>
      <c r="L76">
        <v>12121</v>
      </c>
    </row>
    <row r="77" spans="1:12" x14ac:dyDescent="0.3">
      <c r="A77" s="58">
        <v>21</v>
      </c>
      <c r="B77" s="58">
        <v>12833</v>
      </c>
      <c r="C77" s="61">
        <v>11</v>
      </c>
      <c r="D77" s="58">
        <v>12846</v>
      </c>
      <c r="E77" s="61">
        <v>22</v>
      </c>
      <c r="F77" s="58">
        <v>12854</v>
      </c>
      <c r="G77" s="64">
        <v>14</v>
      </c>
      <c r="H77" s="64">
        <v>12864</v>
      </c>
      <c r="I77" s="40">
        <v>13</v>
      </c>
      <c r="J77" s="40">
        <v>12873</v>
      </c>
      <c r="K77" s="50">
        <v>0</v>
      </c>
      <c r="L77">
        <v>21211</v>
      </c>
    </row>
    <row r="78" spans="1:12" x14ac:dyDescent="0.3">
      <c r="A78" s="58">
        <v>12</v>
      </c>
      <c r="B78" s="58">
        <v>13008</v>
      </c>
      <c r="C78" s="61">
        <v>24</v>
      </c>
      <c r="D78" s="58">
        <v>13017</v>
      </c>
      <c r="E78" s="61">
        <v>13</v>
      </c>
      <c r="F78" s="58">
        <v>13027</v>
      </c>
      <c r="G78" s="64">
        <v>14</v>
      </c>
      <c r="H78" s="64">
        <v>13039</v>
      </c>
      <c r="I78" s="40">
        <v>24</v>
      </c>
      <c r="J78" s="40">
        <v>13050</v>
      </c>
      <c r="K78" s="50">
        <v>0</v>
      </c>
      <c r="L78">
        <v>12112</v>
      </c>
    </row>
    <row r="79" spans="1:12" x14ac:dyDescent="0.3">
      <c r="A79" s="58">
        <v>21</v>
      </c>
      <c r="B79" s="58">
        <v>13225</v>
      </c>
      <c r="C79" s="61">
        <v>11</v>
      </c>
      <c r="D79" s="58">
        <v>13236</v>
      </c>
      <c r="E79" s="61">
        <v>22</v>
      </c>
      <c r="F79" s="58">
        <v>13246</v>
      </c>
      <c r="G79" s="64">
        <v>14</v>
      </c>
      <c r="H79" s="64">
        <v>13256</v>
      </c>
      <c r="I79" s="40">
        <v>13</v>
      </c>
      <c r="J79" s="40">
        <v>13271</v>
      </c>
      <c r="K79" s="50">
        <v>0</v>
      </c>
      <c r="L79">
        <v>21211</v>
      </c>
    </row>
    <row r="80" spans="1:12" x14ac:dyDescent="0.3">
      <c r="A80" s="58">
        <v>12</v>
      </c>
      <c r="B80" s="58">
        <v>13426</v>
      </c>
      <c r="C80" s="61">
        <v>13</v>
      </c>
      <c r="D80" s="58">
        <v>13440</v>
      </c>
      <c r="E80" s="61">
        <v>13</v>
      </c>
      <c r="F80" s="58">
        <v>13462</v>
      </c>
      <c r="G80" s="64">
        <v>23</v>
      </c>
      <c r="H80" s="64">
        <v>13473</v>
      </c>
      <c r="I80" s="40">
        <v>13</v>
      </c>
      <c r="J80" s="40">
        <v>13486</v>
      </c>
      <c r="K80" s="50">
        <v>0</v>
      </c>
      <c r="L80">
        <v>11121</v>
      </c>
    </row>
    <row r="81" spans="1:12" x14ac:dyDescent="0.3">
      <c r="A81" s="58">
        <v>12</v>
      </c>
      <c r="B81" s="58">
        <v>13634</v>
      </c>
      <c r="C81" s="61">
        <v>13</v>
      </c>
      <c r="D81" s="58">
        <v>13647</v>
      </c>
      <c r="E81" s="61">
        <v>13</v>
      </c>
      <c r="F81" s="58">
        <v>13657</v>
      </c>
      <c r="G81" s="64">
        <v>23</v>
      </c>
      <c r="H81" s="64">
        <v>13667</v>
      </c>
      <c r="I81" s="40">
        <v>13</v>
      </c>
      <c r="J81" s="40">
        <v>13676</v>
      </c>
      <c r="K81" s="50">
        <v>0</v>
      </c>
      <c r="L81">
        <v>11121</v>
      </c>
    </row>
    <row r="82" spans="1:12" x14ac:dyDescent="0.3">
      <c r="A82" s="58">
        <v>12</v>
      </c>
      <c r="B82" s="58">
        <v>13842</v>
      </c>
      <c r="C82" s="61">
        <v>13</v>
      </c>
      <c r="D82" s="58">
        <v>13857</v>
      </c>
      <c r="E82" s="61">
        <v>24</v>
      </c>
      <c r="F82" s="58">
        <v>13866</v>
      </c>
      <c r="G82" s="64">
        <v>14</v>
      </c>
      <c r="H82" s="64">
        <v>13878</v>
      </c>
      <c r="I82" s="40">
        <v>13</v>
      </c>
      <c r="J82" s="40">
        <v>13891</v>
      </c>
      <c r="K82" s="50">
        <v>0</v>
      </c>
      <c r="L82">
        <v>11211</v>
      </c>
    </row>
    <row r="83" spans="1:12" x14ac:dyDescent="0.3">
      <c r="A83" s="58">
        <v>21</v>
      </c>
      <c r="B83" s="58">
        <v>14072</v>
      </c>
      <c r="C83" s="61">
        <v>11</v>
      </c>
      <c r="D83" s="58">
        <v>14084</v>
      </c>
      <c r="E83" s="61">
        <v>11</v>
      </c>
      <c r="F83" s="58">
        <v>14102</v>
      </c>
      <c r="G83" s="64">
        <v>21</v>
      </c>
      <c r="H83" s="64">
        <v>14126</v>
      </c>
      <c r="I83" s="40">
        <v>11</v>
      </c>
      <c r="J83" s="40">
        <v>14138</v>
      </c>
      <c r="K83" s="50">
        <v>1</v>
      </c>
      <c r="L83">
        <v>21121</v>
      </c>
    </row>
    <row r="84" spans="1:12" x14ac:dyDescent="0.3">
      <c r="A84" s="58">
        <v>12</v>
      </c>
      <c r="B84" s="58">
        <v>14267</v>
      </c>
      <c r="C84" s="61">
        <v>24</v>
      </c>
      <c r="D84" s="58">
        <v>14277</v>
      </c>
      <c r="E84" s="61">
        <v>13</v>
      </c>
      <c r="F84" s="58">
        <v>14287</v>
      </c>
      <c r="G84" s="64">
        <v>23</v>
      </c>
      <c r="H84" s="64">
        <v>14297</v>
      </c>
      <c r="I84" s="40">
        <v>13</v>
      </c>
      <c r="J84" s="40">
        <v>14307</v>
      </c>
      <c r="K84" s="50">
        <v>0</v>
      </c>
      <c r="L84">
        <v>12121</v>
      </c>
    </row>
    <row r="85" spans="1:12" x14ac:dyDescent="0.3">
      <c r="A85" s="58">
        <v>12</v>
      </c>
      <c r="B85" s="58">
        <v>14478</v>
      </c>
      <c r="C85" s="61">
        <v>24</v>
      </c>
      <c r="D85" s="58">
        <v>14487</v>
      </c>
      <c r="E85" s="61">
        <v>13</v>
      </c>
      <c r="F85" s="58">
        <v>14497</v>
      </c>
      <c r="G85" s="64">
        <v>14</v>
      </c>
      <c r="H85" s="64">
        <v>14512</v>
      </c>
      <c r="I85" s="40">
        <v>24</v>
      </c>
      <c r="J85" s="40">
        <v>14521</v>
      </c>
      <c r="K85" s="50">
        <v>0</v>
      </c>
      <c r="L85">
        <v>12112</v>
      </c>
    </row>
    <row r="86" spans="1:12" x14ac:dyDescent="0.3">
      <c r="A86" s="58">
        <v>12</v>
      </c>
      <c r="B86" s="58">
        <v>14693</v>
      </c>
      <c r="C86" s="61">
        <v>24</v>
      </c>
      <c r="D86" s="58">
        <v>14703</v>
      </c>
      <c r="E86" s="61">
        <v>13</v>
      </c>
      <c r="F86" s="58">
        <v>14714</v>
      </c>
      <c r="G86" s="64">
        <v>23</v>
      </c>
      <c r="H86" s="64">
        <v>14723</v>
      </c>
      <c r="I86" s="40">
        <v>13</v>
      </c>
      <c r="J86" s="40">
        <v>14734</v>
      </c>
      <c r="K86" s="50">
        <v>0</v>
      </c>
      <c r="L86">
        <v>12121</v>
      </c>
    </row>
    <row r="87" spans="1:12" x14ac:dyDescent="0.3">
      <c r="A87" s="58">
        <v>21</v>
      </c>
      <c r="B87" s="58">
        <v>14882</v>
      </c>
      <c r="C87" s="61">
        <v>11</v>
      </c>
      <c r="D87" s="58">
        <v>14902</v>
      </c>
      <c r="E87" s="61">
        <v>22</v>
      </c>
      <c r="F87" s="58">
        <v>14911</v>
      </c>
      <c r="G87" s="64">
        <v>14</v>
      </c>
      <c r="H87" s="64">
        <v>14920</v>
      </c>
      <c r="I87" s="40">
        <v>13</v>
      </c>
      <c r="J87" s="40">
        <v>14940</v>
      </c>
      <c r="K87" s="50">
        <v>0</v>
      </c>
      <c r="L87">
        <v>21211</v>
      </c>
    </row>
    <row r="88" spans="1:12" x14ac:dyDescent="0.3">
      <c r="A88" s="58">
        <v>21</v>
      </c>
      <c r="B88" s="58">
        <v>15073</v>
      </c>
      <c r="C88" s="61">
        <v>11</v>
      </c>
      <c r="D88" s="58">
        <v>15093</v>
      </c>
      <c r="E88" s="61">
        <v>22</v>
      </c>
      <c r="F88" s="58">
        <v>15102</v>
      </c>
      <c r="G88" s="64">
        <v>14</v>
      </c>
      <c r="H88" s="64">
        <v>15114</v>
      </c>
      <c r="I88" s="40">
        <v>24</v>
      </c>
      <c r="J88" s="40">
        <v>15121</v>
      </c>
      <c r="K88" s="50">
        <v>0</v>
      </c>
      <c r="L88">
        <v>21212</v>
      </c>
    </row>
    <row r="89" spans="1:12" x14ac:dyDescent="0.3">
      <c r="A89" s="58">
        <v>21</v>
      </c>
      <c r="B89" s="58">
        <v>15260</v>
      </c>
      <c r="C89" s="61">
        <v>11</v>
      </c>
      <c r="D89" s="58">
        <v>15276</v>
      </c>
      <c r="E89" s="61">
        <v>22</v>
      </c>
      <c r="F89" s="58">
        <v>15283</v>
      </c>
      <c r="G89" s="64">
        <v>14</v>
      </c>
      <c r="H89" s="64">
        <v>15300</v>
      </c>
      <c r="I89" s="40">
        <v>13</v>
      </c>
      <c r="J89" s="40">
        <v>15322</v>
      </c>
      <c r="K89" s="50">
        <v>0</v>
      </c>
      <c r="L89">
        <v>21211</v>
      </c>
    </row>
    <row r="90" spans="1:12" x14ac:dyDescent="0.3">
      <c r="A90" s="58">
        <v>12</v>
      </c>
      <c r="B90" s="58">
        <v>15467</v>
      </c>
      <c r="C90" s="61">
        <v>24</v>
      </c>
      <c r="D90" s="58">
        <v>15476</v>
      </c>
      <c r="E90" s="61">
        <v>13</v>
      </c>
      <c r="F90" s="58">
        <v>15483</v>
      </c>
      <c r="G90" s="64">
        <v>23</v>
      </c>
      <c r="H90" s="64">
        <v>15493</v>
      </c>
      <c r="I90" s="40">
        <v>13</v>
      </c>
      <c r="J90" s="40">
        <v>15511</v>
      </c>
      <c r="K90" s="50">
        <v>0</v>
      </c>
      <c r="L90">
        <v>12121</v>
      </c>
    </row>
    <row r="91" spans="1:12" x14ac:dyDescent="0.3">
      <c r="A91" s="58">
        <v>21</v>
      </c>
      <c r="B91" s="58">
        <v>15662</v>
      </c>
      <c r="C91" s="61">
        <v>11</v>
      </c>
      <c r="D91" s="58">
        <v>15675</v>
      </c>
      <c r="E91" s="61">
        <v>11</v>
      </c>
      <c r="F91" s="58">
        <v>15702</v>
      </c>
      <c r="G91" s="64">
        <v>12</v>
      </c>
      <c r="H91" s="64">
        <v>15723</v>
      </c>
      <c r="I91" s="40">
        <v>13</v>
      </c>
      <c r="J91" s="40">
        <v>15741</v>
      </c>
      <c r="K91" s="50">
        <v>0</v>
      </c>
      <c r="L91">
        <v>21111</v>
      </c>
    </row>
    <row r="92" spans="1:12" x14ac:dyDescent="0.3">
      <c r="A92" s="57">
        <v>12</v>
      </c>
      <c r="B92" s="57">
        <v>15883</v>
      </c>
      <c r="C92" s="60">
        <v>24</v>
      </c>
      <c r="D92" s="57">
        <v>15894</v>
      </c>
      <c r="E92" s="60">
        <v>13</v>
      </c>
      <c r="F92" s="57">
        <v>15910</v>
      </c>
      <c r="G92" s="63">
        <v>23</v>
      </c>
      <c r="H92" s="63">
        <v>15920</v>
      </c>
      <c r="I92" s="41">
        <v>13</v>
      </c>
      <c r="J92" s="41">
        <v>15935</v>
      </c>
      <c r="K92" s="42">
        <v>0</v>
      </c>
      <c r="L92">
        <v>12121</v>
      </c>
    </row>
    <row r="93" spans="1:12" x14ac:dyDescent="0.3">
      <c r="A93" s="57">
        <v>12</v>
      </c>
      <c r="B93" s="57">
        <v>16074</v>
      </c>
      <c r="C93" s="60">
        <v>24</v>
      </c>
      <c r="D93" s="57">
        <v>16083</v>
      </c>
      <c r="E93" s="60">
        <v>13</v>
      </c>
      <c r="F93" s="57">
        <v>16099</v>
      </c>
      <c r="G93" s="63">
        <v>23</v>
      </c>
      <c r="H93" s="63">
        <v>16129</v>
      </c>
      <c r="I93" s="41">
        <v>13</v>
      </c>
      <c r="J93" s="41">
        <v>16142</v>
      </c>
      <c r="K93" s="42">
        <v>0</v>
      </c>
      <c r="L93">
        <v>12121</v>
      </c>
    </row>
    <row r="94" spans="1:12" x14ac:dyDescent="0.3">
      <c r="A94" s="57">
        <v>21</v>
      </c>
      <c r="B94" s="57">
        <v>16281</v>
      </c>
      <c r="C94" s="60">
        <v>11</v>
      </c>
      <c r="D94" s="57">
        <v>16308</v>
      </c>
      <c r="E94" s="60">
        <v>11</v>
      </c>
      <c r="F94" s="57">
        <v>16330</v>
      </c>
      <c r="G94" s="63">
        <v>21</v>
      </c>
      <c r="H94" s="63">
        <v>16340</v>
      </c>
      <c r="I94" s="41">
        <v>11</v>
      </c>
      <c r="J94" s="41">
        <v>16350</v>
      </c>
      <c r="K94" s="42">
        <v>1</v>
      </c>
      <c r="L94">
        <v>21121</v>
      </c>
    </row>
    <row r="95" spans="1:12" x14ac:dyDescent="0.3">
      <c r="A95" s="57">
        <v>12</v>
      </c>
      <c r="B95" s="57">
        <v>16499</v>
      </c>
      <c r="C95" s="60">
        <v>24</v>
      </c>
      <c r="D95" s="57">
        <v>16510</v>
      </c>
      <c r="E95" s="60">
        <v>13</v>
      </c>
      <c r="F95" s="57">
        <v>16523</v>
      </c>
      <c r="G95" s="63">
        <v>23</v>
      </c>
      <c r="H95" s="63">
        <v>16531</v>
      </c>
      <c r="I95" s="41">
        <v>13</v>
      </c>
      <c r="J95" s="41">
        <v>16541</v>
      </c>
      <c r="K95" s="42">
        <v>0</v>
      </c>
      <c r="L95">
        <v>12121</v>
      </c>
    </row>
    <row r="96" spans="1:12" x14ac:dyDescent="0.3">
      <c r="A96" s="57">
        <v>12</v>
      </c>
      <c r="B96" s="57">
        <v>16667</v>
      </c>
      <c r="C96" s="60">
        <v>13</v>
      </c>
      <c r="D96" s="57">
        <v>16680</v>
      </c>
      <c r="E96" s="60">
        <v>13</v>
      </c>
      <c r="F96" s="57">
        <v>16702</v>
      </c>
      <c r="G96" s="63">
        <v>23</v>
      </c>
      <c r="H96" s="63">
        <v>16712</v>
      </c>
      <c r="I96" s="41">
        <v>13</v>
      </c>
      <c r="J96" s="41">
        <v>16722</v>
      </c>
      <c r="K96" s="42">
        <v>0</v>
      </c>
      <c r="L96">
        <v>11121</v>
      </c>
    </row>
    <row r="97" spans="1:12" x14ac:dyDescent="0.3">
      <c r="A97" s="57">
        <v>21</v>
      </c>
      <c r="B97" s="57">
        <v>16827</v>
      </c>
      <c r="C97" s="60">
        <v>11</v>
      </c>
      <c r="D97" s="57">
        <v>16841</v>
      </c>
      <c r="E97" s="60">
        <v>11</v>
      </c>
      <c r="F97" s="57">
        <v>16851</v>
      </c>
      <c r="G97" s="63">
        <v>12</v>
      </c>
      <c r="H97" s="63">
        <v>16872</v>
      </c>
      <c r="I97" s="41">
        <v>24</v>
      </c>
      <c r="J97" s="41">
        <v>16881</v>
      </c>
      <c r="K97" s="42">
        <v>0</v>
      </c>
      <c r="L97">
        <v>21112</v>
      </c>
    </row>
    <row r="98" spans="1:12" x14ac:dyDescent="0.3">
      <c r="A98" s="57">
        <v>21</v>
      </c>
      <c r="B98" s="57">
        <v>17024</v>
      </c>
      <c r="C98" s="60">
        <v>11</v>
      </c>
      <c r="D98" s="57">
        <v>17042</v>
      </c>
      <c r="E98" s="60">
        <v>22</v>
      </c>
      <c r="F98" s="57">
        <v>17050</v>
      </c>
      <c r="G98" s="63">
        <v>14</v>
      </c>
      <c r="H98" s="63">
        <v>17060</v>
      </c>
      <c r="I98" s="41">
        <v>24</v>
      </c>
      <c r="J98" s="41">
        <v>17069</v>
      </c>
      <c r="K98" s="42">
        <v>0</v>
      </c>
      <c r="L98">
        <v>21212</v>
      </c>
    </row>
    <row r="99" spans="1:12" x14ac:dyDescent="0.3">
      <c r="A99" s="57">
        <v>12</v>
      </c>
      <c r="B99" s="57">
        <v>17191</v>
      </c>
      <c r="C99" s="60">
        <v>13</v>
      </c>
      <c r="D99" s="57">
        <v>17198</v>
      </c>
      <c r="E99" s="60">
        <v>13</v>
      </c>
      <c r="F99" s="57">
        <v>17209</v>
      </c>
      <c r="G99" s="63">
        <v>23</v>
      </c>
      <c r="H99" s="63">
        <v>17221</v>
      </c>
      <c r="I99" s="41">
        <v>13</v>
      </c>
      <c r="J99" s="41">
        <v>17235</v>
      </c>
      <c r="K99" s="42">
        <v>0</v>
      </c>
      <c r="L99">
        <v>11121</v>
      </c>
    </row>
    <row r="100" spans="1:12" x14ac:dyDescent="0.3">
      <c r="A100" s="57">
        <v>12</v>
      </c>
      <c r="B100" s="57">
        <v>17366</v>
      </c>
      <c r="C100" s="60">
        <v>13</v>
      </c>
      <c r="D100" s="57">
        <v>17374</v>
      </c>
      <c r="E100" s="60">
        <v>13</v>
      </c>
      <c r="F100" s="57">
        <v>17380</v>
      </c>
      <c r="G100" s="63">
        <v>14</v>
      </c>
      <c r="H100" s="63">
        <v>17399</v>
      </c>
      <c r="I100" s="41">
        <v>24</v>
      </c>
      <c r="J100" s="41">
        <v>17411</v>
      </c>
      <c r="K100" s="42">
        <v>0</v>
      </c>
      <c r="L100">
        <v>11112</v>
      </c>
    </row>
    <row r="101" spans="1:12" x14ac:dyDescent="0.3">
      <c r="A101" s="57">
        <v>21</v>
      </c>
      <c r="B101" s="57">
        <v>17545</v>
      </c>
      <c r="C101" s="60">
        <v>11</v>
      </c>
      <c r="D101" s="57">
        <v>17558</v>
      </c>
      <c r="E101" s="60">
        <v>11</v>
      </c>
      <c r="F101" s="57">
        <v>17569</v>
      </c>
      <c r="G101" s="63">
        <v>21</v>
      </c>
      <c r="H101" s="63">
        <v>17579</v>
      </c>
      <c r="I101" s="41">
        <v>11</v>
      </c>
      <c r="J101" s="41">
        <v>17591</v>
      </c>
      <c r="K101" s="42">
        <v>1</v>
      </c>
      <c r="L101">
        <v>21121</v>
      </c>
    </row>
    <row r="102" spans="1:12" x14ac:dyDescent="0.3">
      <c r="A102" s="57">
        <v>12</v>
      </c>
      <c r="B102" s="57">
        <v>17721</v>
      </c>
      <c r="C102" s="60">
        <v>24</v>
      </c>
      <c r="D102" s="57">
        <v>17732</v>
      </c>
      <c r="E102" s="60">
        <v>13</v>
      </c>
      <c r="F102" s="57">
        <v>17742</v>
      </c>
      <c r="G102" s="63">
        <v>14</v>
      </c>
      <c r="H102" s="63">
        <v>17761</v>
      </c>
      <c r="I102" s="41">
        <v>24</v>
      </c>
      <c r="J102" s="41">
        <v>17770</v>
      </c>
      <c r="K102" s="42">
        <v>0</v>
      </c>
      <c r="L102">
        <v>12112</v>
      </c>
    </row>
    <row r="103" spans="1:12" x14ac:dyDescent="0.3">
      <c r="A103" s="57">
        <v>21</v>
      </c>
      <c r="B103" s="57">
        <v>17907</v>
      </c>
      <c r="C103" s="60">
        <v>11</v>
      </c>
      <c r="D103" s="57">
        <v>17922</v>
      </c>
      <c r="E103" s="60">
        <v>11</v>
      </c>
      <c r="F103" s="57">
        <v>17932</v>
      </c>
      <c r="G103" s="63">
        <v>12</v>
      </c>
      <c r="H103" s="63">
        <v>17945</v>
      </c>
      <c r="I103" s="41">
        <v>24</v>
      </c>
      <c r="J103" s="41">
        <v>17955</v>
      </c>
      <c r="K103" s="42">
        <v>0</v>
      </c>
      <c r="L103">
        <v>21112</v>
      </c>
    </row>
    <row r="104" spans="1:12" x14ac:dyDescent="0.3">
      <c r="A104" s="57">
        <v>21</v>
      </c>
      <c r="B104" s="57">
        <v>18100</v>
      </c>
      <c r="C104" s="60">
        <v>11</v>
      </c>
      <c r="D104" s="57">
        <v>18112</v>
      </c>
      <c r="E104" s="60">
        <v>22</v>
      </c>
      <c r="F104" s="57">
        <v>18121</v>
      </c>
      <c r="G104" s="63">
        <v>14</v>
      </c>
      <c r="H104" s="63">
        <v>18131</v>
      </c>
      <c r="I104" s="41">
        <v>13</v>
      </c>
      <c r="J104" s="41">
        <v>18147</v>
      </c>
      <c r="K104" s="42">
        <v>0</v>
      </c>
      <c r="L104">
        <v>21211</v>
      </c>
    </row>
    <row r="105" spans="1:12" x14ac:dyDescent="0.3">
      <c r="A105" s="57">
        <v>12</v>
      </c>
      <c r="B105" s="57">
        <v>18315</v>
      </c>
      <c r="C105" s="60">
        <v>13</v>
      </c>
      <c r="D105" s="57">
        <v>18325</v>
      </c>
      <c r="E105" s="60">
        <v>24</v>
      </c>
      <c r="F105" s="57">
        <v>18335</v>
      </c>
      <c r="G105" s="63">
        <v>14</v>
      </c>
      <c r="H105" s="63">
        <v>18347</v>
      </c>
      <c r="I105" s="41">
        <v>13</v>
      </c>
      <c r="J105" s="41">
        <v>18359</v>
      </c>
      <c r="K105" s="42">
        <v>0</v>
      </c>
      <c r="L105">
        <v>11211</v>
      </c>
    </row>
    <row r="106" spans="1:12" x14ac:dyDescent="0.3">
      <c r="A106" s="57">
        <v>21</v>
      </c>
      <c r="B106" s="57">
        <v>18501</v>
      </c>
      <c r="C106" s="60">
        <v>11</v>
      </c>
      <c r="D106" s="57">
        <v>18513</v>
      </c>
      <c r="E106" s="60">
        <v>11</v>
      </c>
      <c r="F106" s="57">
        <v>18534</v>
      </c>
      <c r="G106" s="63">
        <v>21</v>
      </c>
      <c r="H106" s="63">
        <v>18543</v>
      </c>
      <c r="I106" s="41">
        <v>11</v>
      </c>
      <c r="J106" s="41">
        <v>18556</v>
      </c>
      <c r="K106" s="42">
        <v>1</v>
      </c>
      <c r="L106">
        <v>21121</v>
      </c>
    </row>
    <row r="107" spans="1:12" x14ac:dyDescent="0.3">
      <c r="A107" s="57">
        <v>12</v>
      </c>
      <c r="B107" s="57">
        <v>18710</v>
      </c>
      <c r="C107" s="60">
        <v>13</v>
      </c>
      <c r="D107" s="57">
        <v>18724</v>
      </c>
      <c r="E107" s="60">
        <v>24</v>
      </c>
      <c r="F107" s="57">
        <v>18734</v>
      </c>
      <c r="G107" s="63">
        <v>14</v>
      </c>
      <c r="H107" s="63">
        <v>18745</v>
      </c>
      <c r="I107" s="41">
        <v>13</v>
      </c>
      <c r="J107" s="41">
        <v>18761</v>
      </c>
      <c r="K107" s="42">
        <v>0</v>
      </c>
      <c r="L107">
        <v>11211</v>
      </c>
    </row>
    <row r="108" spans="1:12" x14ac:dyDescent="0.3">
      <c r="A108" s="57">
        <v>12</v>
      </c>
      <c r="B108" s="57">
        <v>18880</v>
      </c>
      <c r="C108" s="60">
        <v>13</v>
      </c>
      <c r="D108" s="57">
        <v>18884</v>
      </c>
      <c r="E108" s="60">
        <v>13</v>
      </c>
      <c r="F108" s="57">
        <v>18894</v>
      </c>
      <c r="G108" s="63">
        <v>14</v>
      </c>
      <c r="H108" s="63">
        <v>18915</v>
      </c>
      <c r="I108" s="41">
        <v>24</v>
      </c>
      <c r="J108" s="41">
        <v>18925</v>
      </c>
      <c r="K108" s="42">
        <v>0</v>
      </c>
      <c r="L108">
        <v>11112</v>
      </c>
    </row>
    <row r="109" spans="1:12" x14ac:dyDescent="0.3">
      <c r="A109" s="57">
        <v>12</v>
      </c>
      <c r="B109" s="57">
        <v>19083</v>
      </c>
      <c r="C109" s="60">
        <v>24</v>
      </c>
      <c r="D109" s="57">
        <v>19091</v>
      </c>
      <c r="E109" s="60">
        <v>13</v>
      </c>
      <c r="F109" s="57">
        <v>19101</v>
      </c>
      <c r="G109" s="63">
        <v>14</v>
      </c>
      <c r="H109" s="63">
        <v>19121</v>
      </c>
      <c r="I109" s="41">
        <v>24</v>
      </c>
      <c r="J109" s="41">
        <v>19131</v>
      </c>
      <c r="K109" s="42">
        <v>0</v>
      </c>
      <c r="L109">
        <v>12112</v>
      </c>
    </row>
    <row r="110" spans="1:12" x14ac:dyDescent="0.3">
      <c r="A110" s="57">
        <v>12</v>
      </c>
      <c r="B110" s="57">
        <v>19279</v>
      </c>
      <c r="C110" s="60">
        <v>13</v>
      </c>
      <c r="D110" s="57">
        <v>19289</v>
      </c>
      <c r="E110" s="60">
        <v>13</v>
      </c>
      <c r="F110" s="57">
        <v>19301</v>
      </c>
      <c r="G110" s="63">
        <v>23</v>
      </c>
      <c r="H110" s="63">
        <v>19322</v>
      </c>
      <c r="I110" s="41">
        <v>13</v>
      </c>
      <c r="J110" s="41">
        <v>19332</v>
      </c>
      <c r="K110" s="42">
        <v>0</v>
      </c>
      <c r="L110">
        <v>11121</v>
      </c>
    </row>
    <row r="111" spans="1:12" x14ac:dyDescent="0.3">
      <c r="A111" s="57">
        <v>21</v>
      </c>
      <c r="B111" s="57">
        <v>19469</v>
      </c>
      <c r="C111" s="60">
        <v>11</v>
      </c>
      <c r="D111" s="57">
        <v>19481</v>
      </c>
      <c r="E111" s="60">
        <v>11</v>
      </c>
      <c r="F111" s="57">
        <v>19490</v>
      </c>
      <c r="G111" s="63">
        <v>12</v>
      </c>
      <c r="H111" s="63">
        <v>19510</v>
      </c>
      <c r="I111" s="41">
        <v>13</v>
      </c>
      <c r="J111" s="41">
        <v>19523</v>
      </c>
      <c r="K111" s="42">
        <v>0</v>
      </c>
      <c r="L111">
        <v>21111</v>
      </c>
    </row>
    <row r="112" spans="1:12" x14ac:dyDescent="0.3">
      <c r="A112" s="57">
        <v>21</v>
      </c>
      <c r="B112" s="57">
        <v>19672</v>
      </c>
      <c r="C112" s="60">
        <v>11</v>
      </c>
      <c r="D112" s="57">
        <v>19684</v>
      </c>
      <c r="E112" s="60">
        <v>22</v>
      </c>
      <c r="F112" s="57">
        <v>19693</v>
      </c>
      <c r="G112" s="63">
        <v>14</v>
      </c>
      <c r="H112" s="63">
        <v>19705</v>
      </c>
      <c r="I112" s="41">
        <v>13</v>
      </c>
      <c r="J112" s="41">
        <v>19716</v>
      </c>
      <c r="K112" s="42">
        <v>0</v>
      </c>
      <c r="L112">
        <v>21211</v>
      </c>
    </row>
    <row r="113" spans="1:12" x14ac:dyDescent="0.3">
      <c r="A113" s="57">
        <v>12</v>
      </c>
      <c r="B113" s="57">
        <v>19834</v>
      </c>
      <c r="C113" s="60">
        <v>13</v>
      </c>
      <c r="D113" s="57">
        <v>19858</v>
      </c>
      <c r="E113" s="60">
        <v>24</v>
      </c>
      <c r="F113" s="57">
        <v>19867</v>
      </c>
      <c r="G113" s="63">
        <v>14</v>
      </c>
      <c r="H113" s="63">
        <v>19878</v>
      </c>
      <c r="I113" s="41">
        <v>13</v>
      </c>
      <c r="J113" s="41">
        <v>19886</v>
      </c>
      <c r="K113" s="42">
        <v>0</v>
      </c>
      <c r="L113">
        <v>11211</v>
      </c>
    </row>
    <row r="114" spans="1:12" x14ac:dyDescent="0.3">
      <c r="A114" s="58">
        <v>12</v>
      </c>
      <c r="B114" s="58">
        <v>20020</v>
      </c>
      <c r="C114" s="61">
        <v>13</v>
      </c>
      <c r="D114" s="58">
        <v>20025</v>
      </c>
      <c r="E114" s="61">
        <v>13</v>
      </c>
      <c r="F114" s="58">
        <v>20049</v>
      </c>
      <c r="G114" s="64">
        <v>14</v>
      </c>
      <c r="H114" s="64">
        <v>20066</v>
      </c>
      <c r="I114" s="40">
        <v>24</v>
      </c>
      <c r="J114" s="40">
        <v>20076</v>
      </c>
      <c r="K114" s="50">
        <v>0</v>
      </c>
      <c r="L114">
        <v>11112</v>
      </c>
    </row>
    <row r="115" spans="1:12" x14ac:dyDescent="0.3">
      <c r="A115" s="58">
        <v>12</v>
      </c>
      <c r="B115" s="58">
        <v>20233</v>
      </c>
      <c r="C115" s="61">
        <v>24</v>
      </c>
      <c r="D115" s="58">
        <v>20243</v>
      </c>
      <c r="E115" s="61">
        <v>13</v>
      </c>
      <c r="F115" s="58">
        <v>20255</v>
      </c>
      <c r="G115" s="64">
        <v>23</v>
      </c>
      <c r="H115" s="64">
        <v>20268</v>
      </c>
      <c r="I115" s="40">
        <v>13</v>
      </c>
      <c r="J115" s="40">
        <v>20278</v>
      </c>
      <c r="K115" s="50">
        <v>0</v>
      </c>
      <c r="L115">
        <v>12121</v>
      </c>
    </row>
    <row r="116" spans="1:12" x14ac:dyDescent="0.3">
      <c r="A116" s="58">
        <v>21</v>
      </c>
      <c r="B116" s="58">
        <v>20399</v>
      </c>
      <c r="C116" s="61">
        <v>11</v>
      </c>
      <c r="D116" s="58">
        <v>20416</v>
      </c>
      <c r="E116" s="61">
        <v>22</v>
      </c>
      <c r="F116" s="58">
        <v>20426</v>
      </c>
      <c r="G116" s="64">
        <v>14</v>
      </c>
      <c r="H116" s="64">
        <v>20436</v>
      </c>
      <c r="I116" s="40">
        <v>24</v>
      </c>
      <c r="J116" s="40">
        <v>20446</v>
      </c>
      <c r="K116" s="50">
        <v>0</v>
      </c>
      <c r="L116">
        <v>21212</v>
      </c>
    </row>
    <row r="117" spans="1:12" x14ac:dyDescent="0.3">
      <c r="A117" s="58">
        <v>12</v>
      </c>
      <c r="B117" s="58">
        <v>20597</v>
      </c>
      <c r="C117" s="61">
        <v>24</v>
      </c>
      <c r="D117" s="58">
        <v>20606</v>
      </c>
      <c r="E117" s="61">
        <v>13</v>
      </c>
      <c r="F117" s="58">
        <v>20615</v>
      </c>
      <c r="G117" s="64">
        <v>23</v>
      </c>
      <c r="H117" s="64">
        <v>20626</v>
      </c>
      <c r="I117" s="40">
        <v>13</v>
      </c>
      <c r="J117" s="40">
        <v>20638</v>
      </c>
      <c r="K117" s="50">
        <v>0</v>
      </c>
      <c r="L117">
        <v>12121</v>
      </c>
    </row>
    <row r="118" spans="1:12" x14ac:dyDescent="0.3">
      <c r="A118" s="58">
        <v>21</v>
      </c>
      <c r="B118" s="58">
        <v>20755</v>
      </c>
      <c r="C118" s="61">
        <v>11</v>
      </c>
      <c r="D118" s="58">
        <v>20773</v>
      </c>
      <c r="E118" s="61">
        <v>11</v>
      </c>
      <c r="F118" s="58">
        <v>20782</v>
      </c>
      <c r="G118" s="64">
        <v>12</v>
      </c>
      <c r="H118" s="64">
        <v>20804</v>
      </c>
      <c r="I118" s="40">
        <v>24</v>
      </c>
      <c r="J118" s="40">
        <v>20815</v>
      </c>
      <c r="K118" s="50">
        <v>0</v>
      </c>
      <c r="L118">
        <v>21112</v>
      </c>
    </row>
    <row r="119" spans="1:12" x14ac:dyDescent="0.3">
      <c r="A119" s="58">
        <v>21</v>
      </c>
      <c r="B119" s="58">
        <v>20943</v>
      </c>
      <c r="C119" s="61">
        <v>11</v>
      </c>
      <c r="D119" s="58">
        <v>20971</v>
      </c>
      <c r="E119" s="61">
        <v>11</v>
      </c>
      <c r="F119" s="58">
        <v>20980</v>
      </c>
      <c r="G119" s="64">
        <v>21</v>
      </c>
      <c r="H119" s="64">
        <v>20991</v>
      </c>
      <c r="I119" s="40">
        <v>11</v>
      </c>
      <c r="J119" s="40">
        <v>21001</v>
      </c>
      <c r="K119" s="50">
        <v>1</v>
      </c>
      <c r="L119">
        <v>21121</v>
      </c>
    </row>
    <row r="120" spans="1:12" x14ac:dyDescent="0.3">
      <c r="A120" s="58">
        <v>12</v>
      </c>
      <c r="B120" s="58">
        <v>21110</v>
      </c>
      <c r="C120" s="61">
        <v>13</v>
      </c>
      <c r="D120" s="58">
        <v>21127</v>
      </c>
      <c r="E120" s="61">
        <v>13</v>
      </c>
      <c r="F120" s="58">
        <v>21137</v>
      </c>
      <c r="G120" s="64">
        <v>23</v>
      </c>
      <c r="H120" s="64">
        <v>21147</v>
      </c>
      <c r="I120" s="40">
        <v>13</v>
      </c>
      <c r="J120" s="40">
        <v>21157</v>
      </c>
      <c r="K120" s="50">
        <v>0</v>
      </c>
      <c r="L120">
        <v>11121</v>
      </c>
    </row>
    <row r="121" spans="1:12" x14ac:dyDescent="0.3">
      <c r="A121" s="58">
        <v>12</v>
      </c>
      <c r="B121" s="58">
        <v>21278</v>
      </c>
      <c r="C121" s="61">
        <v>13</v>
      </c>
      <c r="D121" s="58">
        <v>21305</v>
      </c>
      <c r="E121" s="61">
        <v>24</v>
      </c>
      <c r="F121" s="58">
        <v>21318</v>
      </c>
      <c r="G121" s="64">
        <v>14</v>
      </c>
      <c r="H121" s="64">
        <v>21331</v>
      </c>
      <c r="I121" s="40">
        <v>24</v>
      </c>
      <c r="J121" s="40">
        <v>21345</v>
      </c>
      <c r="K121" s="50">
        <v>0</v>
      </c>
      <c r="L121">
        <v>11212</v>
      </c>
    </row>
    <row r="122" spans="1:12" x14ac:dyDescent="0.3">
      <c r="A122" s="58">
        <v>12</v>
      </c>
      <c r="B122" s="58">
        <v>21491</v>
      </c>
      <c r="C122" s="61">
        <v>24</v>
      </c>
      <c r="D122" s="58">
        <v>21499</v>
      </c>
      <c r="E122" s="61">
        <v>13</v>
      </c>
      <c r="F122" s="58">
        <v>21512</v>
      </c>
      <c r="G122" s="64">
        <v>14</v>
      </c>
      <c r="H122" s="64">
        <v>21535</v>
      </c>
      <c r="I122" s="40">
        <v>13</v>
      </c>
      <c r="J122" s="40">
        <v>21549</v>
      </c>
      <c r="K122" s="50">
        <v>0</v>
      </c>
      <c r="L122">
        <v>12111</v>
      </c>
    </row>
    <row r="123" spans="1:12" x14ac:dyDescent="0.3">
      <c r="A123" s="58">
        <v>12</v>
      </c>
      <c r="B123" s="58">
        <v>21695</v>
      </c>
      <c r="C123" s="61">
        <v>24</v>
      </c>
      <c r="D123" s="58">
        <v>21703</v>
      </c>
      <c r="E123" s="61">
        <v>13</v>
      </c>
      <c r="F123" s="58">
        <v>21722</v>
      </c>
      <c r="G123" s="64">
        <v>14</v>
      </c>
      <c r="H123" s="64">
        <v>21743</v>
      </c>
      <c r="I123" s="40">
        <v>13</v>
      </c>
      <c r="J123" s="40">
        <v>21769</v>
      </c>
      <c r="K123" s="50">
        <v>0</v>
      </c>
      <c r="L123">
        <v>12111</v>
      </c>
    </row>
    <row r="124" spans="1:12" x14ac:dyDescent="0.3">
      <c r="A124" s="58">
        <v>12</v>
      </c>
      <c r="B124" s="58">
        <v>21928</v>
      </c>
      <c r="C124" s="61">
        <v>24</v>
      </c>
      <c r="D124" s="58">
        <v>21938</v>
      </c>
      <c r="E124" s="61">
        <v>13</v>
      </c>
      <c r="F124" s="58">
        <v>21948</v>
      </c>
      <c r="G124" s="64">
        <v>14</v>
      </c>
      <c r="H124" s="64">
        <v>21980</v>
      </c>
      <c r="I124" s="40">
        <v>13</v>
      </c>
      <c r="J124" s="40">
        <v>21997</v>
      </c>
      <c r="K124" s="50">
        <v>0</v>
      </c>
      <c r="L124">
        <v>12111</v>
      </c>
    </row>
    <row r="125" spans="1:12" x14ac:dyDescent="0.3">
      <c r="A125" s="58">
        <v>21</v>
      </c>
      <c r="B125" s="58">
        <v>22114</v>
      </c>
      <c r="C125" s="61">
        <v>11</v>
      </c>
      <c r="D125" s="58">
        <v>22129</v>
      </c>
      <c r="E125" s="61">
        <v>11</v>
      </c>
      <c r="F125" s="58">
        <v>22143</v>
      </c>
      <c r="G125" s="64">
        <v>12</v>
      </c>
      <c r="H125" s="64">
        <v>22159</v>
      </c>
      <c r="I125" s="40">
        <v>24</v>
      </c>
      <c r="J125" s="40">
        <v>22168</v>
      </c>
      <c r="K125" s="50">
        <v>0</v>
      </c>
      <c r="L125">
        <v>21112</v>
      </c>
    </row>
    <row r="126" spans="1:12" x14ac:dyDescent="0.3">
      <c r="A126" s="58">
        <v>21</v>
      </c>
      <c r="B126" s="58">
        <v>22294</v>
      </c>
      <c r="C126" s="61">
        <v>11</v>
      </c>
      <c r="D126" s="58">
        <v>22310</v>
      </c>
      <c r="E126" s="61">
        <v>22</v>
      </c>
      <c r="F126" s="58">
        <v>22321</v>
      </c>
      <c r="G126" s="64">
        <v>14</v>
      </c>
      <c r="H126" s="64">
        <v>22331</v>
      </c>
      <c r="I126" s="40">
        <v>24</v>
      </c>
      <c r="J126" s="40">
        <v>22340</v>
      </c>
      <c r="K126" s="50">
        <v>0</v>
      </c>
      <c r="L126">
        <v>21212</v>
      </c>
    </row>
    <row r="127" spans="1:12" x14ac:dyDescent="0.3">
      <c r="A127" s="58">
        <v>12</v>
      </c>
      <c r="B127" s="58">
        <v>22490</v>
      </c>
      <c r="C127" s="61">
        <v>24</v>
      </c>
      <c r="D127" s="58">
        <v>22499</v>
      </c>
      <c r="E127" s="61">
        <v>13</v>
      </c>
      <c r="F127" s="58">
        <v>22509</v>
      </c>
      <c r="G127" s="64">
        <v>14</v>
      </c>
      <c r="H127" s="64">
        <v>22526</v>
      </c>
      <c r="I127" s="40">
        <v>24</v>
      </c>
      <c r="J127" s="40">
        <v>22540</v>
      </c>
      <c r="K127" s="50">
        <v>0</v>
      </c>
      <c r="L127">
        <v>12112</v>
      </c>
    </row>
    <row r="128" spans="1:12" x14ac:dyDescent="0.3">
      <c r="A128" s="58">
        <v>21</v>
      </c>
      <c r="B128" s="58">
        <v>22676</v>
      </c>
      <c r="C128" s="61">
        <v>11</v>
      </c>
      <c r="D128" s="58">
        <v>22692</v>
      </c>
      <c r="E128" s="61">
        <v>22</v>
      </c>
      <c r="F128" s="58">
        <v>22701</v>
      </c>
      <c r="G128" s="64">
        <v>14</v>
      </c>
      <c r="H128" s="64">
        <v>22713</v>
      </c>
      <c r="I128" s="40">
        <v>24</v>
      </c>
      <c r="J128" s="40">
        <v>22723</v>
      </c>
      <c r="K128" s="50">
        <v>0</v>
      </c>
      <c r="L128">
        <v>21212</v>
      </c>
    </row>
    <row r="129" spans="1:12" x14ac:dyDescent="0.3">
      <c r="A129" s="58">
        <v>21</v>
      </c>
      <c r="B129" s="58">
        <v>22847</v>
      </c>
      <c r="C129" s="61">
        <v>22</v>
      </c>
      <c r="D129" s="58">
        <v>22866</v>
      </c>
      <c r="E129" s="61">
        <v>13</v>
      </c>
      <c r="F129" s="58">
        <v>22884</v>
      </c>
      <c r="G129" s="64">
        <v>14</v>
      </c>
      <c r="H129" s="64">
        <v>22910</v>
      </c>
      <c r="I129" s="40">
        <v>24</v>
      </c>
      <c r="J129" s="40">
        <v>22920</v>
      </c>
      <c r="K129" s="50">
        <v>0</v>
      </c>
      <c r="L129">
        <v>22112</v>
      </c>
    </row>
    <row r="130" spans="1:12" x14ac:dyDescent="0.3">
      <c r="A130" s="58">
        <v>21</v>
      </c>
      <c r="B130" s="58">
        <v>23115</v>
      </c>
      <c r="C130" s="61">
        <v>11</v>
      </c>
      <c r="D130" s="58">
        <v>23127</v>
      </c>
      <c r="E130" s="61">
        <v>11</v>
      </c>
      <c r="F130" s="58">
        <v>23149</v>
      </c>
      <c r="G130" s="64">
        <v>12</v>
      </c>
      <c r="H130" s="64">
        <v>23157</v>
      </c>
      <c r="I130" s="40">
        <v>24</v>
      </c>
      <c r="J130" s="40">
        <v>23167</v>
      </c>
      <c r="K130" s="50">
        <v>0</v>
      </c>
      <c r="L130">
        <v>21112</v>
      </c>
    </row>
    <row r="131" spans="1:12" x14ac:dyDescent="0.3">
      <c r="A131" s="58">
        <v>12</v>
      </c>
      <c r="B131" s="58">
        <v>23355</v>
      </c>
      <c r="C131" s="61">
        <v>13</v>
      </c>
      <c r="D131" s="58">
        <v>23371</v>
      </c>
      <c r="E131" s="61">
        <v>13</v>
      </c>
      <c r="F131" s="58">
        <v>23387</v>
      </c>
      <c r="G131" s="64">
        <v>23</v>
      </c>
      <c r="H131" s="64">
        <v>23396</v>
      </c>
      <c r="I131" s="40">
        <v>13</v>
      </c>
      <c r="J131" s="40">
        <v>23406</v>
      </c>
      <c r="K131" s="50">
        <v>0</v>
      </c>
      <c r="L131">
        <v>11121</v>
      </c>
    </row>
    <row r="132" spans="1:12" x14ac:dyDescent="0.3">
      <c r="A132" s="58">
        <v>12</v>
      </c>
      <c r="B132" s="58">
        <v>23572</v>
      </c>
      <c r="C132" s="61">
        <v>24</v>
      </c>
      <c r="D132" s="58">
        <v>23582</v>
      </c>
      <c r="E132" s="61">
        <v>13</v>
      </c>
      <c r="F132" s="58">
        <v>23594</v>
      </c>
      <c r="G132" s="64">
        <v>14</v>
      </c>
      <c r="H132" s="64">
        <v>23606</v>
      </c>
      <c r="I132" s="40">
        <v>13</v>
      </c>
      <c r="J132" s="40">
        <v>23618</v>
      </c>
      <c r="K132" s="50">
        <v>0</v>
      </c>
      <c r="L132">
        <v>12111</v>
      </c>
    </row>
    <row r="133" spans="1:12" x14ac:dyDescent="0.3">
      <c r="A133" s="58">
        <v>21</v>
      </c>
      <c r="B133" s="58">
        <v>23748</v>
      </c>
      <c r="C133" s="61">
        <v>11</v>
      </c>
      <c r="D133" s="58">
        <v>23788</v>
      </c>
      <c r="E133" s="61">
        <v>11</v>
      </c>
      <c r="F133" s="58">
        <v>23812</v>
      </c>
      <c r="G133" s="64">
        <v>21</v>
      </c>
      <c r="H133" s="64">
        <v>23821</v>
      </c>
      <c r="I133" s="40">
        <v>11</v>
      </c>
      <c r="J133" s="40">
        <v>23832</v>
      </c>
      <c r="K133" s="50">
        <v>1</v>
      </c>
      <c r="L133">
        <v>21121</v>
      </c>
    </row>
    <row r="134" spans="1:12" x14ac:dyDescent="0.3">
      <c r="A134" s="58">
        <v>12</v>
      </c>
      <c r="B134" s="58">
        <v>23944</v>
      </c>
      <c r="C134" s="61">
        <v>13</v>
      </c>
      <c r="D134" s="58">
        <v>23949</v>
      </c>
      <c r="E134" s="61">
        <v>13</v>
      </c>
      <c r="F134" s="58">
        <v>23973</v>
      </c>
      <c r="G134" s="64">
        <v>23</v>
      </c>
      <c r="H134" s="64">
        <v>23982</v>
      </c>
      <c r="I134" s="40">
        <v>13</v>
      </c>
      <c r="J134" s="40">
        <v>23996</v>
      </c>
      <c r="K134" s="50"/>
      <c r="L134">
        <v>11121</v>
      </c>
    </row>
    <row r="135" spans="1:12" x14ac:dyDescent="0.3">
      <c r="A135" s="17"/>
      <c r="B135" s="17"/>
      <c r="C135" s="17"/>
      <c r="D135" s="17"/>
      <c r="E135" s="17"/>
      <c r="F135" s="17"/>
      <c r="G135" s="17"/>
      <c r="H13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122</v>
      </c>
      <c r="V3" s="25" t="s">
        <v>116</v>
      </c>
      <c r="W3">
        <f>COUNTA(L7:L26)</f>
        <v>20</v>
      </c>
      <c r="AA3" s="25" t="s">
        <v>116</v>
      </c>
      <c r="AB3">
        <f>COUNTA(L27:L47)</f>
        <v>21</v>
      </c>
      <c r="AF3" s="25" t="s">
        <v>116</v>
      </c>
      <c r="AG3">
        <f>COUNTA(L48:L67)</f>
        <v>20</v>
      </c>
      <c r="AK3" s="25" t="s">
        <v>116</v>
      </c>
      <c r="AL3">
        <f>COUNTA(L68:L87)</f>
        <v>20</v>
      </c>
      <c r="AP3" s="25" t="s">
        <v>116</v>
      </c>
      <c r="AQ3">
        <f>COUNTA(L88:L108)</f>
        <v>21</v>
      </c>
      <c r="AU3" s="25" t="s">
        <v>116</v>
      </c>
      <c r="AV3">
        <f>COUNTA(L109:L128)</f>
        <v>20</v>
      </c>
    </row>
    <row r="4" spans="1:48" x14ac:dyDescent="0.3">
      <c r="P4" s="25" t="s">
        <v>84</v>
      </c>
      <c r="Q4" s="26">
        <f>SUM(O7:O38)</f>
        <v>122</v>
      </c>
      <c r="V4" s="25" t="s">
        <v>117</v>
      </c>
      <c r="W4">
        <f>SUM(U7:U38)</f>
        <v>20</v>
      </c>
      <c r="AA4" s="25" t="s">
        <v>117</v>
      </c>
      <c r="AB4">
        <f>SUM(Z7:Z38)</f>
        <v>21</v>
      </c>
      <c r="AF4" s="25" t="s">
        <v>117</v>
      </c>
      <c r="AG4">
        <f>SUM(AE7:AE38)</f>
        <v>20</v>
      </c>
      <c r="AK4" s="25" t="s">
        <v>117</v>
      </c>
      <c r="AL4">
        <f>SUM(AJ7:AJ38)</f>
        <v>20</v>
      </c>
      <c r="AP4" s="25" t="s">
        <v>117</v>
      </c>
      <c r="AQ4">
        <f>SUM(AO7:AO38)</f>
        <v>21</v>
      </c>
      <c r="AU4" s="25" t="s">
        <v>117</v>
      </c>
      <c r="AV4">
        <f>SUM(AT7:AT38)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12</v>
      </c>
      <c r="C7" s="59">
        <v>13</v>
      </c>
      <c r="D7" s="56">
        <v>22</v>
      </c>
      <c r="E7" s="59">
        <v>24</v>
      </c>
      <c r="F7" s="56">
        <v>33</v>
      </c>
      <c r="G7" s="62">
        <v>14</v>
      </c>
      <c r="H7" s="62">
        <v>44</v>
      </c>
      <c r="I7" s="41">
        <v>13</v>
      </c>
      <c r="J7" s="41">
        <v>52</v>
      </c>
      <c r="K7" s="42">
        <v>0</v>
      </c>
      <c r="L7">
        <v>11211</v>
      </c>
      <c r="N7" s="35">
        <v>11111</v>
      </c>
      <c r="O7" s="35">
        <f>COUNTIF($L$7:$L$500,N7)</f>
        <v>12</v>
      </c>
      <c r="P7" s="35">
        <f>O7/$Q$4</f>
        <v>9.8360655737704916E-2</v>
      </c>
      <c r="Q7" s="35">
        <f>IF(P7=0,0,(P7*((LOG(P7))/LOG(2))))</f>
        <v>-0.32909260690246528</v>
      </c>
      <c r="T7" s="35">
        <f>N7</f>
        <v>11111</v>
      </c>
      <c r="U7" s="35">
        <f>COUNTIF(L7:L26,T7)</f>
        <v>1</v>
      </c>
      <c r="V7" s="35">
        <f>U7/(W4-U25)</f>
        <v>5.2631578947368418E-2</v>
      </c>
      <c r="W7" s="35">
        <f>IF(V7=0,0,(V7*((LOG(V7))/LOG(2))))</f>
        <v>-0.22357513228650452</v>
      </c>
      <c r="Y7" s="35">
        <f>N7</f>
        <v>11111</v>
      </c>
      <c r="Z7" s="35">
        <f>COUNTIF(L27:L47,Y7)</f>
        <v>3</v>
      </c>
      <c r="AA7" s="35">
        <f>Z7/(AB4-Z25)</f>
        <v>0.14285714285714285</v>
      </c>
      <c r="AB7" s="35">
        <f>IF(AA7=0,0,(AA7*((LOG(AA7))/LOG(2))))</f>
        <v>-0.40105070315108626</v>
      </c>
      <c r="AD7" s="35">
        <f>N7</f>
        <v>11111</v>
      </c>
      <c r="AE7" s="35">
        <f>COUNTIF(L48:L67,AD7)</f>
        <v>1</v>
      </c>
      <c r="AF7" s="35">
        <f>AE7/(AG4-AE25)</f>
        <v>5.5555555555555552E-2</v>
      </c>
      <c r="AG7" s="35">
        <f>IF(AF7=0,0,(AF7*((LOG(AF7))/LOG(2))))</f>
        <v>-0.23166250008012845</v>
      </c>
      <c r="AI7" s="35">
        <f>N7</f>
        <v>11111</v>
      </c>
      <c r="AJ7" s="35">
        <f>COUNTIF(L68:L87,AI7)</f>
        <v>2</v>
      </c>
      <c r="AK7" s="35">
        <f>AJ7/(AL4-AJ25)</f>
        <v>0.1111111111111111</v>
      </c>
      <c r="AL7" s="35">
        <f>IF(AK7=0,0,(AK7*((LOG(AK7))/LOG(2))))</f>
        <v>-0.3522138890491458</v>
      </c>
      <c r="AN7" s="35">
        <f>N7</f>
        <v>11111</v>
      </c>
      <c r="AO7" s="35">
        <f>COUNTIF(L88:L108,AN7)</f>
        <v>3</v>
      </c>
      <c r="AP7" s="35">
        <f>AO7/(AQ4-AO25)</f>
        <v>0.16666666666666666</v>
      </c>
      <c r="AQ7" s="35">
        <f>IF(AP7=0,0,(AP7*((LOG(AP7))/LOG(2))))</f>
        <v>-0.43082708345352599</v>
      </c>
      <c r="AS7" s="35">
        <f>N7</f>
        <v>11111</v>
      </c>
      <c r="AT7" s="35">
        <f>COUNTIF(L109:L128,AS7)</f>
        <v>2</v>
      </c>
      <c r="AU7" s="35">
        <f>AT7/(AV4-AT25)</f>
        <v>0.10526315789473684</v>
      </c>
      <c r="AV7" s="35">
        <f>IF(AU7=0,0,(AU7*((LOG(AU7))/LOG(2))))</f>
        <v>-0.34188710667827216</v>
      </c>
    </row>
    <row r="8" spans="1:48" x14ac:dyDescent="0.3">
      <c r="A8" s="57">
        <v>12</v>
      </c>
      <c r="B8" s="57">
        <v>189</v>
      </c>
      <c r="C8" s="60">
        <v>13</v>
      </c>
      <c r="D8" s="57">
        <v>192</v>
      </c>
      <c r="E8" s="60">
        <v>24</v>
      </c>
      <c r="F8" s="57">
        <v>204</v>
      </c>
      <c r="G8" s="63">
        <v>14</v>
      </c>
      <c r="H8" s="63">
        <v>213</v>
      </c>
      <c r="I8" s="41">
        <v>13</v>
      </c>
      <c r="J8" s="41">
        <v>220</v>
      </c>
      <c r="K8" s="42">
        <v>0</v>
      </c>
      <c r="L8">
        <v>11211</v>
      </c>
      <c r="N8" s="35">
        <v>11112</v>
      </c>
      <c r="O8" s="35">
        <f>COUNTIF($L$7:$L$500,N8)</f>
        <v>5</v>
      </c>
      <c r="P8" s="35">
        <f>O8/$Q$4</f>
        <v>4.0983606557377046E-2</v>
      </c>
      <c r="Q8" s="35">
        <f>IF(P8=0,0,(P8*((LOG(P8))/LOG(2))))</f>
        <v>-0.18888562469981654</v>
      </c>
      <c r="T8" s="35">
        <f>N8</f>
        <v>11112</v>
      </c>
      <c r="U8" s="35">
        <f>COUNTIF(L7:L26,T8)</f>
        <v>3</v>
      </c>
      <c r="V8" s="35">
        <f>U8/(W4-U25)</f>
        <v>0.15789473684210525</v>
      </c>
      <c r="W8" s="35">
        <f>IF(V8=0,0,(V8*((LOG(V8))/LOG(2))))</f>
        <v>-0.42046815990354147</v>
      </c>
      <c r="Y8" s="35">
        <f>N8</f>
        <v>11112</v>
      </c>
      <c r="Z8" s="35">
        <f>COUNTIF(L27:L47,Y8)</f>
        <v>2</v>
      </c>
      <c r="AA8" s="35">
        <f>Z8/(AB4-Z25)</f>
        <v>9.5238095238095233E-2</v>
      </c>
      <c r="AB8" s="35">
        <f>IF(AA8=0,0,(AA8*((LOG(AA8))/LOG(2))))</f>
        <v>-0.32307784978845333</v>
      </c>
      <c r="AD8" s="35">
        <f>N8</f>
        <v>11112</v>
      </c>
      <c r="AE8" s="35">
        <f>COUNTIF(L48:L67,AD8)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COUNTIF(L68:L87,AI8)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COUNTIF(L88:L108,AN8)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COUNTIF(L109:L128,AS8)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356</v>
      </c>
      <c r="C9" s="60">
        <v>13</v>
      </c>
      <c r="D9" s="57">
        <v>375</v>
      </c>
      <c r="E9" s="60">
        <v>13</v>
      </c>
      <c r="F9" s="57">
        <v>398</v>
      </c>
      <c r="G9" s="63">
        <v>14</v>
      </c>
      <c r="H9" s="63">
        <v>406</v>
      </c>
      <c r="I9" s="41">
        <v>24</v>
      </c>
      <c r="J9" s="41">
        <v>417</v>
      </c>
      <c r="K9" s="42">
        <v>0</v>
      </c>
      <c r="L9">
        <v>11112</v>
      </c>
      <c r="N9" s="35">
        <v>11121</v>
      </c>
      <c r="O9" s="35">
        <f>COUNTIF($L$7:$L$500,N9)</f>
        <v>12</v>
      </c>
      <c r="P9" s="35">
        <f>O9/$Q$4</f>
        <v>9.8360655737704916E-2</v>
      </c>
      <c r="Q9" s="35">
        <f>IF(P9=0,0,(P9*((LOG(P9))/LOG(2))))</f>
        <v>-0.32909260690246528</v>
      </c>
      <c r="T9" s="35">
        <f>N9</f>
        <v>11121</v>
      </c>
      <c r="U9" s="35">
        <f>COUNTIF(L7:L26,T9)</f>
        <v>2</v>
      </c>
      <c r="V9" s="35">
        <f>U9/(W4-U25)</f>
        <v>0.10526315789473684</v>
      </c>
      <c r="W9" s="35">
        <f>IF(V9=0,0,(V9*((LOG(V9))/LOG(2))))</f>
        <v>-0.34188710667827216</v>
      </c>
      <c r="Y9" s="35">
        <f>N9</f>
        <v>11121</v>
      </c>
      <c r="Z9" s="35">
        <f>COUNTIF(L27:L47,Y9)</f>
        <v>1</v>
      </c>
      <c r="AA9" s="35">
        <f>Z9/(AB4-Z25)</f>
        <v>4.7619047619047616E-2</v>
      </c>
      <c r="AB9" s="35">
        <f>IF(AA9=0,0,(AA9*((LOG(AA9))/LOG(2))))</f>
        <v>-0.20915797251327431</v>
      </c>
      <c r="AD9" s="35">
        <f>N9</f>
        <v>11121</v>
      </c>
      <c r="AE9" s="35">
        <f>COUNTIF(L48:L67,AD9)</f>
        <v>3</v>
      </c>
      <c r="AF9" s="35">
        <f>AE9/(AG4-AE25)</f>
        <v>0.16666666666666666</v>
      </c>
      <c r="AG9" s="35">
        <f>IF(AF9=0,0,(AF9*((LOG(AF9))/LOG(2))))</f>
        <v>-0.43082708345352599</v>
      </c>
      <c r="AI9" s="35">
        <f>N9</f>
        <v>11121</v>
      </c>
      <c r="AJ9" s="35">
        <f>COUNTIF(L68:L87,AI9)</f>
        <v>2</v>
      </c>
      <c r="AK9" s="35">
        <f>AJ9/(AL4-AJ25)</f>
        <v>0.1111111111111111</v>
      </c>
      <c r="AL9" s="35">
        <f>IF(AK9=0,0,(AK9*((LOG(AK9))/LOG(2))))</f>
        <v>-0.3522138890491458</v>
      </c>
      <c r="AN9" s="35">
        <f>N9</f>
        <v>11121</v>
      </c>
      <c r="AO9" s="35">
        <f>COUNTIF(L88:L108,AN9)</f>
        <v>2</v>
      </c>
      <c r="AP9" s="35">
        <f>AO9/(AQ4-AO25)</f>
        <v>0.1111111111111111</v>
      </c>
      <c r="AQ9" s="35">
        <f>IF(AP9=0,0,(AP9*((LOG(AP9))/LOG(2))))</f>
        <v>-0.3522138890491458</v>
      </c>
      <c r="AS9" s="35">
        <f>N9</f>
        <v>11121</v>
      </c>
      <c r="AT9" s="35">
        <f>COUNTIF(L109:L128,AS9)</f>
        <v>2</v>
      </c>
      <c r="AU9" s="35">
        <f>AT9/(AV4-AT25)</f>
        <v>0.10526315789473684</v>
      </c>
      <c r="AV9" s="35">
        <f>IF(AU9=0,0,(AU9*((LOG(AU9))/LOG(2))))</f>
        <v>-0.34188710667827216</v>
      </c>
    </row>
    <row r="10" spans="1:48" x14ac:dyDescent="0.3">
      <c r="A10" s="57">
        <v>21</v>
      </c>
      <c r="B10" s="57">
        <v>558</v>
      </c>
      <c r="C10" s="60">
        <v>22</v>
      </c>
      <c r="D10" s="57">
        <v>565</v>
      </c>
      <c r="E10" s="60">
        <v>13</v>
      </c>
      <c r="F10" s="57">
        <v>580</v>
      </c>
      <c r="G10" s="63">
        <v>14</v>
      </c>
      <c r="H10" s="63">
        <v>596</v>
      </c>
      <c r="I10" s="41">
        <v>24</v>
      </c>
      <c r="J10" s="41">
        <v>608</v>
      </c>
      <c r="K10" s="42">
        <v>0</v>
      </c>
      <c r="L10">
        <v>22112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COUNTIF(L27:L47,Y10)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COUNTIF(L48:L67,AD10)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COUNTIF(L68:L87,AI10)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COUNTIF(L88:L108,AN10)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COUNTIF(L109:L128,AS10)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731</v>
      </c>
      <c r="C11" s="60">
        <v>13</v>
      </c>
      <c r="D11" s="57">
        <v>736</v>
      </c>
      <c r="E11" s="60">
        <v>24</v>
      </c>
      <c r="F11" s="57">
        <v>745</v>
      </c>
      <c r="G11" s="63">
        <v>14</v>
      </c>
      <c r="H11" s="63">
        <v>755</v>
      </c>
      <c r="I11" s="41">
        <v>24</v>
      </c>
      <c r="J11" s="41">
        <v>766</v>
      </c>
      <c r="K11" s="42">
        <v>0</v>
      </c>
      <c r="L11">
        <v>11212</v>
      </c>
      <c r="N11" s="35">
        <v>11211</v>
      </c>
      <c r="O11" s="35">
        <f>COUNTIF($L$7:$L$500,N11)</f>
        <v>9</v>
      </c>
      <c r="P11" s="35">
        <f>O11/$Q$4</f>
        <v>7.3770491803278687E-2</v>
      </c>
      <c r="Q11" s="35">
        <f>IF(P11=0,0,(P11*((LOG(P11))/LOG(2))))</f>
        <v>-0.27743697561545216</v>
      </c>
      <c r="T11" s="35">
        <f>N11</f>
        <v>11211</v>
      </c>
      <c r="U11" s="35">
        <f>COUNTIF(L7:L26,T11)</f>
        <v>3</v>
      </c>
      <c r="V11" s="35">
        <f>U11/(W4-U25)</f>
        <v>0.15789473684210525</v>
      </c>
      <c r="W11" s="35">
        <f>IF(V11=0,0,(V11*((LOG(V11))/LOG(2))))</f>
        <v>-0.42046815990354147</v>
      </c>
      <c r="Y11" s="35">
        <f>N11</f>
        <v>11211</v>
      </c>
      <c r="Z11" s="35">
        <f>COUNTIF(L27:L47,Y11)</f>
        <v>1</v>
      </c>
      <c r="AA11" s="35">
        <f>Z11/(AB4-Z25)</f>
        <v>4.7619047619047616E-2</v>
      </c>
      <c r="AB11" s="35">
        <f>IF(AA11=0,0,(AA11*((LOG(AA11))/LOG(2))))</f>
        <v>-0.20915797251327431</v>
      </c>
      <c r="AD11" s="35">
        <f>N11</f>
        <v>11211</v>
      </c>
      <c r="AE11" s="35">
        <f>COUNTIF(L48:L67,AD11)</f>
        <v>1</v>
      </c>
      <c r="AF11" s="35">
        <f>AE11/(AG4-AE25)</f>
        <v>5.5555555555555552E-2</v>
      </c>
      <c r="AG11" s="35">
        <f>IF(AF11=0,0,(AF11*((LOG(AF11))/LOG(2))))</f>
        <v>-0.23166250008012845</v>
      </c>
      <c r="AI11" s="35">
        <f>N11</f>
        <v>11211</v>
      </c>
      <c r="AJ11" s="35">
        <f>COUNTIF(L68:L87,AI11)</f>
        <v>2</v>
      </c>
      <c r="AK11" s="35">
        <f>AJ11/(AL4-AJ25)</f>
        <v>0.1111111111111111</v>
      </c>
      <c r="AL11" s="35">
        <f>IF(AK11=0,0,(AK11*((LOG(AK11))/LOG(2))))</f>
        <v>-0.3522138890491458</v>
      </c>
      <c r="AN11" s="35">
        <f>N11</f>
        <v>11211</v>
      </c>
      <c r="AO11" s="35">
        <f>COUNTIF(L88:L108,AN11)</f>
        <v>1</v>
      </c>
      <c r="AP11" s="35">
        <f>AO11/(AQ4-AO25)</f>
        <v>5.5555555555555552E-2</v>
      </c>
      <c r="AQ11" s="35">
        <f>IF(AP11=0,0,(AP11*((LOG(AP11))/LOG(2))))</f>
        <v>-0.23166250008012845</v>
      </c>
      <c r="AS11" s="35">
        <f>N11</f>
        <v>11211</v>
      </c>
      <c r="AT11" s="35">
        <f>COUNTIF(L109:L128,AS11)</f>
        <v>1</v>
      </c>
      <c r="AU11" s="35">
        <f>AT11/(AV4-AT25)</f>
        <v>5.2631578947368418E-2</v>
      </c>
      <c r="AV11" s="35">
        <f>IF(AU11=0,0,(AU11*((LOG(AU11))/LOG(2))))</f>
        <v>-0.22357513228650452</v>
      </c>
    </row>
    <row r="12" spans="1:48" x14ac:dyDescent="0.3">
      <c r="A12" s="57">
        <v>12</v>
      </c>
      <c r="B12" s="57">
        <v>877</v>
      </c>
      <c r="C12" s="60">
        <v>13</v>
      </c>
      <c r="D12" s="57">
        <v>889</v>
      </c>
      <c r="E12" s="60">
        <v>13</v>
      </c>
      <c r="F12" s="57">
        <v>895</v>
      </c>
      <c r="G12" s="63">
        <v>14</v>
      </c>
      <c r="H12" s="63">
        <v>902</v>
      </c>
      <c r="I12" s="41">
        <v>24</v>
      </c>
      <c r="J12" s="41">
        <v>910</v>
      </c>
      <c r="K12" s="42">
        <v>0</v>
      </c>
      <c r="L12">
        <v>11112</v>
      </c>
      <c r="N12" s="35">
        <v>11212</v>
      </c>
      <c r="O12" s="35">
        <f>COUNTIF($L$7:$L$500,N12)</f>
        <v>10</v>
      </c>
      <c r="P12" s="35">
        <f>O12/$Q$4</f>
        <v>8.1967213114754092E-2</v>
      </c>
      <c r="Q12" s="35">
        <f>IF(P12=0,0,(P12*((LOG(P12))/LOG(2))))</f>
        <v>-0.29580403628487895</v>
      </c>
      <c r="T12" s="35">
        <f>N12</f>
        <v>11212</v>
      </c>
      <c r="U12" s="35">
        <f>COUNTIF(L7:L26,T12)</f>
        <v>1</v>
      </c>
      <c r="V12" s="35">
        <f>U12/(W4-U25)</f>
        <v>5.2631578947368418E-2</v>
      </c>
      <c r="W12" s="35">
        <f>IF(V12=0,0,(V12*((LOG(V12))/LOG(2))))</f>
        <v>-0.22357513228650452</v>
      </c>
      <c r="Y12" s="35">
        <f>N12</f>
        <v>11212</v>
      </c>
      <c r="Z12" s="35">
        <f>COUNTIF(L27:L47,Y12)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COUNTIF(L48:L67,AD12)</f>
        <v>2</v>
      </c>
      <c r="AF12" s="35">
        <f>AE12/(AG4-AE25)</f>
        <v>0.1111111111111111</v>
      </c>
      <c r="AG12" s="35">
        <f>IF(AF12=0,0,(AF12*((LOG(AF12))/LOG(2))))</f>
        <v>-0.3522138890491458</v>
      </c>
      <c r="AI12" s="35">
        <f>N12</f>
        <v>11212</v>
      </c>
      <c r="AJ12" s="35">
        <f>COUNTIF(L68:L87,AI12)</f>
        <v>1</v>
      </c>
      <c r="AK12" s="35">
        <f>AJ12/(AL4-AJ25)</f>
        <v>5.5555555555555552E-2</v>
      </c>
      <c r="AL12" s="35">
        <f>IF(AK12=0,0,(AK12*((LOG(AK12))/LOG(2))))</f>
        <v>-0.23166250008012845</v>
      </c>
      <c r="AN12" s="35">
        <f>N12</f>
        <v>11212</v>
      </c>
      <c r="AO12" s="35">
        <f>COUNTIF(L88:L108,AN12)</f>
        <v>3</v>
      </c>
      <c r="AP12" s="35">
        <f>AO12/(AQ4-AO25)</f>
        <v>0.16666666666666666</v>
      </c>
      <c r="AQ12" s="35">
        <f>IF(AP12=0,0,(AP12*((LOG(AP12))/LOG(2))))</f>
        <v>-0.43082708345352599</v>
      </c>
      <c r="AS12" s="35">
        <f>N12</f>
        <v>11212</v>
      </c>
      <c r="AT12" s="35">
        <f>COUNTIF(L109:L128,AS12)</f>
        <v>3</v>
      </c>
      <c r="AU12" s="35">
        <f>AT12/(AV4-AT25)</f>
        <v>0.15789473684210525</v>
      </c>
      <c r="AV12" s="35">
        <f>IF(AU12=0,0,(AU12*((LOG(AU12))/LOG(2))))</f>
        <v>-0.42046815990354147</v>
      </c>
    </row>
    <row r="13" spans="1:48" x14ac:dyDescent="0.3">
      <c r="A13" s="57">
        <v>12</v>
      </c>
      <c r="B13" s="57">
        <v>1034</v>
      </c>
      <c r="C13" s="60">
        <v>13</v>
      </c>
      <c r="D13" s="57">
        <v>1040</v>
      </c>
      <c r="E13" s="60">
        <v>24</v>
      </c>
      <c r="F13" s="57">
        <v>1050</v>
      </c>
      <c r="G13" s="63">
        <v>14</v>
      </c>
      <c r="H13" s="63">
        <v>1062</v>
      </c>
      <c r="I13" s="41">
        <v>13</v>
      </c>
      <c r="J13" s="41">
        <v>1075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COUNTIF(L27:L47,Y13)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COUNTIF(L48:L67,AD13)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COUNTIF(L68:L87,AI13)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COUNTIF(L88:L108,AN13)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COUNTIF(L109:L128,AS13)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1190</v>
      </c>
      <c r="C14" s="60">
        <v>11</v>
      </c>
      <c r="D14" s="57">
        <v>1202</v>
      </c>
      <c r="E14" s="60">
        <v>22</v>
      </c>
      <c r="F14" s="57">
        <v>1212</v>
      </c>
      <c r="G14" s="63">
        <v>14</v>
      </c>
      <c r="H14" s="63">
        <v>1223</v>
      </c>
      <c r="I14" s="41">
        <v>13</v>
      </c>
      <c r="J14" s="41">
        <v>1247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COUNTIF(L27:L47,Y14)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COUNTIF(L48:L67,AD14)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COUNTIF(L68:L87,AI14)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COUNTIF(L88:L108,AN14)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COUNTIF(L109:L128,AS14)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1363</v>
      </c>
      <c r="C15" s="60">
        <v>11</v>
      </c>
      <c r="D15" s="57">
        <v>1379</v>
      </c>
      <c r="E15" s="60">
        <v>22</v>
      </c>
      <c r="F15" s="57">
        <v>1388</v>
      </c>
      <c r="G15" s="63">
        <v>14</v>
      </c>
      <c r="H15" s="63">
        <v>1398</v>
      </c>
      <c r="I15" s="41">
        <v>24</v>
      </c>
      <c r="J15" s="41">
        <v>1411</v>
      </c>
      <c r="K15" s="42">
        <v>0</v>
      </c>
      <c r="L15">
        <v>21212</v>
      </c>
      <c r="N15" s="35">
        <v>12111</v>
      </c>
      <c r="O15" s="35">
        <f>COUNTIF($L$7:$L$500,N15)</f>
        <v>3</v>
      </c>
      <c r="P15" s="35">
        <f>O15/$Q$4</f>
        <v>2.4590163934426229E-2</v>
      </c>
      <c r="Q15" s="35">
        <f>IF(P15=0,0,(P15*((LOG(P15))/LOG(2))))</f>
        <v>-0.13145347959446876</v>
      </c>
      <c r="T15" s="35">
        <f>N15</f>
        <v>12111</v>
      </c>
      <c r="U15" s="35">
        <f>COUNTIF(L7:L26,T15)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COUNTIF(L27:L47,Y15)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COUNTIF(L48:L67,AD15)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COUNTIF(L68:L87,AI15)</f>
        <v>1</v>
      </c>
      <c r="AK15" s="35">
        <f>AJ15/(AL4-AJ25)</f>
        <v>5.5555555555555552E-2</v>
      </c>
      <c r="AL15" s="35">
        <f>IF(AK15=0,0,(AK15*((LOG(AK15))/LOG(2))))</f>
        <v>-0.23166250008012845</v>
      </c>
      <c r="AN15" s="35">
        <f>N15</f>
        <v>12111</v>
      </c>
      <c r="AO15" s="35">
        <f>COUNTIF(L88:L108,AN15)</f>
        <v>2</v>
      </c>
      <c r="AP15" s="35">
        <f>AO15/(AQ4-AO25)</f>
        <v>0.1111111111111111</v>
      </c>
      <c r="AQ15" s="35">
        <f>IF(AP15=0,0,(AP15*((LOG(AP15))/LOG(2))))</f>
        <v>-0.3522138890491458</v>
      </c>
      <c r="AS15" s="35">
        <f>N15</f>
        <v>12111</v>
      </c>
      <c r="AT15" s="35">
        <f>COUNTIF(L109:L128,AS15)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1538</v>
      </c>
      <c r="C16" s="60">
        <v>22</v>
      </c>
      <c r="D16" s="57">
        <v>1545</v>
      </c>
      <c r="E16" s="60">
        <v>24</v>
      </c>
      <c r="F16" s="57">
        <v>1555</v>
      </c>
      <c r="G16" s="63">
        <v>14</v>
      </c>
      <c r="H16" s="63">
        <v>1572</v>
      </c>
      <c r="I16" s="41">
        <v>13</v>
      </c>
      <c r="J16" s="41">
        <v>1584</v>
      </c>
      <c r="K16" s="42">
        <v>0</v>
      </c>
      <c r="L16">
        <v>22211</v>
      </c>
      <c r="N16" s="35">
        <v>12112</v>
      </c>
      <c r="O16" s="35">
        <f>COUNTIF($L$7:$L$500,N16)</f>
        <v>4</v>
      </c>
      <c r="P16" s="35">
        <f>O16/$Q$4</f>
        <v>3.2786885245901641E-2</v>
      </c>
      <c r="Q16" s="35">
        <f>IF(P16=0,0,(P16*((LOG(P16))/LOG(2))))</f>
        <v>-0.16166351926435696</v>
      </c>
      <c r="T16" s="35">
        <f>N16</f>
        <v>12112</v>
      </c>
      <c r="U16" s="35">
        <f>COUNTIF(L7:L26,T16)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COUNTIF(L27:L47,Y16)</f>
        <v>2</v>
      </c>
      <c r="AA16" s="35">
        <f>Z16/(AB4-Z25)</f>
        <v>9.5238095238095233E-2</v>
      </c>
      <c r="AB16" s="35">
        <f>IF(AA16=0,0,(AA16*((LOG(AA16))/LOG(2))))</f>
        <v>-0.32307784978845333</v>
      </c>
      <c r="AD16" s="35">
        <f>N16</f>
        <v>12112</v>
      </c>
      <c r="AE16" s="35">
        <f>COUNTIF(L48:L67,AD16)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COUNTIF(L68:L87,AI16)</f>
        <v>2</v>
      </c>
      <c r="AK16" s="35">
        <f>AJ16/(AL4-AJ25)</f>
        <v>0.1111111111111111</v>
      </c>
      <c r="AL16" s="35">
        <f>IF(AK16=0,0,(AK16*((LOG(AK16))/LOG(2))))</f>
        <v>-0.3522138890491458</v>
      </c>
      <c r="AN16" s="35">
        <f>N16</f>
        <v>12112</v>
      </c>
      <c r="AO16" s="35">
        <f>COUNTIF(L88:L108,AN16)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COUNTIF(L109:L128,AS16)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1698</v>
      </c>
      <c r="C17" s="60">
        <v>13</v>
      </c>
      <c r="D17" s="57">
        <v>1703</v>
      </c>
      <c r="E17" s="60">
        <v>13</v>
      </c>
      <c r="F17" s="57">
        <v>1714</v>
      </c>
      <c r="G17" s="63">
        <v>23</v>
      </c>
      <c r="H17" s="63">
        <v>1724</v>
      </c>
      <c r="I17" s="41">
        <v>13</v>
      </c>
      <c r="J17" s="41">
        <v>1735</v>
      </c>
      <c r="K17" s="42">
        <v>0</v>
      </c>
      <c r="L17">
        <v>11121</v>
      </c>
      <c r="N17" s="35">
        <v>12121</v>
      </c>
      <c r="O17" s="35">
        <f>COUNTIF($L$7:$L$500,N17)</f>
        <v>16</v>
      </c>
      <c r="P17" s="35">
        <f>O17/$Q$4</f>
        <v>0.13114754098360656</v>
      </c>
      <c r="Q17" s="35">
        <f>IF(P17=0,0,(P17*((LOG(P17))/LOG(2))))</f>
        <v>-0.38435899509021459</v>
      </c>
      <c r="T17" s="35">
        <f>N17</f>
        <v>12121</v>
      </c>
      <c r="U17" s="35">
        <f>COUNTIF(L7:L26,T17)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COUNTIF(L27:L47,Y17)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COUNTIF(L48:L67,AD17)</f>
        <v>6</v>
      </c>
      <c r="AF17" s="35">
        <f>AE17/(AG4-AE25)</f>
        <v>0.33333333333333331</v>
      </c>
      <c r="AG17" s="35">
        <f>IF(AF17=0,0,(AF17*((LOG(AF17))/LOG(2))))</f>
        <v>-0.52832083357371862</v>
      </c>
      <c r="AI17" s="35">
        <f>N17</f>
        <v>12121</v>
      </c>
      <c r="AJ17" s="35">
        <f>COUNTIF(L68:L87,AI17)</f>
        <v>3</v>
      </c>
      <c r="AK17" s="35">
        <f>AJ17/(AL4-AJ25)</f>
        <v>0.16666666666666666</v>
      </c>
      <c r="AL17" s="35">
        <f>IF(AK17=0,0,(AK17*((LOG(AK17))/LOG(2))))</f>
        <v>-0.43082708345352599</v>
      </c>
      <c r="AN17" s="35">
        <f>N17</f>
        <v>12121</v>
      </c>
      <c r="AO17" s="35">
        <f>COUNTIF(L88:L108,AN17)</f>
        <v>5</v>
      </c>
      <c r="AP17" s="35">
        <f>AO17/(AQ4-AO25)</f>
        <v>0.27777777777777779</v>
      </c>
      <c r="AQ17" s="35">
        <f>IF(AP17=0,0,(AP17*((LOG(AP17))/LOG(2))))</f>
        <v>-0.51333247404304172</v>
      </c>
      <c r="AS17" s="35">
        <f>N17</f>
        <v>12121</v>
      </c>
      <c r="AT17" s="35">
        <f>COUNTIF(L109:L128,AS17)</f>
        <v>2</v>
      </c>
      <c r="AU17" s="35">
        <f>AT17/(AV4-AT25)</f>
        <v>0.10526315789473684</v>
      </c>
      <c r="AV17" s="35">
        <f>IF(AU17=0,0,(AU17*((LOG(AU17))/LOG(2))))</f>
        <v>-0.34188710667827216</v>
      </c>
    </row>
    <row r="18" spans="1:48" x14ac:dyDescent="0.3">
      <c r="A18" s="57">
        <v>21</v>
      </c>
      <c r="B18" s="57">
        <v>1864</v>
      </c>
      <c r="C18" s="60">
        <v>22</v>
      </c>
      <c r="D18" s="57">
        <v>1870</v>
      </c>
      <c r="E18" s="60">
        <v>13</v>
      </c>
      <c r="F18" s="57">
        <v>1881</v>
      </c>
      <c r="G18" s="63">
        <v>23</v>
      </c>
      <c r="H18" s="63">
        <v>1890</v>
      </c>
      <c r="I18" s="41">
        <v>13</v>
      </c>
      <c r="J18" s="41">
        <v>1903</v>
      </c>
      <c r="K18" s="42">
        <v>0</v>
      </c>
      <c r="L18">
        <v>22121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COUNTIF(L7:L26,T18)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COUNTIF(L27:L47,Y18)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COUNTIF(L48:L67,AD18)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COUNTIF(L68:L87,AI18)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COUNTIF(L88:L108,AN18)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COUNTIF(L109:L128,AS18)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2020</v>
      </c>
      <c r="C19" s="60">
        <v>22</v>
      </c>
      <c r="D19" s="57">
        <v>2031</v>
      </c>
      <c r="E19" s="60">
        <v>13</v>
      </c>
      <c r="F19" s="57">
        <v>2044</v>
      </c>
      <c r="G19" s="63">
        <v>23</v>
      </c>
      <c r="H19" s="63">
        <v>2053</v>
      </c>
      <c r="I19" s="41">
        <v>13</v>
      </c>
      <c r="J19" s="41">
        <v>2064</v>
      </c>
      <c r="K19" s="42">
        <v>0</v>
      </c>
      <c r="L19">
        <v>22121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COUNTIF(L7:L26,T19)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COUNTIF(L27:L47,Y19)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COUNTIF(L48:L67,AD19)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COUNTIF(L68:L87,AI19)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COUNTIF(L88:L108,AN19)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COUNTIF(L109:L128,AS19)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2191</v>
      </c>
      <c r="C20" s="60">
        <v>22</v>
      </c>
      <c r="D20" s="57">
        <v>2204</v>
      </c>
      <c r="E20" s="60">
        <v>13</v>
      </c>
      <c r="F20" s="57">
        <v>2228</v>
      </c>
      <c r="G20" s="63">
        <v>23</v>
      </c>
      <c r="H20" s="63">
        <v>2238</v>
      </c>
      <c r="I20" s="41">
        <v>13</v>
      </c>
      <c r="J20" s="41">
        <v>2254</v>
      </c>
      <c r="K20" s="42">
        <v>0</v>
      </c>
      <c r="L20">
        <v>22121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COUNTIF(L7:L26,T20)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COUNTIF(L27:L47,Y20)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COUNTIF(L48:L67,AD20)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COUNTIF(L68:L87,AI20)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COUNTIF(L88:L108,AN20)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COUNTIF(L109:L128,AS20)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2402</v>
      </c>
      <c r="C21" s="60">
        <v>13</v>
      </c>
      <c r="D21" s="57">
        <v>2417</v>
      </c>
      <c r="E21" s="60">
        <v>13</v>
      </c>
      <c r="F21" s="57">
        <v>2424</v>
      </c>
      <c r="G21" s="63">
        <v>14</v>
      </c>
      <c r="H21" s="63">
        <v>2451</v>
      </c>
      <c r="I21" s="41">
        <v>13</v>
      </c>
      <c r="J21" s="41">
        <v>2464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COUNTIF(L27:L47,Y21)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COUNTIF(L48:L67,AD21)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COUNTIF(L68:L87,AI21)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COUNTIF(L88:L108,AN21)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COUNTIF(L109:L128,AS21)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2599</v>
      </c>
      <c r="C22" s="60">
        <v>11</v>
      </c>
      <c r="D22" s="57">
        <v>2611</v>
      </c>
      <c r="E22" s="60">
        <v>11</v>
      </c>
      <c r="F22" s="57">
        <v>2615</v>
      </c>
      <c r="G22" s="63">
        <v>21</v>
      </c>
      <c r="H22" s="63">
        <v>2623</v>
      </c>
      <c r="I22" s="41">
        <v>11</v>
      </c>
      <c r="J22" s="41">
        <v>2632</v>
      </c>
      <c r="K22" s="42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COUNTIF(L27:L47,Y22)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COUNTIF(L48:L67,AD22)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COUNTIF(L68:L87,AI22)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COUNTIF(L88:L108,AN22)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COUNTIF(L109:L128,AS22)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2791</v>
      </c>
      <c r="C23" s="60">
        <v>13</v>
      </c>
      <c r="D23" s="57">
        <v>2798</v>
      </c>
      <c r="E23" s="60">
        <v>13</v>
      </c>
      <c r="F23" s="57">
        <v>2823</v>
      </c>
      <c r="G23" s="63">
        <v>14</v>
      </c>
      <c r="H23" s="63">
        <v>2843</v>
      </c>
      <c r="I23" s="41">
        <v>24</v>
      </c>
      <c r="J23" s="41">
        <v>2854</v>
      </c>
      <c r="K23" s="42">
        <v>0</v>
      </c>
      <c r="L23">
        <v>11112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COUNTIF(L7:L26,T23)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COUNTIF(L27:L47,Y23)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COUNTIF(L48:L67,AD23)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COUNTIF(L68:L87,AI23)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COUNTIF(L88:L108,AN23)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COUNTIF(L109:L128,AS23)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2991</v>
      </c>
      <c r="C24" s="60">
        <v>11</v>
      </c>
      <c r="D24" s="57">
        <v>3008</v>
      </c>
      <c r="E24" s="60">
        <v>22</v>
      </c>
      <c r="F24" s="57">
        <v>3015</v>
      </c>
      <c r="G24" s="63">
        <v>14</v>
      </c>
      <c r="H24" s="63">
        <v>3028</v>
      </c>
      <c r="I24" s="41">
        <v>24</v>
      </c>
      <c r="J24" s="41">
        <v>3036</v>
      </c>
      <c r="K24" s="42">
        <v>0</v>
      </c>
      <c r="L24">
        <v>21212</v>
      </c>
      <c r="N24" s="35">
        <v>21112</v>
      </c>
      <c r="O24" s="35">
        <f>COUNTIF($L$7:$L$500,N24)</f>
        <v>6</v>
      </c>
      <c r="P24" s="35">
        <f>O24/$Q$4</f>
        <v>4.9180327868852458E-2</v>
      </c>
      <c r="Q24" s="35">
        <f>IF(P24=0,0,(P24*((LOG(P24))/LOG(2))))</f>
        <v>-0.21372663132008507</v>
      </c>
      <c r="T24" s="35">
        <f>N24</f>
        <v>21112</v>
      </c>
      <c r="U24" s="35">
        <f>COUNTIF(L7:L26,T24)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COUNTIF(L27:L47,Y24)</f>
        <v>1</v>
      </c>
      <c r="AA24" s="35">
        <f>Z24/(AB4-Z25)</f>
        <v>4.7619047619047616E-2</v>
      </c>
      <c r="AB24" s="35">
        <f>IF(AA24=0,0,(AA24*((LOG(AA24))/LOG(2))))</f>
        <v>-0.20915797251327431</v>
      </c>
      <c r="AD24" s="35">
        <f>N24</f>
        <v>21112</v>
      </c>
      <c r="AE24" s="35">
        <f>COUNTIF(L48:L67,AD24)</f>
        <v>1</v>
      </c>
      <c r="AF24" s="35">
        <f>AE24/(AG4-AE25)</f>
        <v>5.5555555555555552E-2</v>
      </c>
      <c r="AG24" s="35">
        <f>IF(AF24=0,0,(AF24*((LOG(AF24))/LOG(2))))</f>
        <v>-0.23166250008012845</v>
      </c>
      <c r="AI24" s="35">
        <f>N24</f>
        <v>21112</v>
      </c>
      <c r="AJ24" s="35">
        <f>COUNTIF(L68:L87,AI24)</f>
        <v>1</v>
      </c>
      <c r="AK24" s="35">
        <f>AJ24/(AL4-AJ25)</f>
        <v>5.5555555555555552E-2</v>
      </c>
      <c r="AL24" s="35">
        <f>IF(AK24=0,0,(AK24*((LOG(AK24))/LOG(2))))</f>
        <v>-0.23166250008012845</v>
      </c>
      <c r="AN24" s="35">
        <f>N24</f>
        <v>21112</v>
      </c>
      <c r="AO24" s="35">
        <f>COUNTIF(L88:L108,AN24)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COUNTIF(L109:L128,AS24)</f>
        <v>3</v>
      </c>
      <c r="AU24" s="35">
        <f>AT24/(AV4-AT25)</f>
        <v>0.15789473684210525</v>
      </c>
      <c r="AV24" s="35">
        <f>IF(AU24=0,0,(AU24*((LOG(AU24))/LOG(2))))</f>
        <v>-0.42046815990354147</v>
      </c>
    </row>
    <row r="25" spans="1:48" x14ac:dyDescent="0.3">
      <c r="A25" s="57">
        <v>21</v>
      </c>
      <c r="B25" s="57">
        <v>3171</v>
      </c>
      <c r="C25" s="60">
        <v>22</v>
      </c>
      <c r="D25" s="57">
        <v>3184</v>
      </c>
      <c r="E25" s="60">
        <v>13</v>
      </c>
      <c r="F25" s="57">
        <v>3198</v>
      </c>
      <c r="G25" s="63">
        <v>23</v>
      </c>
      <c r="H25" s="63">
        <v>3206</v>
      </c>
      <c r="I25" s="41">
        <v>13</v>
      </c>
      <c r="J25" s="41">
        <v>3218</v>
      </c>
      <c r="K25" s="42">
        <v>0</v>
      </c>
      <c r="L25">
        <v>22121</v>
      </c>
      <c r="N25" s="35">
        <v>21121</v>
      </c>
      <c r="O25" s="35">
        <f>COUNTIF($L$7:$L$500,N25)</f>
        <v>9</v>
      </c>
      <c r="P25" s="35">
        <f>O25/$Q$4</f>
        <v>7.3770491803278687E-2</v>
      </c>
      <c r="Q25" s="35">
        <f>IF(P25=0,0,(P25*((LOG(P25))/LOG(2))))</f>
        <v>-0.27743697561545216</v>
      </c>
      <c r="T25" s="35">
        <f>N25</f>
        <v>21121</v>
      </c>
      <c r="U25" s="35">
        <f>COUNTIF(L7:L26,T25)</f>
        <v>1</v>
      </c>
      <c r="V25" s="54"/>
      <c r="W25" s="55"/>
      <c r="Y25" s="35">
        <f>N25</f>
        <v>21121</v>
      </c>
      <c r="Z25" s="35">
        <f>COUNTIF(L27:L47,Y25)</f>
        <v>0</v>
      </c>
      <c r="AA25" s="54"/>
      <c r="AB25" s="55"/>
      <c r="AD25" s="35">
        <f>N25</f>
        <v>21121</v>
      </c>
      <c r="AE25" s="35">
        <f>COUNTIF(L48:L67,AD25)</f>
        <v>2</v>
      </c>
      <c r="AF25" s="54"/>
      <c r="AG25" s="55"/>
      <c r="AI25" s="35">
        <f>N25</f>
        <v>21121</v>
      </c>
      <c r="AJ25" s="35">
        <f>COUNTIF(L68:L87,AI25)</f>
        <v>2</v>
      </c>
      <c r="AK25" s="54"/>
      <c r="AL25" s="55"/>
      <c r="AN25" s="35">
        <f>N25</f>
        <v>21121</v>
      </c>
      <c r="AO25" s="35">
        <f>COUNTIF(L88:L108,AN25)</f>
        <v>3</v>
      </c>
      <c r="AP25" s="54"/>
      <c r="AQ25" s="55"/>
      <c r="AS25" s="35">
        <f>N25</f>
        <v>21121</v>
      </c>
      <c r="AT25" s="35">
        <f>COUNTIF(L109:L128,AS25)</f>
        <v>1</v>
      </c>
      <c r="AU25" s="54"/>
      <c r="AV25" s="55"/>
    </row>
    <row r="26" spans="1:48" x14ac:dyDescent="0.3">
      <c r="A26" s="57">
        <v>12</v>
      </c>
      <c r="B26" s="57">
        <v>3328</v>
      </c>
      <c r="C26" s="60">
        <v>13</v>
      </c>
      <c r="D26" s="57">
        <v>3334</v>
      </c>
      <c r="E26" s="60">
        <v>13</v>
      </c>
      <c r="F26" s="57">
        <v>3356</v>
      </c>
      <c r="G26" s="63">
        <v>23</v>
      </c>
      <c r="H26" s="63">
        <v>3363</v>
      </c>
      <c r="I26" s="41">
        <v>13</v>
      </c>
      <c r="J26" s="41">
        <v>3373</v>
      </c>
      <c r="K26" s="42">
        <v>0</v>
      </c>
      <c r="L26">
        <v>11121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COUNTIF(L27:L47,Y26)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COUNTIF(L48:L67,AD26)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COUNTIF(L68:L87,AI26)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COUNTIF(L88:L108,AN26)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COUNTIF(L109:L128,AS26)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3486</v>
      </c>
      <c r="C27" s="61">
        <v>13</v>
      </c>
      <c r="D27" s="58">
        <v>3494</v>
      </c>
      <c r="E27" s="61">
        <v>13</v>
      </c>
      <c r="F27" s="58">
        <v>3501</v>
      </c>
      <c r="G27" s="64">
        <v>14</v>
      </c>
      <c r="H27" s="64">
        <v>3524</v>
      </c>
      <c r="I27" s="40">
        <v>24</v>
      </c>
      <c r="J27" s="40">
        <v>3534</v>
      </c>
      <c r="K27" s="50">
        <v>0</v>
      </c>
      <c r="L27">
        <v>11112</v>
      </c>
      <c r="N27" s="35">
        <v>21211</v>
      </c>
      <c r="O27" s="35">
        <f>COUNTIF($L$7:$L$500,N27)</f>
        <v>7</v>
      </c>
      <c r="P27" s="35">
        <f>O27/$Q$4</f>
        <v>5.737704918032787E-2</v>
      </c>
      <c r="Q27" s="35">
        <f>IF(P27=0,0,(P27*((LOG(P27))/LOG(2))))</f>
        <v>-0.23658751564374569</v>
      </c>
      <c r="T27" s="35">
        <f>N27</f>
        <v>21211</v>
      </c>
      <c r="U27" s="35">
        <f>COUNTIF(L7:L26,T27)</f>
        <v>1</v>
      </c>
      <c r="V27" s="35">
        <f>U27/(W4-U25)</f>
        <v>5.2631578947368418E-2</v>
      </c>
      <c r="W27" s="35">
        <f>IF(V27=0,0,(V27*((LOG(V27))/LOG(2))))</f>
        <v>-0.22357513228650452</v>
      </c>
      <c r="Y27" s="35">
        <f>N27</f>
        <v>21211</v>
      </c>
      <c r="Z27" s="35">
        <f>COUNTIF(L27:L47,Y27)</f>
        <v>2</v>
      </c>
      <c r="AA27" s="35">
        <f>Z27/(AB4-Z25)</f>
        <v>9.5238095238095233E-2</v>
      </c>
      <c r="AB27" s="35">
        <f>IF(AA27=0,0,(AA27*((LOG(AA27))/LOG(2))))</f>
        <v>-0.32307784978845333</v>
      </c>
      <c r="AD27" s="35">
        <f>N27</f>
        <v>21211</v>
      </c>
      <c r="AE27" s="35">
        <f>COUNTIF(L48:L67,AD27)</f>
        <v>1</v>
      </c>
      <c r="AF27" s="35">
        <f>AE27/(AG4-AE25)</f>
        <v>5.5555555555555552E-2</v>
      </c>
      <c r="AG27" s="35">
        <f>IF(AF27=0,0,(AF27*((LOG(AF27))/LOG(2))))</f>
        <v>-0.23166250008012845</v>
      </c>
      <c r="AI27" s="35">
        <f>N27</f>
        <v>21211</v>
      </c>
      <c r="AJ27" s="35">
        <f>COUNTIF(L68:L87,AI27)</f>
        <v>1</v>
      </c>
      <c r="AK27" s="35">
        <f>AJ27/(AL4-AJ25)</f>
        <v>5.5555555555555552E-2</v>
      </c>
      <c r="AL27" s="35">
        <f>IF(AK27=0,0,(AK27*((LOG(AK27))/LOG(2))))</f>
        <v>-0.23166250008012845</v>
      </c>
      <c r="AN27" s="35">
        <f>N27</f>
        <v>21211</v>
      </c>
      <c r="AO27" s="35">
        <f>COUNTIF(L88:L108,AN27)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COUNTIF(L109:L128,AS27)</f>
        <v>2</v>
      </c>
      <c r="AU27" s="35">
        <f>AT27/(AV4-AT25)</f>
        <v>0.10526315789473684</v>
      </c>
      <c r="AV27" s="35">
        <f>IF(AU27=0,0,(AU27*((LOG(AU27))/LOG(2))))</f>
        <v>-0.34188710667827216</v>
      </c>
    </row>
    <row r="28" spans="1:48" x14ac:dyDescent="0.3">
      <c r="A28" s="58">
        <v>12</v>
      </c>
      <c r="B28" s="58">
        <v>3640</v>
      </c>
      <c r="C28" s="61">
        <v>13</v>
      </c>
      <c r="D28" s="58">
        <v>3647</v>
      </c>
      <c r="E28" s="61">
        <v>13</v>
      </c>
      <c r="F28" s="58">
        <v>3668</v>
      </c>
      <c r="G28" s="64">
        <v>23</v>
      </c>
      <c r="H28" s="64">
        <v>3679</v>
      </c>
      <c r="I28" s="40">
        <v>13</v>
      </c>
      <c r="J28" s="40">
        <v>3690</v>
      </c>
      <c r="K28" s="50">
        <v>0</v>
      </c>
      <c r="L28">
        <v>11121</v>
      </c>
      <c r="N28" s="35">
        <v>21212</v>
      </c>
      <c r="O28" s="35">
        <f>COUNTIF($L$7:$L$500,N28)</f>
        <v>14</v>
      </c>
      <c r="P28" s="35">
        <f>O28/$Q$4</f>
        <v>0.11475409836065574</v>
      </c>
      <c r="Q28" s="35">
        <f>IF(P28=0,0,(P28*((LOG(P28))/LOG(2))))</f>
        <v>-0.35842093292683563</v>
      </c>
      <c r="T28" s="35">
        <f>N28</f>
        <v>21212</v>
      </c>
      <c r="U28" s="35">
        <f>COUNTIF(L7:L26,T28)</f>
        <v>2</v>
      </c>
      <c r="V28" s="35">
        <f>U28/(W4-U25)</f>
        <v>0.10526315789473684</v>
      </c>
      <c r="W28" s="35">
        <f>IF(V28=0,0,(V28*((LOG(V28))/LOG(2))))</f>
        <v>-0.34188710667827216</v>
      </c>
      <c r="Y28" s="35">
        <f>N28</f>
        <v>21212</v>
      </c>
      <c r="Z28" s="35">
        <f>COUNTIF(L27:L47,Y28)</f>
        <v>2</v>
      </c>
      <c r="AA28" s="35">
        <f>Z28/(AB4-Z25)</f>
        <v>9.5238095238095233E-2</v>
      </c>
      <c r="AB28" s="35">
        <f>IF(AA28=0,0,(AA28*((LOG(AA28))/LOG(2))))</f>
        <v>-0.32307784978845333</v>
      </c>
      <c r="AD28" s="35">
        <f>N28</f>
        <v>21212</v>
      </c>
      <c r="AE28" s="35">
        <f>COUNTIF(L48:L67,AD28)</f>
        <v>2</v>
      </c>
      <c r="AF28" s="35">
        <f>AE28/(AG4-AE25)</f>
        <v>0.1111111111111111</v>
      </c>
      <c r="AG28" s="35">
        <f>IF(AF28=0,0,(AF28*((LOG(AF28))/LOG(2))))</f>
        <v>-0.3522138890491458</v>
      </c>
      <c r="AI28" s="35">
        <f>N28</f>
        <v>21212</v>
      </c>
      <c r="AJ28" s="35">
        <f>COUNTIF(L68:L87,AI28)</f>
        <v>3</v>
      </c>
      <c r="AK28" s="35">
        <f>AJ28/(AL4-AJ25)</f>
        <v>0.16666666666666666</v>
      </c>
      <c r="AL28" s="35">
        <f>IF(AK28=0,0,(AK28*((LOG(AK28))/LOG(2))))</f>
        <v>-0.43082708345352599</v>
      </c>
      <c r="AN28" s="35">
        <f>N28</f>
        <v>21212</v>
      </c>
      <c r="AO28" s="35">
        <f>COUNTIF(L88:L108,AN28)</f>
        <v>2</v>
      </c>
      <c r="AP28" s="35">
        <f>AO28/(AQ4-AO25)</f>
        <v>0.1111111111111111</v>
      </c>
      <c r="AQ28" s="35">
        <f>IF(AP28=0,0,(AP28*((LOG(AP28))/LOG(2))))</f>
        <v>-0.3522138890491458</v>
      </c>
      <c r="AS28" s="35">
        <f>N28</f>
        <v>21212</v>
      </c>
      <c r="AT28" s="35">
        <f>COUNTIF(L109:L128,AS28)</f>
        <v>3</v>
      </c>
      <c r="AU28" s="35">
        <f>AT28/(AV4-AT25)</f>
        <v>0.15789473684210525</v>
      </c>
      <c r="AV28" s="35">
        <f>IF(AU28=0,0,(AU28*((LOG(AU28))/LOG(2))))</f>
        <v>-0.42046815990354147</v>
      </c>
    </row>
    <row r="29" spans="1:48" x14ac:dyDescent="0.3">
      <c r="A29" s="58">
        <v>12</v>
      </c>
      <c r="B29" s="58">
        <v>3796</v>
      </c>
      <c r="C29" s="61">
        <v>13</v>
      </c>
      <c r="D29" s="58">
        <v>3802</v>
      </c>
      <c r="E29" s="61">
        <v>13</v>
      </c>
      <c r="F29" s="58">
        <v>3809</v>
      </c>
      <c r="G29" s="64">
        <v>14</v>
      </c>
      <c r="H29" s="64">
        <v>3830</v>
      </c>
      <c r="I29" s="40">
        <v>24</v>
      </c>
      <c r="J29" s="40">
        <v>3841</v>
      </c>
      <c r="K29" s="50">
        <v>0</v>
      </c>
      <c r="L29">
        <v>11112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COUNTIF(L27:L47,Y29)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COUNTIF(L48:L67,AD29)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COUNTIF(L68:L87,AI29)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COUNTIF(L88:L108,AN29)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COUNTIF(L109:L128,AS29)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3965</v>
      </c>
      <c r="C30" s="61">
        <v>22</v>
      </c>
      <c r="D30" s="58">
        <v>3972</v>
      </c>
      <c r="E30" s="61">
        <v>13</v>
      </c>
      <c r="F30" s="58">
        <v>3986</v>
      </c>
      <c r="G30" s="64">
        <v>23</v>
      </c>
      <c r="H30" s="64">
        <v>3993</v>
      </c>
      <c r="I30" s="40">
        <v>24</v>
      </c>
      <c r="J30" s="40">
        <v>4003</v>
      </c>
      <c r="K30" s="50">
        <v>0</v>
      </c>
      <c r="L30">
        <v>22122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COUNTIF(L27:L47,Y30)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COUNTIF(L48:L67,AD30)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COUNTIF(L68:L87,AI30)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COUNTIF(L88:L108,AN30)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COUNTIF(L109:L128,AS30)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4138</v>
      </c>
      <c r="C31" s="61">
        <v>22</v>
      </c>
      <c r="D31" s="58">
        <v>4142</v>
      </c>
      <c r="E31" s="61">
        <v>24</v>
      </c>
      <c r="F31" s="58">
        <v>4149</v>
      </c>
      <c r="G31" s="64">
        <v>23</v>
      </c>
      <c r="H31" s="64">
        <v>4156</v>
      </c>
      <c r="I31" s="40">
        <v>13</v>
      </c>
      <c r="J31" s="40">
        <v>4169</v>
      </c>
      <c r="K31" s="50">
        <v>0</v>
      </c>
      <c r="L31">
        <v>22221</v>
      </c>
      <c r="N31" s="35">
        <v>22111</v>
      </c>
      <c r="O31" s="35">
        <f>COUNTIF($L$7:$L$500,N31)</f>
        <v>1</v>
      </c>
      <c r="P31" s="35">
        <f>O31/$Q$4</f>
        <v>8.1967213114754103E-3</v>
      </c>
      <c r="Q31" s="35">
        <f>IF(P31=0,0,(P31*((LOG(P31))/LOG(2))))</f>
        <v>-5.6809322439040057E-2</v>
      </c>
      <c r="T31" s="35">
        <f>N31</f>
        <v>22111</v>
      </c>
      <c r="U31" s="35">
        <f>COUNTIF(L7:L26,T31)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COUNTIF(L27:L47,Y31)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COUNTIF(L48:L67,AD31)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COUNTIF(L68:L87,AI31)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COUNTIF(L88:L108,AN31)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COUNTIF(L109:L128,AS31)</f>
        <v>1</v>
      </c>
      <c r="AU31" s="35">
        <f>AT31/(AV4-AT25)</f>
        <v>5.2631578947368418E-2</v>
      </c>
      <c r="AV31" s="35">
        <f>IF(AU31=0,0,(AU31*((LOG(AU31))/LOG(2))))</f>
        <v>-0.22357513228650452</v>
      </c>
    </row>
    <row r="32" spans="1:48" x14ac:dyDescent="0.3">
      <c r="A32" s="58">
        <v>21</v>
      </c>
      <c r="B32" s="58">
        <v>4292</v>
      </c>
      <c r="C32" s="61">
        <v>22</v>
      </c>
      <c r="D32" s="58">
        <v>4297</v>
      </c>
      <c r="E32" s="61">
        <v>24</v>
      </c>
      <c r="F32" s="58">
        <v>4310</v>
      </c>
      <c r="G32" s="64">
        <v>14</v>
      </c>
      <c r="H32" s="64">
        <v>4323</v>
      </c>
      <c r="I32" s="40">
        <v>24</v>
      </c>
      <c r="J32" s="40">
        <v>4331</v>
      </c>
      <c r="K32" s="50">
        <v>0</v>
      </c>
      <c r="L32">
        <v>22212</v>
      </c>
      <c r="N32" s="35">
        <v>22112</v>
      </c>
      <c r="O32" s="35">
        <f>COUNTIF($L$7:$L$500,N32)</f>
        <v>2</v>
      </c>
      <c r="P32" s="35">
        <f>O32/$Q$4</f>
        <v>1.6393442622950821E-2</v>
      </c>
      <c r="Q32" s="35">
        <f>IF(P32=0,0,(P32*((LOG(P32))/LOG(2))))</f>
        <v>-9.7225202255129275E-2</v>
      </c>
      <c r="T32" s="35">
        <f>N32</f>
        <v>22112</v>
      </c>
      <c r="U32" s="35">
        <f>COUNTIF(L7:L26,T32)</f>
        <v>1</v>
      </c>
      <c r="V32" s="35">
        <f>U32/(W4-U25)</f>
        <v>5.2631578947368418E-2</v>
      </c>
      <c r="W32" s="35">
        <f>IF(V32=0,0,(V32*((LOG(V32))/LOG(2))))</f>
        <v>-0.22357513228650452</v>
      </c>
      <c r="Y32" s="35">
        <f>N32</f>
        <v>22112</v>
      </c>
      <c r="Z32" s="35">
        <f>COUNTIF(L27:L47,Y32)</f>
        <v>1</v>
      </c>
      <c r="AA32" s="35">
        <f>Z32/(AB4-Z25)</f>
        <v>4.7619047619047616E-2</v>
      </c>
      <c r="AB32" s="35">
        <f>IF(AA32=0,0,(AA32*((LOG(AA32))/LOG(2))))</f>
        <v>-0.20915797251327431</v>
      </c>
      <c r="AD32" s="35">
        <f>N32</f>
        <v>22112</v>
      </c>
      <c r="AE32" s="35">
        <f>COUNTIF(L48:L67,AD32)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COUNTIF(L68:L87,AI32)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COUNTIF(L88:L108,AN32)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COUNTIF(L109:L128,AS32)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4432</v>
      </c>
      <c r="C33" s="61">
        <v>13</v>
      </c>
      <c r="D33" s="58">
        <v>4442</v>
      </c>
      <c r="E33" s="61">
        <v>13</v>
      </c>
      <c r="F33" s="58">
        <v>4448</v>
      </c>
      <c r="G33" s="64">
        <v>14</v>
      </c>
      <c r="H33" s="64">
        <v>4458</v>
      </c>
      <c r="I33" s="40">
        <v>13</v>
      </c>
      <c r="J33" s="40">
        <v>4464</v>
      </c>
      <c r="K33" s="50">
        <v>0</v>
      </c>
      <c r="L33">
        <v>11111</v>
      </c>
      <c r="N33" s="35">
        <v>22121</v>
      </c>
      <c r="O33" s="35">
        <f>COUNTIF($L$7:$L$500,N33)</f>
        <v>6</v>
      </c>
      <c r="P33" s="35">
        <f>O33/$Q$4</f>
        <v>4.9180327868852458E-2</v>
      </c>
      <c r="Q33" s="35">
        <f>IF(P33=0,0,(P33*((LOG(P33))/LOG(2))))</f>
        <v>-0.21372663132008507</v>
      </c>
      <c r="T33" s="35">
        <f>N33</f>
        <v>22121</v>
      </c>
      <c r="U33" s="35">
        <f>COUNTIF(L7:L26,T33)</f>
        <v>4</v>
      </c>
      <c r="V33" s="35">
        <f>U33/(W4-U25)</f>
        <v>0.21052631578947367</v>
      </c>
      <c r="W33" s="35">
        <f>IF(V33=0,0,(V33*((LOG(V33))/LOG(2))))</f>
        <v>-0.47324789756707064</v>
      </c>
      <c r="Y33" s="35">
        <f>N33</f>
        <v>22121</v>
      </c>
      <c r="Z33" s="35">
        <f>COUNTIF(L27:L47,Y33)</f>
        <v>1</v>
      </c>
      <c r="AA33" s="35">
        <f>Z33/(AB4-Z25)</f>
        <v>4.7619047619047616E-2</v>
      </c>
      <c r="AB33" s="35">
        <f>IF(AA33=0,0,(AA33*((LOG(AA33))/LOG(2))))</f>
        <v>-0.20915797251327431</v>
      </c>
      <c r="AD33" s="35">
        <f>N33</f>
        <v>22121</v>
      </c>
      <c r="AE33" s="35">
        <f>COUNTIF(L48:L67,AD33)</f>
        <v>1</v>
      </c>
      <c r="AF33" s="35">
        <f>AE33/(AG4-AE25)</f>
        <v>5.5555555555555552E-2</v>
      </c>
      <c r="AG33" s="35">
        <f>IF(AF33=0,0,(AF33*((LOG(AF33))/LOG(2))))</f>
        <v>-0.23166250008012845</v>
      </c>
      <c r="AI33" s="35">
        <f>N33</f>
        <v>22121</v>
      </c>
      <c r="AJ33" s="35">
        <f>COUNTIF(L68:L87,AI33)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COUNTIF(L88:L108,AN33)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COUNTIF(L109:L128,AS33)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4572</v>
      </c>
      <c r="C34" s="61">
        <v>13</v>
      </c>
      <c r="D34" s="58">
        <v>4578</v>
      </c>
      <c r="E34" s="61">
        <v>24</v>
      </c>
      <c r="F34" s="58">
        <v>4599</v>
      </c>
      <c r="G34" s="64">
        <v>14</v>
      </c>
      <c r="H34" s="64">
        <v>4609</v>
      </c>
      <c r="I34" s="40">
        <v>13</v>
      </c>
      <c r="J34" s="40">
        <v>4630</v>
      </c>
      <c r="K34" s="50">
        <v>0</v>
      </c>
      <c r="L34">
        <v>11211</v>
      </c>
      <c r="N34" s="35">
        <v>22122</v>
      </c>
      <c r="O34" s="35">
        <f>COUNTIF($L$7:$L$500,N34)</f>
        <v>1</v>
      </c>
      <c r="P34" s="35">
        <f>O34/$Q$4</f>
        <v>8.1967213114754103E-3</v>
      </c>
      <c r="Q34" s="35">
        <f>IF(P34=0,0,(P34*((LOG(P34))/LOG(2))))</f>
        <v>-5.6809322439040057E-2</v>
      </c>
      <c r="T34" s="35">
        <f>N34</f>
        <v>22122</v>
      </c>
      <c r="U34" s="35">
        <f>COUNTIF(L7:L26,T34)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COUNTIF(L27:L47,Y34)</f>
        <v>1</v>
      </c>
      <c r="AA34" s="35">
        <f>Z34/(AB4-Z25)</f>
        <v>4.7619047619047616E-2</v>
      </c>
      <c r="AB34" s="35">
        <f>IF(AA34=0,0,(AA34*((LOG(AA34))/LOG(2))))</f>
        <v>-0.20915797251327431</v>
      </c>
      <c r="AD34" s="35">
        <f>N34</f>
        <v>22122</v>
      </c>
      <c r="AE34" s="35">
        <f>COUNTIF(L48:L67,AD34)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COUNTIF(L68:L87,AI34)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COUNTIF(L88:L108,AN34)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COUNTIF(L109:L128,AS34)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4751</v>
      </c>
      <c r="C35" s="61">
        <v>22</v>
      </c>
      <c r="D35" s="58">
        <v>4757</v>
      </c>
      <c r="E35" s="61">
        <v>24</v>
      </c>
      <c r="F35" s="58">
        <v>4767</v>
      </c>
      <c r="G35" s="64">
        <v>14</v>
      </c>
      <c r="H35" s="64">
        <v>4781</v>
      </c>
      <c r="I35" s="40">
        <v>13</v>
      </c>
      <c r="J35" s="40">
        <v>4801</v>
      </c>
      <c r="K35" s="50">
        <v>0</v>
      </c>
      <c r="L35">
        <v>22211</v>
      </c>
      <c r="N35" s="35">
        <v>22211</v>
      </c>
      <c r="O35" s="35">
        <f>COUNTIF($L$7:$L$500,N35)</f>
        <v>2</v>
      </c>
      <c r="P35" s="35">
        <f>O35/$Q$4</f>
        <v>1.6393442622950821E-2</v>
      </c>
      <c r="Q35" s="35">
        <f>IF(P35=0,0,(P35*((LOG(P35))/LOG(2))))</f>
        <v>-9.7225202255129275E-2</v>
      </c>
      <c r="T35" s="35">
        <f>N35</f>
        <v>22211</v>
      </c>
      <c r="U35" s="35">
        <f>COUNTIF(L7:L26,T35)</f>
        <v>1</v>
      </c>
      <c r="V35" s="35">
        <f>U35/(W4-U25)</f>
        <v>5.2631578947368418E-2</v>
      </c>
      <c r="W35" s="35">
        <f>IF(V35=0,0,(V35*((LOG(V35))/LOG(2))))</f>
        <v>-0.22357513228650452</v>
      </c>
      <c r="Y35" s="35">
        <f>N35</f>
        <v>22211</v>
      </c>
      <c r="Z35" s="35">
        <f>COUNTIF(L27:L47,Y35)</f>
        <v>1</v>
      </c>
      <c r="AA35" s="35">
        <f>Z35/(AB4-Z25)</f>
        <v>4.7619047619047616E-2</v>
      </c>
      <c r="AB35" s="35">
        <f>IF(AA35=0,0,(AA35*((LOG(AA35))/LOG(2))))</f>
        <v>-0.20915797251327431</v>
      </c>
      <c r="AD35" s="35">
        <f>N35</f>
        <v>22211</v>
      </c>
      <c r="AE35" s="35">
        <f>COUNTIF(L48:L67,AD35)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COUNTIF(L68:L87,AI35)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COUNTIF(L88:L108,AN35)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COUNTIF(L109:L128,AS35)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4933</v>
      </c>
      <c r="C36" s="61">
        <v>22</v>
      </c>
      <c r="D36" s="58">
        <v>4938</v>
      </c>
      <c r="E36" s="61">
        <v>13</v>
      </c>
      <c r="F36" s="58">
        <v>4958</v>
      </c>
      <c r="G36" s="64">
        <v>23</v>
      </c>
      <c r="H36" s="64">
        <v>4968</v>
      </c>
      <c r="I36" s="40">
        <v>13</v>
      </c>
      <c r="J36" s="40">
        <v>4980</v>
      </c>
      <c r="K36" s="50">
        <v>0</v>
      </c>
      <c r="L36">
        <v>22121</v>
      </c>
      <c r="N36" s="35">
        <v>22212</v>
      </c>
      <c r="O36" s="35">
        <f>COUNTIF($L$7:$L$500,N36)</f>
        <v>2</v>
      </c>
      <c r="P36" s="35">
        <f>O36/$Q$4</f>
        <v>1.6393442622950821E-2</v>
      </c>
      <c r="Q36" s="35">
        <f>IF(P36=0,0,(P36*((LOG(P36))/LOG(2))))</f>
        <v>-9.7225202255129275E-2</v>
      </c>
      <c r="T36" s="35">
        <f>N36</f>
        <v>22212</v>
      </c>
      <c r="U36" s="35">
        <f>COUNTIF(L7:L26,T36)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COUNTIF(L27:L47,Y36)</f>
        <v>2</v>
      </c>
      <c r="AA36" s="35">
        <f>Z36/(AB4-Z25)</f>
        <v>9.5238095238095233E-2</v>
      </c>
      <c r="AB36" s="35">
        <f>IF(AA36=0,0,(AA36*((LOG(AA36))/LOG(2))))</f>
        <v>-0.32307784978845333</v>
      </c>
      <c r="AD36" s="35">
        <f>N36</f>
        <v>22212</v>
      </c>
      <c r="AE36" s="35">
        <f>COUNTIF(L48:L67,AD36)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COUNTIF(L68:L87,AI36)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COUNTIF(L88:L108,AN36)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COUNTIF(L109:L128,AS36)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5124</v>
      </c>
      <c r="C37" s="61">
        <v>24</v>
      </c>
      <c r="D37" s="58">
        <v>5134</v>
      </c>
      <c r="E37" s="61">
        <v>13</v>
      </c>
      <c r="F37" s="58">
        <v>5145</v>
      </c>
      <c r="G37" s="64">
        <v>14</v>
      </c>
      <c r="H37" s="64">
        <v>5153</v>
      </c>
      <c r="I37" s="40">
        <v>24</v>
      </c>
      <c r="J37" s="40">
        <v>5163</v>
      </c>
      <c r="K37" s="50">
        <v>0</v>
      </c>
      <c r="L37">
        <v>12112</v>
      </c>
      <c r="N37" s="35">
        <v>22221</v>
      </c>
      <c r="O37" s="35">
        <f>COUNTIF($L$7:$L$500,N37)</f>
        <v>1</v>
      </c>
      <c r="P37" s="35">
        <f>O37/$Q$4</f>
        <v>8.1967213114754103E-3</v>
      </c>
      <c r="Q37" s="35">
        <f>IF(P37=0,0,(P37*((LOG(P37))/LOG(2))))</f>
        <v>-5.6809322439040057E-2</v>
      </c>
      <c r="T37" s="35">
        <f>N37</f>
        <v>22221</v>
      </c>
      <c r="U37" s="35">
        <f>COUNTIF(L7:L26,T37)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COUNTIF(L27:L47,Y37)</f>
        <v>1</v>
      </c>
      <c r="AA37" s="35">
        <f>Z37/(AB4-Z25)</f>
        <v>4.7619047619047616E-2</v>
      </c>
      <c r="AB37" s="35">
        <f>IF(AA37=0,0,(AA37*((LOG(AA37))/LOG(2))))</f>
        <v>-0.20915797251327431</v>
      </c>
      <c r="AD37" s="35">
        <f>N37</f>
        <v>22221</v>
      </c>
      <c r="AE37" s="35">
        <f>COUNTIF(L48:L67,AD37)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COUNTIF(L68:L87,AI37)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COUNTIF(L88:L108,AN37)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COUNTIF(L109:L128,AS37)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5290</v>
      </c>
      <c r="C38" s="61">
        <v>13</v>
      </c>
      <c r="D38" s="58">
        <v>5296</v>
      </c>
      <c r="E38" s="61">
        <v>13</v>
      </c>
      <c r="F38" s="58">
        <v>5305</v>
      </c>
      <c r="G38" s="64">
        <v>14</v>
      </c>
      <c r="H38" s="64">
        <v>5314</v>
      </c>
      <c r="I38" s="40">
        <v>13</v>
      </c>
      <c r="J38" s="40">
        <v>5338</v>
      </c>
      <c r="K38" s="50">
        <v>0</v>
      </c>
      <c r="L38">
        <v>11111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COUNTIF(L27:L47,Y38)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COUNTIF(L48:L67,AD38)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COUNTIF(L68:L87,AI38)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COUNTIF(L88:L108,AN38)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COUNTIF(L109:L128,AS38)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5511</v>
      </c>
      <c r="C39" s="61">
        <v>13</v>
      </c>
      <c r="D39" s="58">
        <v>5518</v>
      </c>
      <c r="E39" s="61">
        <v>13</v>
      </c>
      <c r="F39" s="58">
        <v>5526</v>
      </c>
      <c r="G39" s="64">
        <v>14</v>
      </c>
      <c r="H39" s="64">
        <v>5549</v>
      </c>
      <c r="I39" s="40">
        <v>13</v>
      </c>
      <c r="J39" s="40">
        <v>5556</v>
      </c>
      <c r="K39" s="50">
        <v>0</v>
      </c>
      <c r="L39">
        <v>11111</v>
      </c>
      <c r="P39" s="27">
        <f>SUM(P7:P38)</f>
        <v>1</v>
      </c>
      <c r="Q39" s="27">
        <f>-SUM(Q7:Q38)</f>
        <v>3.8597901052628307</v>
      </c>
      <c r="V39" s="27">
        <f>SUM(V7:V38)</f>
        <v>1</v>
      </c>
      <c r="W39" s="27">
        <f>-SUM(W7:W38)</f>
        <v>3.115834092163221</v>
      </c>
      <c r="AA39" s="27">
        <f>SUM(AA7:AA38)</f>
        <v>1</v>
      </c>
      <c r="AB39" s="27">
        <f>-SUM(AB7:AB38)</f>
        <v>3.6897037321995469</v>
      </c>
      <c r="AF39" s="27">
        <f>SUM(AF7:AF38)</f>
        <v>1</v>
      </c>
      <c r="AG39" s="27">
        <f>-SUM(AG7:AG38)</f>
        <v>2.8218881955261783</v>
      </c>
      <c r="AK39" s="27">
        <f>SUM(AK7:AK38)</f>
        <v>1</v>
      </c>
      <c r="AL39" s="27">
        <f>-SUM(AL7:AL38)</f>
        <v>3.1971597234241491</v>
      </c>
      <c r="AP39" s="27">
        <f>SUM(AP7:AP38)</f>
        <v>1</v>
      </c>
      <c r="AQ39" s="27">
        <f>-SUM(AQ7:AQ38)</f>
        <v>2.6632908081776594</v>
      </c>
      <c r="AU39" s="27">
        <f>SUM(AU7:AU38)</f>
        <v>0.99999999999999978</v>
      </c>
      <c r="AV39" s="27">
        <f>-SUM(AV7:AV38)</f>
        <v>3.0761031709967228</v>
      </c>
    </row>
    <row r="40" spans="1:48" x14ac:dyDescent="0.3">
      <c r="A40" s="58">
        <v>21</v>
      </c>
      <c r="B40" s="58">
        <v>5692</v>
      </c>
      <c r="C40" s="61">
        <v>22</v>
      </c>
      <c r="D40" s="58">
        <v>5699</v>
      </c>
      <c r="E40" s="61">
        <v>24</v>
      </c>
      <c r="F40" s="58">
        <v>5715</v>
      </c>
      <c r="G40" s="64">
        <v>14</v>
      </c>
      <c r="H40" s="64">
        <v>5736</v>
      </c>
      <c r="I40" s="40">
        <v>24</v>
      </c>
      <c r="J40" s="40">
        <v>5748</v>
      </c>
      <c r="K40" s="50">
        <v>0</v>
      </c>
      <c r="L40">
        <v>22212</v>
      </c>
      <c r="P40" s="28" t="s">
        <v>88</v>
      </c>
      <c r="Q40" s="28">
        <f>Q39/(LOG(Q4)/LOG(2))</f>
        <v>0.55690901519867453</v>
      </c>
      <c r="V40" s="28" t="s">
        <v>115</v>
      </c>
      <c r="W40" s="28">
        <f>W39/(LOG(W4)/LOG(2))</f>
        <v>0.72093612474698643</v>
      </c>
      <c r="AA40" s="28" t="s">
        <v>118</v>
      </c>
      <c r="AB40" s="28">
        <f>AB39/(LOG(AB4)/LOG(2))</f>
        <v>0.84003576632794641</v>
      </c>
      <c r="AF40" s="28" t="s">
        <v>119</v>
      </c>
      <c r="AG40" s="28">
        <f>AG39/(LOG(AG4)/LOG(2))</f>
        <v>0.65292344841746419</v>
      </c>
      <c r="AK40" s="28" t="s">
        <v>120</v>
      </c>
      <c r="AL40" s="28">
        <f>AL39/(LOG(AL4)/LOG(2))</f>
        <v>0.73975310399222938</v>
      </c>
      <c r="AP40" s="28" t="s">
        <v>121</v>
      </c>
      <c r="AQ40" s="28">
        <f>AQ39/(LOG(AQ4)/LOG(2))</f>
        <v>0.60635208065011659</v>
      </c>
      <c r="AU40" s="28" t="s">
        <v>122</v>
      </c>
      <c r="AV40" s="28">
        <f>AV39/(LOG(AV4)/LOG(2))</f>
        <v>0.7117432552002908</v>
      </c>
    </row>
    <row r="41" spans="1:48" x14ac:dyDescent="0.3">
      <c r="A41" s="58">
        <v>21</v>
      </c>
      <c r="B41" s="58">
        <v>5872</v>
      </c>
      <c r="C41" s="61">
        <v>11</v>
      </c>
      <c r="D41" s="58">
        <v>5893</v>
      </c>
      <c r="E41" s="61">
        <v>11</v>
      </c>
      <c r="F41" s="58">
        <v>5904</v>
      </c>
      <c r="G41" s="64">
        <v>12</v>
      </c>
      <c r="H41" s="64">
        <v>5924</v>
      </c>
      <c r="I41" s="40">
        <v>24</v>
      </c>
      <c r="J41" s="40">
        <v>5938</v>
      </c>
      <c r="K41" s="50">
        <v>0</v>
      </c>
      <c r="L41">
        <v>21112</v>
      </c>
    </row>
    <row r="42" spans="1:48" x14ac:dyDescent="0.3">
      <c r="A42" s="58">
        <v>21</v>
      </c>
      <c r="B42" s="58">
        <v>6061</v>
      </c>
      <c r="C42" s="61">
        <v>22</v>
      </c>
      <c r="D42" s="58">
        <v>6074</v>
      </c>
      <c r="E42" s="61">
        <v>13</v>
      </c>
      <c r="F42" s="58">
        <v>6093</v>
      </c>
      <c r="G42" s="64">
        <v>14</v>
      </c>
      <c r="H42" s="64">
        <v>6110</v>
      </c>
      <c r="I42" s="40">
        <v>24</v>
      </c>
      <c r="J42" s="40">
        <v>6121</v>
      </c>
      <c r="K42" s="50">
        <v>0</v>
      </c>
      <c r="L42">
        <v>22112</v>
      </c>
    </row>
    <row r="43" spans="1:48" x14ac:dyDescent="0.3">
      <c r="A43" s="58">
        <v>21</v>
      </c>
      <c r="B43" s="58">
        <v>6250</v>
      </c>
      <c r="C43" s="61">
        <v>11</v>
      </c>
      <c r="D43" s="58">
        <v>6265</v>
      </c>
      <c r="E43" s="61">
        <v>22</v>
      </c>
      <c r="F43" s="58">
        <v>6275</v>
      </c>
      <c r="G43" s="64">
        <v>14</v>
      </c>
      <c r="H43" s="64">
        <v>6286</v>
      </c>
      <c r="I43" s="40">
        <v>13</v>
      </c>
      <c r="J43" s="40">
        <v>6308</v>
      </c>
      <c r="K43" s="50">
        <v>0</v>
      </c>
      <c r="L43">
        <v>21211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6491</v>
      </c>
      <c r="C44" s="61">
        <v>11</v>
      </c>
      <c r="D44" s="58">
        <v>6504</v>
      </c>
      <c r="E44" s="61">
        <v>22</v>
      </c>
      <c r="F44" s="58">
        <v>6514</v>
      </c>
      <c r="G44" s="64">
        <v>14</v>
      </c>
      <c r="H44" s="64">
        <v>6524</v>
      </c>
      <c r="I44" s="40">
        <v>24</v>
      </c>
      <c r="J44" s="40">
        <v>6534</v>
      </c>
      <c r="K44" s="50">
        <v>0</v>
      </c>
      <c r="L44">
        <v>21212</v>
      </c>
      <c r="N44" s="39">
        <f>COUNTIF(L7:L128,G3)</f>
        <v>9</v>
      </c>
      <c r="O44" s="39"/>
      <c r="P44" s="46">
        <v>20</v>
      </c>
      <c r="Q44" s="46">
        <v>21</v>
      </c>
      <c r="R44" s="46">
        <v>20</v>
      </c>
      <c r="S44" s="46">
        <v>20</v>
      </c>
      <c r="T44" s="46">
        <v>21</v>
      </c>
      <c r="U44" s="46">
        <v>20</v>
      </c>
      <c r="V44" s="45"/>
    </row>
    <row r="45" spans="1:48" x14ac:dyDescent="0.3">
      <c r="A45" s="58">
        <v>21</v>
      </c>
      <c r="B45" s="58">
        <v>6666</v>
      </c>
      <c r="C45" s="61">
        <v>11</v>
      </c>
      <c r="D45" s="58">
        <v>6679</v>
      </c>
      <c r="E45" s="61">
        <v>22</v>
      </c>
      <c r="F45" s="58">
        <v>6687</v>
      </c>
      <c r="G45" s="64">
        <v>14</v>
      </c>
      <c r="H45" s="64">
        <v>6699</v>
      </c>
      <c r="I45" s="40">
        <v>24</v>
      </c>
      <c r="J45" s="40">
        <v>6709</v>
      </c>
      <c r="K45" s="50">
        <v>0</v>
      </c>
      <c r="L45">
        <v>21212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6831</v>
      </c>
      <c r="C46" s="61">
        <v>11</v>
      </c>
      <c r="D46" s="58">
        <v>6846</v>
      </c>
      <c r="E46" s="61">
        <v>22</v>
      </c>
      <c r="F46" s="58">
        <v>6856</v>
      </c>
      <c r="G46" s="64">
        <v>14</v>
      </c>
      <c r="H46" s="64">
        <v>6866</v>
      </c>
      <c r="I46" s="40">
        <v>13</v>
      </c>
      <c r="J46" s="40">
        <v>6888</v>
      </c>
      <c r="K46" s="50">
        <v>0</v>
      </c>
      <c r="L46">
        <v>21211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7026</v>
      </c>
      <c r="C47" s="61">
        <v>24</v>
      </c>
      <c r="D47" s="58">
        <v>7036</v>
      </c>
      <c r="E47" s="61">
        <v>13</v>
      </c>
      <c r="F47" s="58">
        <v>7046</v>
      </c>
      <c r="G47" s="64">
        <v>14</v>
      </c>
      <c r="H47" s="64">
        <v>7061</v>
      </c>
      <c r="I47" s="40">
        <v>24</v>
      </c>
      <c r="J47" s="40">
        <v>7070</v>
      </c>
      <c r="K47" s="50">
        <v>0</v>
      </c>
      <c r="L47">
        <v>12112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21</v>
      </c>
      <c r="B48" s="57">
        <v>7207</v>
      </c>
      <c r="C48" s="60">
        <v>11</v>
      </c>
      <c r="D48" s="57">
        <v>7221</v>
      </c>
      <c r="E48" s="60">
        <v>11</v>
      </c>
      <c r="F48" s="57">
        <v>7227</v>
      </c>
      <c r="G48" s="63">
        <v>21</v>
      </c>
      <c r="H48" s="63">
        <v>7238</v>
      </c>
      <c r="I48" s="41">
        <v>11</v>
      </c>
      <c r="J48" s="41">
        <v>7248</v>
      </c>
      <c r="K48" s="42">
        <v>1</v>
      </c>
      <c r="L48">
        <v>21121</v>
      </c>
      <c r="O48" s="44" t="s">
        <v>104</v>
      </c>
      <c r="P48" s="46">
        <f>U25</f>
        <v>1</v>
      </c>
      <c r="Q48" s="46">
        <f>Z25</f>
        <v>0</v>
      </c>
      <c r="R48" s="46">
        <f>AE25</f>
        <v>2</v>
      </c>
      <c r="S48" s="46">
        <f>AJ25</f>
        <v>2</v>
      </c>
      <c r="T48" s="46">
        <f>AO25</f>
        <v>3</v>
      </c>
      <c r="U48" s="46">
        <f>AT25</f>
        <v>1</v>
      </c>
      <c r="V48" s="44"/>
    </row>
    <row r="49" spans="1:22" x14ac:dyDescent="0.3">
      <c r="A49" s="57">
        <v>21</v>
      </c>
      <c r="B49" s="57">
        <v>7412</v>
      </c>
      <c r="C49" s="60">
        <v>11</v>
      </c>
      <c r="D49" s="57">
        <v>7426</v>
      </c>
      <c r="E49" s="60">
        <v>11</v>
      </c>
      <c r="F49" s="57">
        <v>7446</v>
      </c>
      <c r="G49" s="63">
        <v>21</v>
      </c>
      <c r="H49" s="63">
        <v>7457</v>
      </c>
      <c r="I49" s="41">
        <v>11</v>
      </c>
      <c r="J49" s="41">
        <v>7474</v>
      </c>
      <c r="K49" s="42">
        <v>1</v>
      </c>
      <c r="L49">
        <v>21121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7626</v>
      </c>
      <c r="C50" s="60">
        <v>13</v>
      </c>
      <c r="D50" s="57">
        <v>7633</v>
      </c>
      <c r="E50" s="60">
        <v>13</v>
      </c>
      <c r="F50" s="57">
        <v>7644</v>
      </c>
      <c r="G50" s="63">
        <v>14</v>
      </c>
      <c r="H50" s="63">
        <v>7651</v>
      </c>
      <c r="I50" s="41">
        <v>13</v>
      </c>
      <c r="J50" s="41">
        <v>7669</v>
      </c>
      <c r="K50" s="42">
        <v>0</v>
      </c>
      <c r="L50">
        <v>11111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7806</v>
      </c>
      <c r="C51" s="60">
        <v>13</v>
      </c>
      <c r="D51" s="57">
        <v>7814</v>
      </c>
      <c r="E51" s="60">
        <v>24</v>
      </c>
      <c r="F51" s="57">
        <v>7822</v>
      </c>
      <c r="G51" s="63">
        <v>14</v>
      </c>
      <c r="H51" s="63">
        <v>7833</v>
      </c>
      <c r="I51" s="41">
        <v>13</v>
      </c>
      <c r="J51" s="41">
        <v>7847</v>
      </c>
      <c r="K51" s="42">
        <v>0</v>
      </c>
      <c r="L51">
        <v>11211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7983</v>
      </c>
      <c r="C52" s="60">
        <v>24</v>
      </c>
      <c r="D52" s="57">
        <v>7991</v>
      </c>
      <c r="E52" s="60">
        <v>13</v>
      </c>
      <c r="F52" s="57">
        <v>8003</v>
      </c>
      <c r="G52" s="63">
        <v>23</v>
      </c>
      <c r="H52" s="63">
        <v>8015</v>
      </c>
      <c r="I52" s="41">
        <v>13</v>
      </c>
      <c r="J52" s="41">
        <v>8026</v>
      </c>
      <c r="K52" s="42">
        <v>0</v>
      </c>
      <c r="L52">
        <v>12121</v>
      </c>
      <c r="N52" s="40"/>
      <c r="O52" s="49" t="s">
        <v>108</v>
      </c>
      <c r="P52">
        <f>J26/P44</f>
        <v>168.65</v>
      </c>
      <c r="Q52">
        <f>(J47-J26)/Q44</f>
        <v>176.04761904761904</v>
      </c>
      <c r="R52">
        <f>(J67-J47)/R44</f>
        <v>192.05</v>
      </c>
      <c r="S52">
        <f>(J87-J67)/S44</f>
        <v>250.2</v>
      </c>
      <c r="T52">
        <f>(J108-J87)/T44</f>
        <v>206</v>
      </c>
      <c r="U52">
        <f>(J128-J108)/U44</f>
        <v>187.6</v>
      </c>
    </row>
    <row r="53" spans="1:22" x14ac:dyDescent="0.3">
      <c r="A53" s="57">
        <v>21</v>
      </c>
      <c r="B53" s="57">
        <v>8152</v>
      </c>
      <c r="C53" s="60">
        <v>11</v>
      </c>
      <c r="D53" s="57">
        <v>8172</v>
      </c>
      <c r="E53" s="60">
        <v>11</v>
      </c>
      <c r="F53" s="57">
        <v>8192</v>
      </c>
      <c r="G53" s="63">
        <v>12</v>
      </c>
      <c r="H53" s="63">
        <v>8213</v>
      </c>
      <c r="I53" s="41">
        <v>24</v>
      </c>
      <c r="J53" s="41">
        <v>8230</v>
      </c>
      <c r="K53" s="42">
        <v>0</v>
      </c>
      <c r="L53">
        <v>21112</v>
      </c>
    </row>
    <row r="54" spans="1:22" x14ac:dyDescent="0.3">
      <c r="A54" s="57">
        <v>12</v>
      </c>
      <c r="B54" s="57">
        <v>8345</v>
      </c>
      <c r="C54" s="60">
        <v>13</v>
      </c>
      <c r="D54" s="57">
        <v>8357</v>
      </c>
      <c r="E54" s="60">
        <v>13</v>
      </c>
      <c r="F54" s="57">
        <v>8364</v>
      </c>
      <c r="G54" s="63">
        <v>23</v>
      </c>
      <c r="H54" s="63">
        <v>8374</v>
      </c>
      <c r="I54" s="41">
        <v>13</v>
      </c>
      <c r="J54" s="41">
        <v>8384</v>
      </c>
      <c r="K54" s="42">
        <v>0</v>
      </c>
      <c r="L54">
        <v>11121</v>
      </c>
    </row>
    <row r="55" spans="1:22" x14ac:dyDescent="0.3">
      <c r="A55" s="57">
        <v>12</v>
      </c>
      <c r="B55" s="57">
        <v>8538</v>
      </c>
      <c r="C55" s="60">
        <v>24</v>
      </c>
      <c r="D55" s="57">
        <v>8546</v>
      </c>
      <c r="E55" s="60">
        <v>13</v>
      </c>
      <c r="F55" s="57">
        <v>8556</v>
      </c>
      <c r="G55" s="63">
        <v>23</v>
      </c>
      <c r="H55" s="63">
        <v>8567</v>
      </c>
      <c r="I55" s="41">
        <v>13</v>
      </c>
      <c r="J55" s="41">
        <v>8574</v>
      </c>
      <c r="K55" s="42">
        <v>0</v>
      </c>
      <c r="L55">
        <v>12121</v>
      </c>
    </row>
    <row r="56" spans="1:22" x14ac:dyDescent="0.3">
      <c r="A56" s="57">
        <v>21</v>
      </c>
      <c r="B56" s="57">
        <v>8725</v>
      </c>
      <c r="C56" s="60">
        <v>11</v>
      </c>
      <c r="D56" s="57">
        <v>8748</v>
      </c>
      <c r="E56" s="60">
        <v>22</v>
      </c>
      <c r="F56" s="57">
        <v>8756</v>
      </c>
      <c r="G56" s="63">
        <v>14</v>
      </c>
      <c r="H56" s="63">
        <v>8769</v>
      </c>
      <c r="I56" s="41">
        <v>24</v>
      </c>
      <c r="J56" s="41">
        <v>8780</v>
      </c>
      <c r="K56" s="42">
        <v>0</v>
      </c>
      <c r="L56">
        <v>21212</v>
      </c>
    </row>
    <row r="57" spans="1:22" x14ac:dyDescent="0.3">
      <c r="A57" s="57">
        <v>12</v>
      </c>
      <c r="B57" s="57">
        <v>8952</v>
      </c>
      <c r="C57" s="60">
        <v>24</v>
      </c>
      <c r="D57" s="57">
        <v>8965</v>
      </c>
      <c r="E57" s="60">
        <v>13</v>
      </c>
      <c r="F57" s="57">
        <v>8975</v>
      </c>
      <c r="G57" s="63">
        <v>23</v>
      </c>
      <c r="H57" s="63">
        <v>8983</v>
      </c>
      <c r="I57" s="41">
        <v>13</v>
      </c>
      <c r="J57" s="41">
        <v>9002</v>
      </c>
      <c r="K57" s="42">
        <v>0</v>
      </c>
      <c r="L57">
        <v>12121</v>
      </c>
    </row>
    <row r="58" spans="1:22" x14ac:dyDescent="0.3">
      <c r="A58" s="57">
        <v>21</v>
      </c>
      <c r="B58" s="57">
        <v>9137</v>
      </c>
      <c r="C58" s="60">
        <v>22</v>
      </c>
      <c r="D58" s="57">
        <v>9144</v>
      </c>
      <c r="E58" s="60">
        <v>13</v>
      </c>
      <c r="F58" s="57">
        <v>9157</v>
      </c>
      <c r="G58" s="63">
        <v>23</v>
      </c>
      <c r="H58" s="63">
        <v>9167</v>
      </c>
      <c r="I58" s="41">
        <v>13</v>
      </c>
      <c r="J58" s="41">
        <v>9177</v>
      </c>
      <c r="K58" s="42">
        <v>0</v>
      </c>
      <c r="L58">
        <v>22121</v>
      </c>
    </row>
    <row r="59" spans="1:22" x14ac:dyDescent="0.3">
      <c r="A59" s="57">
        <v>12</v>
      </c>
      <c r="B59" s="57">
        <v>9343</v>
      </c>
      <c r="C59" s="60">
        <v>24</v>
      </c>
      <c r="D59" s="57">
        <v>9353</v>
      </c>
      <c r="E59" s="60">
        <v>13</v>
      </c>
      <c r="F59" s="57">
        <v>9365</v>
      </c>
      <c r="G59" s="63">
        <v>23</v>
      </c>
      <c r="H59" s="63">
        <v>9375</v>
      </c>
      <c r="I59" s="41">
        <v>13</v>
      </c>
      <c r="J59" s="41">
        <v>9384</v>
      </c>
      <c r="K59" s="42">
        <v>0</v>
      </c>
      <c r="L59">
        <v>12121</v>
      </c>
    </row>
    <row r="60" spans="1:22" x14ac:dyDescent="0.3">
      <c r="A60" s="57">
        <v>12</v>
      </c>
      <c r="B60" s="57">
        <v>9503</v>
      </c>
      <c r="C60" s="60">
        <v>24</v>
      </c>
      <c r="D60" s="57">
        <v>9513</v>
      </c>
      <c r="E60" s="60">
        <v>13</v>
      </c>
      <c r="F60" s="57">
        <v>9524</v>
      </c>
      <c r="G60" s="63">
        <v>23</v>
      </c>
      <c r="H60" s="63">
        <v>9532</v>
      </c>
      <c r="I60" s="41">
        <v>13</v>
      </c>
      <c r="J60" s="41">
        <v>9539</v>
      </c>
      <c r="K60" s="42">
        <v>0</v>
      </c>
      <c r="L60">
        <v>12121</v>
      </c>
    </row>
    <row r="61" spans="1:22" x14ac:dyDescent="0.3">
      <c r="A61" s="57">
        <v>21</v>
      </c>
      <c r="B61" s="57">
        <v>9689</v>
      </c>
      <c r="C61" s="60">
        <v>11</v>
      </c>
      <c r="D61" s="57">
        <v>9703</v>
      </c>
      <c r="E61" s="60">
        <v>22</v>
      </c>
      <c r="F61" s="57">
        <v>9712</v>
      </c>
      <c r="G61" s="63">
        <v>14</v>
      </c>
      <c r="H61" s="63">
        <v>9724</v>
      </c>
      <c r="I61" s="41">
        <v>24</v>
      </c>
      <c r="J61" s="41">
        <v>9736</v>
      </c>
      <c r="K61" s="42">
        <v>0</v>
      </c>
      <c r="L61">
        <v>21212</v>
      </c>
    </row>
    <row r="62" spans="1:22" x14ac:dyDescent="0.3">
      <c r="A62" s="57">
        <v>12</v>
      </c>
      <c r="B62" s="57">
        <v>9845</v>
      </c>
      <c r="C62" s="60">
        <v>13</v>
      </c>
      <c r="D62" s="57">
        <v>9858</v>
      </c>
      <c r="E62" s="60">
        <v>24</v>
      </c>
      <c r="F62" s="57">
        <v>9868</v>
      </c>
      <c r="G62" s="63">
        <v>14</v>
      </c>
      <c r="H62" s="63">
        <v>9897</v>
      </c>
      <c r="I62" s="41">
        <v>24</v>
      </c>
      <c r="J62" s="41">
        <v>9905</v>
      </c>
      <c r="K62" s="42">
        <v>0</v>
      </c>
      <c r="L62">
        <v>11212</v>
      </c>
    </row>
    <row r="63" spans="1:22" x14ac:dyDescent="0.3">
      <c r="A63" s="57">
        <v>21</v>
      </c>
      <c r="B63" s="57">
        <v>10046</v>
      </c>
      <c r="C63" s="60">
        <v>11</v>
      </c>
      <c r="D63" s="57">
        <v>10056</v>
      </c>
      <c r="E63" s="60">
        <v>22</v>
      </c>
      <c r="F63" s="57">
        <v>10066</v>
      </c>
      <c r="G63" s="63">
        <v>14</v>
      </c>
      <c r="H63" s="63">
        <v>10076</v>
      </c>
      <c r="I63" s="41">
        <v>13</v>
      </c>
      <c r="J63" s="41">
        <v>10084</v>
      </c>
      <c r="K63" s="42">
        <v>0</v>
      </c>
      <c r="L63">
        <v>21211</v>
      </c>
    </row>
    <row r="64" spans="1:22" x14ac:dyDescent="0.3">
      <c r="A64" s="57">
        <v>12</v>
      </c>
      <c r="B64" s="57">
        <v>10232</v>
      </c>
      <c r="C64" s="60">
        <v>24</v>
      </c>
      <c r="D64" s="57">
        <v>10242</v>
      </c>
      <c r="E64" s="60">
        <v>13</v>
      </c>
      <c r="F64" s="57">
        <v>10252</v>
      </c>
      <c r="G64" s="63">
        <v>23</v>
      </c>
      <c r="H64" s="63">
        <v>10262</v>
      </c>
      <c r="I64" s="41">
        <v>13</v>
      </c>
      <c r="J64" s="41">
        <v>10275</v>
      </c>
      <c r="K64" s="42">
        <v>0</v>
      </c>
      <c r="L64">
        <v>12121</v>
      </c>
    </row>
    <row r="65" spans="1:12" x14ac:dyDescent="0.3">
      <c r="A65" s="57">
        <v>12</v>
      </c>
      <c r="B65" s="57">
        <v>10427</v>
      </c>
      <c r="C65" s="60">
        <v>13</v>
      </c>
      <c r="D65" s="57">
        <v>10437</v>
      </c>
      <c r="E65" s="60">
        <v>24</v>
      </c>
      <c r="F65" s="57">
        <v>10456</v>
      </c>
      <c r="G65" s="63">
        <v>14</v>
      </c>
      <c r="H65" s="63">
        <v>10466</v>
      </c>
      <c r="I65" s="41">
        <v>24</v>
      </c>
      <c r="J65" s="41">
        <v>10480</v>
      </c>
      <c r="K65" s="42">
        <v>0</v>
      </c>
      <c r="L65">
        <v>11212</v>
      </c>
    </row>
    <row r="66" spans="1:12" x14ac:dyDescent="0.3">
      <c r="A66" s="57">
        <v>12</v>
      </c>
      <c r="B66" s="57">
        <v>10635</v>
      </c>
      <c r="C66" s="60">
        <v>13</v>
      </c>
      <c r="D66" s="57">
        <v>10649</v>
      </c>
      <c r="E66" s="60">
        <v>13</v>
      </c>
      <c r="F66" s="57">
        <v>10666</v>
      </c>
      <c r="G66" s="63">
        <v>23</v>
      </c>
      <c r="H66" s="63">
        <v>10677</v>
      </c>
      <c r="I66" s="41">
        <v>13</v>
      </c>
      <c r="J66" s="41">
        <v>10687</v>
      </c>
      <c r="K66" s="42">
        <v>0</v>
      </c>
      <c r="L66">
        <v>11121</v>
      </c>
    </row>
    <row r="67" spans="1:12" x14ac:dyDescent="0.3">
      <c r="A67" s="57">
        <v>12</v>
      </c>
      <c r="B67" s="57">
        <v>10849</v>
      </c>
      <c r="C67" s="60">
        <v>13</v>
      </c>
      <c r="D67" s="57">
        <v>10866</v>
      </c>
      <c r="E67" s="60">
        <v>13</v>
      </c>
      <c r="F67" s="57">
        <v>10888</v>
      </c>
      <c r="G67" s="63">
        <v>23</v>
      </c>
      <c r="H67" s="63">
        <v>10899</v>
      </c>
      <c r="I67" s="41">
        <v>13</v>
      </c>
      <c r="J67" s="41">
        <v>10911</v>
      </c>
      <c r="K67" s="42">
        <v>0</v>
      </c>
      <c r="L67">
        <v>11121</v>
      </c>
    </row>
    <row r="68" spans="1:12" x14ac:dyDescent="0.3">
      <c r="A68" s="58">
        <v>21</v>
      </c>
      <c r="B68" s="58">
        <v>11042</v>
      </c>
      <c r="C68" s="61">
        <v>11</v>
      </c>
      <c r="D68" s="58">
        <v>11058</v>
      </c>
      <c r="E68" s="61">
        <v>11</v>
      </c>
      <c r="F68" s="58">
        <v>11091</v>
      </c>
      <c r="G68" s="64">
        <v>21</v>
      </c>
      <c r="H68" s="64">
        <v>11099</v>
      </c>
      <c r="I68" s="40">
        <v>11</v>
      </c>
      <c r="J68" s="40">
        <v>11109</v>
      </c>
      <c r="K68" s="50">
        <v>1</v>
      </c>
      <c r="L68">
        <v>21121</v>
      </c>
    </row>
    <row r="69" spans="1:12" x14ac:dyDescent="0.3">
      <c r="A69" s="58">
        <v>12</v>
      </c>
      <c r="B69" s="58">
        <v>11252</v>
      </c>
      <c r="C69" s="61">
        <v>13</v>
      </c>
      <c r="D69" s="58">
        <v>11258</v>
      </c>
      <c r="E69" s="61">
        <v>13</v>
      </c>
      <c r="F69" s="58">
        <v>11268</v>
      </c>
      <c r="G69" s="64">
        <v>14</v>
      </c>
      <c r="H69" s="64">
        <v>11281</v>
      </c>
      <c r="I69" s="40">
        <v>13</v>
      </c>
      <c r="J69" s="40">
        <v>11289</v>
      </c>
      <c r="K69" s="50">
        <v>0</v>
      </c>
      <c r="L69">
        <v>11111</v>
      </c>
    </row>
    <row r="70" spans="1:12" x14ac:dyDescent="0.3">
      <c r="A70" s="58">
        <v>21</v>
      </c>
      <c r="B70" s="58">
        <v>11421</v>
      </c>
      <c r="C70" s="61">
        <v>11</v>
      </c>
      <c r="D70" s="58">
        <v>11436</v>
      </c>
      <c r="E70" s="61">
        <v>22</v>
      </c>
      <c r="F70" s="58">
        <v>11446</v>
      </c>
      <c r="G70" s="64">
        <v>14</v>
      </c>
      <c r="H70" s="64">
        <v>11456</v>
      </c>
      <c r="I70" s="40">
        <v>24</v>
      </c>
      <c r="J70" s="40">
        <v>11466</v>
      </c>
      <c r="K70" s="50">
        <v>0</v>
      </c>
      <c r="L70">
        <v>21212</v>
      </c>
    </row>
    <row r="71" spans="1:12" x14ac:dyDescent="0.3">
      <c r="A71" s="58">
        <v>21</v>
      </c>
      <c r="B71" s="58">
        <v>11590</v>
      </c>
      <c r="C71" s="61">
        <v>11</v>
      </c>
      <c r="D71" s="58">
        <v>11602</v>
      </c>
      <c r="E71" s="61">
        <v>22</v>
      </c>
      <c r="F71" s="58">
        <v>11610</v>
      </c>
      <c r="G71" s="64">
        <v>14</v>
      </c>
      <c r="H71" s="64">
        <v>11623</v>
      </c>
      <c r="I71" s="40">
        <v>24</v>
      </c>
      <c r="J71" s="40">
        <v>11633</v>
      </c>
      <c r="K71" s="50">
        <v>0</v>
      </c>
      <c r="L71">
        <v>21212</v>
      </c>
    </row>
    <row r="72" spans="1:12" x14ac:dyDescent="0.3">
      <c r="A72" s="58">
        <v>12</v>
      </c>
      <c r="B72" s="58">
        <v>11779</v>
      </c>
      <c r="C72" s="61">
        <v>13</v>
      </c>
      <c r="D72" s="58">
        <v>11798</v>
      </c>
      <c r="E72" s="61">
        <v>24</v>
      </c>
      <c r="F72" s="58">
        <v>11810</v>
      </c>
      <c r="G72" s="64">
        <v>14</v>
      </c>
      <c r="H72" s="64">
        <v>11883</v>
      </c>
      <c r="I72" s="40">
        <v>13</v>
      </c>
      <c r="J72" s="40">
        <v>12095</v>
      </c>
      <c r="K72" s="50">
        <v>0</v>
      </c>
      <c r="L72">
        <v>11211</v>
      </c>
    </row>
    <row r="73" spans="1:12" x14ac:dyDescent="0.3">
      <c r="A73" s="58">
        <v>12</v>
      </c>
      <c r="B73" s="58">
        <v>12212</v>
      </c>
      <c r="C73" s="61">
        <v>24</v>
      </c>
      <c r="D73" s="58">
        <v>12231</v>
      </c>
      <c r="E73" s="61">
        <v>13</v>
      </c>
      <c r="F73" s="58">
        <v>12241</v>
      </c>
      <c r="G73" s="64">
        <v>14</v>
      </c>
      <c r="H73" s="64">
        <v>12266</v>
      </c>
      <c r="I73" s="40">
        <v>13</v>
      </c>
      <c r="J73" s="40">
        <v>12286</v>
      </c>
      <c r="K73" s="50">
        <v>0</v>
      </c>
      <c r="L73">
        <v>12111</v>
      </c>
    </row>
    <row r="74" spans="1:12" x14ac:dyDescent="0.3">
      <c r="A74" s="58">
        <v>21</v>
      </c>
      <c r="B74" s="58">
        <v>12399</v>
      </c>
      <c r="C74" s="61">
        <v>11</v>
      </c>
      <c r="D74" s="58">
        <v>12424</v>
      </c>
      <c r="E74" s="61">
        <v>11</v>
      </c>
      <c r="F74" s="58">
        <v>12445</v>
      </c>
      <c r="G74" s="64">
        <v>21</v>
      </c>
      <c r="H74" s="64">
        <v>12457</v>
      </c>
      <c r="I74" s="40">
        <v>11</v>
      </c>
      <c r="J74" s="40">
        <v>12469</v>
      </c>
      <c r="K74" s="50">
        <v>1</v>
      </c>
      <c r="L74">
        <v>21121</v>
      </c>
    </row>
    <row r="75" spans="1:12" x14ac:dyDescent="0.3">
      <c r="A75" s="58">
        <v>12</v>
      </c>
      <c r="B75" s="58">
        <v>12599</v>
      </c>
      <c r="C75" s="61">
        <v>13</v>
      </c>
      <c r="D75" s="58">
        <v>12610</v>
      </c>
      <c r="E75" s="61">
        <v>13</v>
      </c>
      <c r="F75" s="58">
        <v>12622</v>
      </c>
      <c r="G75" s="64">
        <v>23</v>
      </c>
      <c r="H75" s="64">
        <v>12632</v>
      </c>
      <c r="I75" s="40">
        <v>13</v>
      </c>
      <c r="J75" s="40">
        <v>12646</v>
      </c>
      <c r="K75" s="50">
        <v>0</v>
      </c>
      <c r="L75">
        <v>11121</v>
      </c>
    </row>
    <row r="76" spans="1:12" x14ac:dyDescent="0.3">
      <c r="A76" s="58">
        <v>21</v>
      </c>
      <c r="B76" s="58">
        <v>12793</v>
      </c>
      <c r="C76" s="61">
        <v>11</v>
      </c>
      <c r="D76" s="58">
        <v>12811</v>
      </c>
      <c r="E76" s="61">
        <v>22</v>
      </c>
      <c r="F76" s="58">
        <v>12821</v>
      </c>
      <c r="G76" s="64">
        <v>14</v>
      </c>
      <c r="H76" s="64">
        <v>12830</v>
      </c>
      <c r="I76" s="40">
        <v>13</v>
      </c>
      <c r="J76" s="40">
        <v>12840</v>
      </c>
      <c r="K76" s="50">
        <v>0</v>
      </c>
      <c r="L76">
        <v>21211</v>
      </c>
    </row>
    <row r="77" spans="1:12" x14ac:dyDescent="0.3">
      <c r="A77" s="58">
        <v>21</v>
      </c>
      <c r="B77" s="58">
        <v>13037</v>
      </c>
      <c r="C77" s="61">
        <v>11</v>
      </c>
      <c r="D77" s="58">
        <v>13057</v>
      </c>
      <c r="E77" s="61">
        <v>22</v>
      </c>
      <c r="F77" s="58">
        <v>13064</v>
      </c>
      <c r="G77" s="64">
        <v>14</v>
      </c>
      <c r="H77" s="64">
        <v>13075</v>
      </c>
      <c r="I77" s="40">
        <v>24</v>
      </c>
      <c r="J77" s="40">
        <v>13087</v>
      </c>
      <c r="K77" s="50">
        <v>0</v>
      </c>
      <c r="L77">
        <v>21212</v>
      </c>
    </row>
    <row r="78" spans="1:12" x14ac:dyDescent="0.3">
      <c r="A78" s="58">
        <v>21</v>
      </c>
      <c r="B78" s="58">
        <v>13201</v>
      </c>
      <c r="C78" s="61">
        <v>11</v>
      </c>
      <c r="D78" s="58">
        <v>13218</v>
      </c>
      <c r="E78" s="61">
        <v>11</v>
      </c>
      <c r="F78" s="58">
        <v>13229</v>
      </c>
      <c r="G78" s="64">
        <v>12</v>
      </c>
      <c r="H78" s="64">
        <v>13249</v>
      </c>
      <c r="I78" s="40">
        <v>24</v>
      </c>
      <c r="J78" s="40">
        <v>13260</v>
      </c>
      <c r="K78" s="50">
        <v>0</v>
      </c>
      <c r="L78">
        <v>21112</v>
      </c>
    </row>
    <row r="79" spans="1:12" x14ac:dyDescent="0.3">
      <c r="A79" s="58">
        <v>12</v>
      </c>
      <c r="B79" s="58">
        <v>13446</v>
      </c>
      <c r="C79" s="61">
        <v>24</v>
      </c>
      <c r="D79" s="58">
        <v>13455</v>
      </c>
      <c r="E79" s="61">
        <v>13</v>
      </c>
      <c r="F79" s="58">
        <v>13465</v>
      </c>
      <c r="G79" s="64">
        <v>14</v>
      </c>
      <c r="H79" s="64">
        <v>13482</v>
      </c>
      <c r="I79" s="40">
        <v>24</v>
      </c>
      <c r="J79" s="40">
        <v>13493</v>
      </c>
      <c r="K79" s="50">
        <v>0</v>
      </c>
      <c r="L79">
        <v>12112</v>
      </c>
    </row>
    <row r="80" spans="1:12" x14ac:dyDescent="0.3">
      <c r="A80" s="58">
        <v>12</v>
      </c>
      <c r="B80" s="58">
        <v>13633</v>
      </c>
      <c r="C80" s="61">
        <v>13</v>
      </c>
      <c r="D80" s="58">
        <v>13654</v>
      </c>
      <c r="E80" s="61">
        <v>24</v>
      </c>
      <c r="F80" s="58">
        <v>13663</v>
      </c>
      <c r="G80" s="64">
        <v>14</v>
      </c>
      <c r="H80" s="64">
        <v>13673</v>
      </c>
      <c r="I80" s="40">
        <v>13</v>
      </c>
      <c r="J80" s="40">
        <v>13696</v>
      </c>
      <c r="K80" s="50">
        <v>0</v>
      </c>
      <c r="L80">
        <v>11211</v>
      </c>
    </row>
    <row r="81" spans="1:12" x14ac:dyDescent="0.3">
      <c r="A81" s="58">
        <v>12</v>
      </c>
      <c r="B81" s="58">
        <v>14021</v>
      </c>
      <c r="C81" s="61">
        <v>13</v>
      </c>
      <c r="D81" s="58">
        <v>14038</v>
      </c>
      <c r="E81" s="61">
        <v>13</v>
      </c>
      <c r="F81" s="58">
        <v>14056</v>
      </c>
      <c r="G81" s="64">
        <v>14</v>
      </c>
      <c r="H81" s="64">
        <v>14070</v>
      </c>
      <c r="I81" s="40">
        <v>13</v>
      </c>
      <c r="J81" s="40">
        <v>14091</v>
      </c>
      <c r="K81" s="50">
        <v>0</v>
      </c>
      <c r="L81">
        <v>11111</v>
      </c>
    </row>
    <row r="82" spans="1:12" x14ac:dyDescent="0.3">
      <c r="A82" s="58">
        <v>12</v>
      </c>
      <c r="B82" s="58">
        <v>14758</v>
      </c>
      <c r="C82" s="61">
        <v>13</v>
      </c>
      <c r="D82" s="58">
        <v>14778</v>
      </c>
      <c r="E82" s="61">
        <v>13</v>
      </c>
      <c r="F82" s="58">
        <v>14786</v>
      </c>
      <c r="G82" s="64">
        <v>23</v>
      </c>
      <c r="H82" s="64">
        <v>14799</v>
      </c>
      <c r="I82" s="40">
        <v>13</v>
      </c>
      <c r="J82" s="40">
        <v>14809</v>
      </c>
      <c r="K82" s="50">
        <v>0</v>
      </c>
      <c r="L82">
        <v>11121</v>
      </c>
    </row>
    <row r="83" spans="1:12" x14ac:dyDescent="0.3">
      <c r="A83" s="58">
        <v>12</v>
      </c>
      <c r="B83" s="58">
        <v>15075</v>
      </c>
      <c r="C83" s="61">
        <v>13</v>
      </c>
      <c r="D83" s="58">
        <v>15093</v>
      </c>
      <c r="E83" s="61">
        <v>24</v>
      </c>
      <c r="F83" s="58">
        <v>15104</v>
      </c>
      <c r="G83" s="64">
        <v>14</v>
      </c>
      <c r="H83" s="64">
        <v>15114</v>
      </c>
      <c r="I83" s="40">
        <v>24</v>
      </c>
      <c r="J83" s="40">
        <v>15126</v>
      </c>
      <c r="K83" s="50">
        <v>0</v>
      </c>
      <c r="L83">
        <v>11212</v>
      </c>
    </row>
    <row r="84" spans="1:12" x14ac:dyDescent="0.3">
      <c r="A84" s="58">
        <v>12</v>
      </c>
      <c r="B84" s="58">
        <v>15274</v>
      </c>
      <c r="C84" s="61">
        <v>24</v>
      </c>
      <c r="D84" s="58">
        <v>15283</v>
      </c>
      <c r="E84" s="61">
        <v>13</v>
      </c>
      <c r="F84" s="58">
        <v>15295</v>
      </c>
      <c r="G84" s="64">
        <v>23</v>
      </c>
      <c r="H84" s="64">
        <v>15308</v>
      </c>
      <c r="I84" s="40">
        <v>13</v>
      </c>
      <c r="J84" s="40">
        <v>15318</v>
      </c>
      <c r="K84" s="50">
        <v>0</v>
      </c>
      <c r="L84">
        <v>12121</v>
      </c>
    </row>
    <row r="85" spans="1:12" x14ac:dyDescent="0.3">
      <c r="A85" s="58">
        <v>12</v>
      </c>
      <c r="B85" s="58">
        <v>15490</v>
      </c>
      <c r="C85" s="61">
        <v>24</v>
      </c>
      <c r="D85" s="58">
        <v>15501</v>
      </c>
      <c r="E85" s="61">
        <v>13</v>
      </c>
      <c r="F85" s="58">
        <v>15512</v>
      </c>
      <c r="G85" s="64">
        <v>23</v>
      </c>
      <c r="H85" s="64">
        <v>15523</v>
      </c>
      <c r="I85" s="40">
        <v>13</v>
      </c>
      <c r="J85" s="40">
        <v>15532</v>
      </c>
      <c r="K85" s="50">
        <v>0</v>
      </c>
      <c r="L85">
        <v>12121</v>
      </c>
    </row>
    <row r="86" spans="1:12" x14ac:dyDescent="0.3">
      <c r="A86" s="58">
        <v>12</v>
      </c>
      <c r="B86" s="58">
        <v>15687</v>
      </c>
      <c r="C86" s="61">
        <v>24</v>
      </c>
      <c r="D86" s="58">
        <v>15696</v>
      </c>
      <c r="E86" s="61">
        <v>13</v>
      </c>
      <c r="F86" s="58">
        <v>15706</v>
      </c>
      <c r="G86" s="64">
        <v>14</v>
      </c>
      <c r="H86" s="64">
        <v>15722</v>
      </c>
      <c r="I86" s="40">
        <v>24</v>
      </c>
      <c r="J86" s="40">
        <v>15729</v>
      </c>
      <c r="K86" s="50">
        <v>0</v>
      </c>
      <c r="L86">
        <v>12112</v>
      </c>
    </row>
    <row r="87" spans="1:12" x14ac:dyDescent="0.3">
      <c r="A87" s="58">
        <v>12</v>
      </c>
      <c r="B87" s="58">
        <v>15876</v>
      </c>
      <c r="C87" s="61">
        <v>24</v>
      </c>
      <c r="D87" s="58">
        <v>15886</v>
      </c>
      <c r="E87" s="61">
        <v>13</v>
      </c>
      <c r="F87" s="58">
        <v>15896</v>
      </c>
      <c r="G87" s="64">
        <v>23</v>
      </c>
      <c r="H87" s="64">
        <v>15905</v>
      </c>
      <c r="I87" s="40">
        <v>13</v>
      </c>
      <c r="J87" s="40">
        <v>15915</v>
      </c>
      <c r="K87" s="50">
        <v>0</v>
      </c>
      <c r="L87">
        <v>12121</v>
      </c>
    </row>
    <row r="88" spans="1:12" x14ac:dyDescent="0.3">
      <c r="A88" s="57">
        <v>12</v>
      </c>
      <c r="B88" s="57">
        <v>16066</v>
      </c>
      <c r="C88" s="60">
        <v>24</v>
      </c>
      <c r="D88" s="57">
        <v>16079</v>
      </c>
      <c r="E88" s="60">
        <v>13</v>
      </c>
      <c r="F88" s="57">
        <v>16088</v>
      </c>
      <c r="G88" s="63">
        <v>23</v>
      </c>
      <c r="H88" s="63">
        <v>16098</v>
      </c>
      <c r="I88" s="41">
        <v>13</v>
      </c>
      <c r="J88" s="41">
        <v>16113</v>
      </c>
      <c r="K88" s="42">
        <v>0</v>
      </c>
      <c r="L88">
        <v>12121</v>
      </c>
    </row>
    <row r="89" spans="1:12" x14ac:dyDescent="0.3">
      <c r="A89" s="57">
        <v>12</v>
      </c>
      <c r="B89" s="57">
        <v>16292</v>
      </c>
      <c r="C89" s="60">
        <v>13</v>
      </c>
      <c r="D89" s="57">
        <v>16306</v>
      </c>
      <c r="E89" s="60">
        <v>24</v>
      </c>
      <c r="F89" s="57">
        <v>16316</v>
      </c>
      <c r="G89" s="63">
        <v>14</v>
      </c>
      <c r="H89" s="63">
        <v>16333</v>
      </c>
      <c r="I89" s="41">
        <v>13</v>
      </c>
      <c r="J89" s="41">
        <v>16351</v>
      </c>
      <c r="K89" s="42">
        <v>0</v>
      </c>
      <c r="L89">
        <v>11211</v>
      </c>
    </row>
    <row r="90" spans="1:12" x14ac:dyDescent="0.3">
      <c r="A90" s="57">
        <v>12</v>
      </c>
      <c r="B90" s="57">
        <v>16509</v>
      </c>
      <c r="C90" s="60">
        <v>13</v>
      </c>
      <c r="D90" s="57">
        <v>16533</v>
      </c>
      <c r="E90" s="60">
        <v>24</v>
      </c>
      <c r="F90" s="57">
        <v>16541</v>
      </c>
      <c r="G90" s="63">
        <v>14</v>
      </c>
      <c r="H90" s="63">
        <v>16548</v>
      </c>
      <c r="I90" s="41">
        <v>24</v>
      </c>
      <c r="J90" s="41">
        <v>16560</v>
      </c>
      <c r="K90" s="42">
        <v>0</v>
      </c>
      <c r="L90">
        <v>11212</v>
      </c>
    </row>
    <row r="91" spans="1:12" x14ac:dyDescent="0.3">
      <c r="A91" s="57">
        <v>21</v>
      </c>
      <c r="B91" s="57">
        <v>16695</v>
      </c>
      <c r="C91" s="60">
        <v>11</v>
      </c>
      <c r="D91" s="57">
        <v>16723</v>
      </c>
      <c r="E91" s="60">
        <v>11</v>
      </c>
      <c r="F91" s="57">
        <v>16745</v>
      </c>
      <c r="G91" s="63">
        <v>21</v>
      </c>
      <c r="H91" s="63">
        <v>16756</v>
      </c>
      <c r="I91" s="41">
        <v>11</v>
      </c>
      <c r="J91" s="41">
        <v>16765</v>
      </c>
      <c r="K91" s="42">
        <v>1</v>
      </c>
      <c r="L91">
        <v>21121</v>
      </c>
    </row>
    <row r="92" spans="1:12" x14ac:dyDescent="0.3">
      <c r="A92" s="57">
        <v>12</v>
      </c>
      <c r="B92" s="57">
        <v>16969</v>
      </c>
      <c r="C92" s="60">
        <v>24</v>
      </c>
      <c r="D92" s="57">
        <v>16984</v>
      </c>
      <c r="E92" s="60">
        <v>13</v>
      </c>
      <c r="F92" s="57">
        <v>16994</v>
      </c>
      <c r="G92" s="63">
        <v>14</v>
      </c>
      <c r="H92" s="63">
        <v>17023</v>
      </c>
      <c r="I92" s="41">
        <v>13</v>
      </c>
      <c r="J92" s="41">
        <v>17047</v>
      </c>
      <c r="K92" s="42">
        <v>0</v>
      </c>
      <c r="L92">
        <v>12111</v>
      </c>
    </row>
    <row r="93" spans="1:12" x14ac:dyDescent="0.3">
      <c r="A93" s="57">
        <v>12</v>
      </c>
      <c r="B93" s="57">
        <v>17191</v>
      </c>
      <c r="C93" s="60">
        <v>13</v>
      </c>
      <c r="D93" s="57">
        <v>17201</v>
      </c>
      <c r="E93" s="60">
        <v>24</v>
      </c>
      <c r="F93" s="57">
        <v>17210</v>
      </c>
      <c r="G93" s="63">
        <v>14</v>
      </c>
      <c r="H93" s="63">
        <v>17217</v>
      </c>
      <c r="I93" s="41">
        <v>24</v>
      </c>
      <c r="J93" s="41">
        <v>17227</v>
      </c>
      <c r="K93" s="42">
        <v>0</v>
      </c>
      <c r="L93">
        <v>11212</v>
      </c>
    </row>
    <row r="94" spans="1:12" x14ac:dyDescent="0.3">
      <c r="A94" s="57">
        <v>21</v>
      </c>
      <c r="B94" s="57">
        <v>17369</v>
      </c>
      <c r="C94" s="60">
        <v>11</v>
      </c>
      <c r="D94" s="57">
        <v>17382</v>
      </c>
      <c r="E94" s="60">
        <v>22</v>
      </c>
      <c r="F94" s="57">
        <v>17392</v>
      </c>
      <c r="G94" s="63">
        <v>14</v>
      </c>
      <c r="H94" s="63">
        <v>17399</v>
      </c>
      <c r="I94" s="41">
        <v>24</v>
      </c>
      <c r="J94" s="41">
        <v>17408</v>
      </c>
      <c r="K94" s="42">
        <v>0</v>
      </c>
      <c r="L94">
        <v>21212</v>
      </c>
    </row>
    <row r="95" spans="1:12" x14ac:dyDescent="0.3">
      <c r="A95" s="57">
        <v>12</v>
      </c>
      <c r="B95" s="57">
        <v>17560</v>
      </c>
      <c r="C95" s="60">
        <v>13</v>
      </c>
      <c r="D95" s="57">
        <v>17579</v>
      </c>
      <c r="E95" s="60">
        <v>13</v>
      </c>
      <c r="F95" s="57">
        <v>17587</v>
      </c>
      <c r="G95" s="63">
        <v>23</v>
      </c>
      <c r="H95" s="63">
        <v>17596</v>
      </c>
      <c r="I95" s="41">
        <v>13</v>
      </c>
      <c r="J95" s="41">
        <v>17606</v>
      </c>
      <c r="K95" s="42">
        <v>0</v>
      </c>
      <c r="L95">
        <v>11121</v>
      </c>
    </row>
    <row r="96" spans="1:12" x14ac:dyDescent="0.3">
      <c r="A96" s="57">
        <v>12</v>
      </c>
      <c r="B96" s="57">
        <v>17772</v>
      </c>
      <c r="C96" s="60">
        <v>24</v>
      </c>
      <c r="D96" s="57">
        <v>17782</v>
      </c>
      <c r="E96" s="60">
        <v>13</v>
      </c>
      <c r="F96" s="57">
        <v>17794</v>
      </c>
      <c r="G96" s="63">
        <v>23</v>
      </c>
      <c r="H96" s="63">
        <v>17805</v>
      </c>
      <c r="I96" s="41">
        <v>13</v>
      </c>
      <c r="J96" s="41">
        <v>17818</v>
      </c>
      <c r="K96" s="42">
        <v>0</v>
      </c>
      <c r="L96">
        <v>12121</v>
      </c>
    </row>
    <row r="97" spans="1:12" x14ac:dyDescent="0.3">
      <c r="A97" s="57">
        <v>12</v>
      </c>
      <c r="B97" s="57">
        <v>17970</v>
      </c>
      <c r="C97" s="60">
        <v>13</v>
      </c>
      <c r="D97" s="57">
        <v>17980</v>
      </c>
      <c r="E97" s="60">
        <v>13</v>
      </c>
      <c r="F97" s="57">
        <v>18000</v>
      </c>
      <c r="G97" s="63">
        <v>14</v>
      </c>
      <c r="H97" s="63">
        <v>18029</v>
      </c>
      <c r="I97" s="41">
        <v>13</v>
      </c>
      <c r="J97" s="41">
        <v>18043</v>
      </c>
      <c r="K97" s="42">
        <v>0</v>
      </c>
      <c r="L97">
        <v>11111</v>
      </c>
    </row>
    <row r="98" spans="1:12" x14ac:dyDescent="0.3">
      <c r="A98" s="57">
        <v>12</v>
      </c>
      <c r="B98" s="57">
        <v>18210</v>
      </c>
      <c r="C98" s="60">
        <v>24</v>
      </c>
      <c r="D98" s="57">
        <v>18222</v>
      </c>
      <c r="E98" s="60">
        <v>13</v>
      </c>
      <c r="F98" s="57">
        <v>18235</v>
      </c>
      <c r="G98" s="63">
        <v>23</v>
      </c>
      <c r="H98" s="63">
        <v>18245</v>
      </c>
      <c r="I98" s="41">
        <v>13</v>
      </c>
      <c r="J98" s="41">
        <v>18255</v>
      </c>
      <c r="K98" s="42">
        <v>0</v>
      </c>
      <c r="L98">
        <v>12121</v>
      </c>
    </row>
    <row r="99" spans="1:12" x14ac:dyDescent="0.3">
      <c r="A99" s="57">
        <v>21</v>
      </c>
      <c r="B99" s="57">
        <v>18461</v>
      </c>
      <c r="C99" s="60">
        <v>11</v>
      </c>
      <c r="D99" s="57">
        <v>18468</v>
      </c>
      <c r="E99" s="60">
        <v>22</v>
      </c>
      <c r="F99" s="57">
        <v>18477</v>
      </c>
      <c r="G99" s="63">
        <v>14</v>
      </c>
      <c r="H99" s="63">
        <v>18496</v>
      </c>
      <c r="I99" s="41">
        <v>24</v>
      </c>
      <c r="J99" s="41">
        <v>18506</v>
      </c>
      <c r="K99" s="42">
        <v>0</v>
      </c>
      <c r="L99">
        <v>21212</v>
      </c>
    </row>
    <row r="100" spans="1:12" x14ac:dyDescent="0.3">
      <c r="A100" s="57">
        <v>12</v>
      </c>
      <c r="B100" s="57">
        <v>18649</v>
      </c>
      <c r="C100" s="60">
        <v>13</v>
      </c>
      <c r="D100" s="57">
        <v>18658</v>
      </c>
      <c r="E100" s="60">
        <v>24</v>
      </c>
      <c r="F100" s="57">
        <v>18668</v>
      </c>
      <c r="G100" s="63">
        <v>14</v>
      </c>
      <c r="H100" s="63">
        <v>18681</v>
      </c>
      <c r="I100" s="41">
        <v>24</v>
      </c>
      <c r="J100" s="41">
        <v>18693</v>
      </c>
      <c r="K100" s="42">
        <v>0</v>
      </c>
      <c r="L100">
        <v>11212</v>
      </c>
    </row>
    <row r="101" spans="1:12" x14ac:dyDescent="0.3">
      <c r="A101" s="57">
        <v>12</v>
      </c>
      <c r="B101" s="57">
        <v>18845</v>
      </c>
      <c r="C101" s="60">
        <v>24</v>
      </c>
      <c r="D101" s="57">
        <v>18858</v>
      </c>
      <c r="E101" s="60">
        <v>13</v>
      </c>
      <c r="F101" s="57">
        <v>18875</v>
      </c>
      <c r="G101" s="63">
        <v>23</v>
      </c>
      <c r="H101" s="63">
        <v>18886</v>
      </c>
      <c r="I101" s="41">
        <v>13</v>
      </c>
      <c r="J101" s="41">
        <v>18899</v>
      </c>
      <c r="K101" s="42">
        <v>0</v>
      </c>
      <c r="L101">
        <v>12121</v>
      </c>
    </row>
    <row r="102" spans="1:12" x14ac:dyDescent="0.3">
      <c r="A102" s="57">
        <v>21</v>
      </c>
      <c r="B102" s="57">
        <v>19023</v>
      </c>
      <c r="C102" s="60">
        <v>11</v>
      </c>
      <c r="D102" s="57">
        <v>19036</v>
      </c>
      <c r="E102" s="60">
        <v>11</v>
      </c>
      <c r="F102" s="57">
        <v>19047</v>
      </c>
      <c r="G102" s="63">
        <v>21</v>
      </c>
      <c r="H102" s="63">
        <v>19057</v>
      </c>
      <c r="I102" s="41">
        <v>11</v>
      </c>
      <c r="J102" s="41">
        <v>19067</v>
      </c>
      <c r="K102" s="42">
        <v>1</v>
      </c>
      <c r="L102">
        <v>21121</v>
      </c>
    </row>
    <row r="103" spans="1:12" x14ac:dyDescent="0.3">
      <c r="A103" s="57">
        <v>12</v>
      </c>
      <c r="B103" s="57">
        <v>19184</v>
      </c>
      <c r="C103" s="60">
        <v>13</v>
      </c>
      <c r="D103" s="57">
        <v>19194</v>
      </c>
      <c r="E103" s="60">
        <v>13</v>
      </c>
      <c r="F103" s="57">
        <v>19212</v>
      </c>
      <c r="G103" s="63">
        <v>14</v>
      </c>
      <c r="H103" s="63">
        <v>19247</v>
      </c>
      <c r="I103" s="41">
        <v>13</v>
      </c>
      <c r="J103" s="41">
        <v>19259</v>
      </c>
      <c r="K103" s="42">
        <v>0</v>
      </c>
      <c r="L103">
        <v>11111</v>
      </c>
    </row>
    <row r="104" spans="1:12" x14ac:dyDescent="0.3">
      <c r="A104" s="57">
        <v>12</v>
      </c>
      <c r="B104" s="57">
        <v>19394</v>
      </c>
      <c r="C104" s="60">
        <v>24</v>
      </c>
      <c r="D104" s="57">
        <v>19404</v>
      </c>
      <c r="E104" s="60">
        <v>13</v>
      </c>
      <c r="F104" s="57">
        <v>19419</v>
      </c>
      <c r="G104" s="63">
        <v>23</v>
      </c>
      <c r="H104" s="63">
        <v>19429</v>
      </c>
      <c r="I104" s="41">
        <v>13</v>
      </c>
      <c r="J104" s="41">
        <v>19441</v>
      </c>
      <c r="K104" s="42">
        <v>0</v>
      </c>
      <c r="L104">
        <v>12121</v>
      </c>
    </row>
    <row r="105" spans="1:12" x14ac:dyDescent="0.3">
      <c r="A105" s="57">
        <v>12</v>
      </c>
      <c r="B105" s="57">
        <v>19583</v>
      </c>
      <c r="C105" s="60">
        <v>24</v>
      </c>
      <c r="D105" s="57">
        <v>19593</v>
      </c>
      <c r="E105" s="60">
        <v>13</v>
      </c>
      <c r="F105" s="57">
        <v>19600</v>
      </c>
      <c r="G105" s="63">
        <v>14</v>
      </c>
      <c r="H105" s="63">
        <v>19613</v>
      </c>
      <c r="I105" s="41">
        <v>13</v>
      </c>
      <c r="J105" s="41">
        <v>19635</v>
      </c>
      <c r="K105" s="42">
        <v>0</v>
      </c>
      <c r="L105">
        <v>12111</v>
      </c>
    </row>
    <row r="106" spans="1:12" x14ac:dyDescent="0.3">
      <c r="A106" s="57">
        <v>12</v>
      </c>
      <c r="B106" s="57">
        <v>19768</v>
      </c>
      <c r="C106" s="60">
        <v>13</v>
      </c>
      <c r="D106" s="57">
        <v>19783</v>
      </c>
      <c r="E106" s="60">
        <v>13</v>
      </c>
      <c r="F106" s="57">
        <v>19803</v>
      </c>
      <c r="G106" s="63">
        <v>14</v>
      </c>
      <c r="H106" s="63">
        <v>19819</v>
      </c>
      <c r="I106" s="41">
        <v>13</v>
      </c>
      <c r="J106" s="41">
        <v>19826</v>
      </c>
      <c r="K106" s="42">
        <v>0</v>
      </c>
      <c r="L106">
        <v>11111</v>
      </c>
    </row>
    <row r="107" spans="1:12" x14ac:dyDescent="0.3">
      <c r="A107" s="57">
        <v>21</v>
      </c>
      <c r="B107" s="57">
        <v>19949</v>
      </c>
      <c r="C107" s="60">
        <v>11</v>
      </c>
      <c r="D107" s="57">
        <v>19963</v>
      </c>
      <c r="E107" s="60">
        <v>11</v>
      </c>
      <c r="F107" s="57">
        <v>19983</v>
      </c>
      <c r="G107" s="63">
        <v>21</v>
      </c>
      <c r="H107" s="63">
        <v>19996</v>
      </c>
      <c r="I107" s="41">
        <v>11</v>
      </c>
      <c r="J107" s="41">
        <v>20005</v>
      </c>
      <c r="K107" s="42">
        <v>1</v>
      </c>
      <c r="L107">
        <v>21121</v>
      </c>
    </row>
    <row r="108" spans="1:12" x14ac:dyDescent="0.3">
      <c r="A108" s="57">
        <v>12</v>
      </c>
      <c r="B108" s="57">
        <v>20180</v>
      </c>
      <c r="C108" s="60">
        <v>13</v>
      </c>
      <c r="D108" s="57">
        <v>20191</v>
      </c>
      <c r="E108" s="60">
        <v>13</v>
      </c>
      <c r="F108" s="57">
        <v>20213</v>
      </c>
      <c r="G108" s="63">
        <v>23</v>
      </c>
      <c r="H108" s="63">
        <v>20226</v>
      </c>
      <c r="I108" s="41">
        <v>13</v>
      </c>
      <c r="J108" s="41">
        <v>20241</v>
      </c>
      <c r="K108" s="42">
        <v>0</v>
      </c>
      <c r="L108">
        <v>11121</v>
      </c>
    </row>
    <row r="109" spans="1:12" x14ac:dyDescent="0.3">
      <c r="A109" s="58">
        <v>21</v>
      </c>
      <c r="B109" s="58">
        <v>20371</v>
      </c>
      <c r="C109" s="61">
        <v>22</v>
      </c>
      <c r="D109" s="58">
        <v>20398</v>
      </c>
      <c r="E109" s="61">
        <v>13</v>
      </c>
      <c r="F109" s="58">
        <v>20408</v>
      </c>
      <c r="G109" s="64">
        <v>14</v>
      </c>
      <c r="H109" s="64">
        <v>20429</v>
      </c>
      <c r="I109" s="40">
        <v>13</v>
      </c>
      <c r="J109" s="40">
        <v>20442</v>
      </c>
      <c r="K109" s="50">
        <v>0</v>
      </c>
      <c r="L109">
        <v>22111</v>
      </c>
    </row>
    <row r="110" spans="1:12" x14ac:dyDescent="0.3">
      <c r="A110" s="58">
        <v>12</v>
      </c>
      <c r="B110" s="58">
        <v>20581</v>
      </c>
      <c r="C110" s="61">
        <v>13</v>
      </c>
      <c r="D110" s="58">
        <v>20592</v>
      </c>
      <c r="E110" s="61">
        <v>24</v>
      </c>
      <c r="F110" s="58">
        <v>20621</v>
      </c>
      <c r="G110" s="64">
        <v>14</v>
      </c>
      <c r="H110" s="64">
        <v>20629</v>
      </c>
      <c r="I110" s="40">
        <v>24</v>
      </c>
      <c r="J110" s="40">
        <v>20642</v>
      </c>
      <c r="K110" s="50">
        <v>0</v>
      </c>
      <c r="L110">
        <v>11212</v>
      </c>
    </row>
    <row r="111" spans="1:12" x14ac:dyDescent="0.3">
      <c r="A111" s="58">
        <v>12</v>
      </c>
      <c r="B111" s="58">
        <v>20790</v>
      </c>
      <c r="C111" s="61">
        <v>24</v>
      </c>
      <c r="D111" s="58">
        <v>20800</v>
      </c>
      <c r="E111" s="61">
        <v>13</v>
      </c>
      <c r="F111" s="58">
        <v>20809</v>
      </c>
      <c r="G111" s="64">
        <v>23</v>
      </c>
      <c r="H111" s="64">
        <v>20823</v>
      </c>
      <c r="I111" s="40">
        <v>13</v>
      </c>
      <c r="J111" s="40">
        <v>20835</v>
      </c>
      <c r="K111" s="50">
        <v>0</v>
      </c>
      <c r="L111">
        <v>12121</v>
      </c>
    </row>
    <row r="112" spans="1:12" x14ac:dyDescent="0.3">
      <c r="A112" s="58">
        <v>12</v>
      </c>
      <c r="B112" s="58">
        <v>20977</v>
      </c>
      <c r="C112" s="61">
        <v>24</v>
      </c>
      <c r="D112" s="58">
        <v>20990</v>
      </c>
      <c r="E112" s="61">
        <v>13</v>
      </c>
      <c r="F112" s="58">
        <v>20999</v>
      </c>
      <c r="G112" s="64">
        <v>23</v>
      </c>
      <c r="H112" s="64">
        <v>21008</v>
      </c>
      <c r="I112" s="40">
        <v>13</v>
      </c>
      <c r="J112" s="40">
        <v>21019</v>
      </c>
      <c r="K112" s="50">
        <v>0</v>
      </c>
      <c r="L112">
        <v>12121</v>
      </c>
    </row>
    <row r="113" spans="1:12" x14ac:dyDescent="0.3">
      <c r="A113" s="58">
        <v>12</v>
      </c>
      <c r="B113" s="58">
        <v>21133</v>
      </c>
      <c r="C113" s="61">
        <v>13</v>
      </c>
      <c r="D113" s="58">
        <v>21144</v>
      </c>
      <c r="E113" s="61">
        <v>24</v>
      </c>
      <c r="F113" s="58">
        <v>21154</v>
      </c>
      <c r="G113" s="64">
        <v>14</v>
      </c>
      <c r="H113" s="64">
        <v>21166</v>
      </c>
      <c r="I113" s="40">
        <v>24</v>
      </c>
      <c r="J113" s="40">
        <v>21178</v>
      </c>
      <c r="K113" s="50">
        <v>0</v>
      </c>
      <c r="L113">
        <v>11212</v>
      </c>
    </row>
    <row r="114" spans="1:12" x14ac:dyDescent="0.3">
      <c r="A114" s="58">
        <v>12</v>
      </c>
      <c r="B114" s="58">
        <v>21324</v>
      </c>
      <c r="C114" s="61">
        <v>13</v>
      </c>
      <c r="D114" s="58">
        <v>21356</v>
      </c>
      <c r="E114" s="61">
        <v>13</v>
      </c>
      <c r="F114" s="58">
        <v>21379</v>
      </c>
      <c r="G114" s="64">
        <v>23</v>
      </c>
      <c r="H114" s="64">
        <v>21389</v>
      </c>
      <c r="I114" s="40">
        <v>13</v>
      </c>
      <c r="J114" s="40">
        <v>21397</v>
      </c>
      <c r="K114" s="50">
        <v>0</v>
      </c>
      <c r="L114">
        <v>11121</v>
      </c>
    </row>
    <row r="115" spans="1:12" x14ac:dyDescent="0.3">
      <c r="A115" s="58">
        <v>12</v>
      </c>
      <c r="B115" s="58">
        <v>21500</v>
      </c>
      <c r="C115" s="61">
        <v>13</v>
      </c>
      <c r="D115" s="58">
        <v>21525</v>
      </c>
      <c r="E115" s="61">
        <v>24</v>
      </c>
      <c r="F115" s="58">
        <v>21536</v>
      </c>
      <c r="G115" s="64">
        <v>14</v>
      </c>
      <c r="H115" s="64">
        <v>21546</v>
      </c>
      <c r="I115" s="40">
        <v>24</v>
      </c>
      <c r="J115" s="40">
        <v>21555</v>
      </c>
      <c r="K115" s="50">
        <v>0</v>
      </c>
      <c r="L115">
        <v>11212</v>
      </c>
    </row>
    <row r="116" spans="1:12" x14ac:dyDescent="0.3">
      <c r="A116" s="58">
        <v>12</v>
      </c>
      <c r="B116" s="58">
        <v>21681</v>
      </c>
      <c r="C116" s="61">
        <v>13</v>
      </c>
      <c r="D116" s="58">
        <v>21690</v>
      </c>
      <c r="E116" s="61">
        <v>13</v>
      </c>
      <c r="F116" s="58">
        <v>21710</v>
      </c>
      <c r="G116" s="64">
        <v>23</v>
      </c>
      <c r="H116" s="64">
        <v>21720</v>
      </c>
      <c r="I116" s="40">
        <v>13</v>
      </c>
      <c r="J116" s="40">
        <v>21732</v>
      </c>
      <c r="K116" s="50">
        <v>0</v>
      </c>
      <c r="L116">
        <v>11121</v>
      </c>
    </row>
    <row r="117" spans="1:12" x14ac:dyDescent="0.3">
      <c r="A117" s="58">
        <v>12</v>
      </c>
      <c r="B117" s="58">
        <v>21883</v>
      </c>
      <c r="C117" s="61">
        <v>13</v>
      </c>
      <c r="D117" s="58">
        <v>21903</v>
      </c>
      <c r="E117" s="61">
        <v>24</v>
      </c>
      <c r="F117" s="58">
        <v>21913</v>
      </c>
      <c r="G117" s="64">
        <v>14</v>
      </c>
      <c r="H117" s="64">
        <v>21925</v>
      </c>
      <c r="I117" s="40">
        <v>13</v>
      </c>
      <c r="J117" s="40">
        <v>21938</v>
      </c>
      <c r="K117" s="50">
        <v>0</v>
      </c>
      <c r="L117">
        <v>11211</v>
      </c>
    </row>
    <row r="118" spans="1:12" x14ac:dyDescent="0.3">
      <c r="A118" s="58">
        <v>12</v>
      </c>
      <c r="B118" s="58">
        <v>22073</v>
      </c>
      <c r="C118" s="61">
        <v>13</v>
      </c>
      <c r="D118" s="58">
        <v>22093</v>
      </c>
      <c r="E118" s="61">
        <v>13</v>
      </c>
      <c r="F118" s="58">
        <v>22112</v>
      </c>
      <c r="G118" s="64">
        <v>14</v>
      </c>
      <c r="H118" s="64">
        <v>22122</v>
      </c>
      <c r="I118" s="40">
        <v>13</v>
      </c>
      <c r="J118" s="40">
        <v>22132</v>
      </c>
      <c r="K118" s="50">
        <v>0</v>
      </c>
      <c r="L118">
        <v>11111</v>
      </c>
    </row>
    <row r="119" spans="1:12" x14ac:dyDescent="0.3">
      <c r="A119" s="58">
        <v>21</v>
      </c>
      <c r="B119" s="58">
        <v>22257</v>
      </c>
      <c r="C119" s="61">
        <v>11</v>
      </c>
      <c r="D119" s="58">
        <v>22279</v>
      </c>
      <c r="E119" s="61">
        <v>11</v>
      </c>
      <c r="F119" s="58">
        <v>22299</v>
      </c>
      <c r="G119" s="64">
        <v>12</v>
      </c>
      <c r="H119" s="64">
        <v>22321</v>
      </c>
      <c r="I119" s="40">
        <v>24</v>
      </c>
      <c r="J119" s="40">
        <v>22332</v>
      </c>
      <c r="K119" s="50">
        <v>0</v>
      </c>
      <c r="L119">
        <v>21112</v>
      </c>
    </row>
    <row r="120" spans="1:12" x14ac:dyDescent="0.3">
      <c r="A120" s="58">
        <v>21</v>
      </c>
      <c r="B120" s="58">
        <v>22460</v>
      </c>
      <c r="C120" s="61">
        <v>11</v>
      </c>
      <c r="D120" s="58">
        <v>22472</v>
      </c>
      <c r="E120" s="61">
        <v>22</v>
      </c>
      <c r="F120" s="58">
        <v>22483</v>
      </c>
      <c r="G120" s="64">
        <v>14</v>
      </c>
      <c r="H120" s="64">
        <v>22493</v>
      </c>
      <c r="I120" s="40">
        <v>13</v>
      </c>
      <c r="J120" s="40">
        <v>22507</v>
      </c>
      <c r="K120" s="50">
        <v>0</v>
      </c>
      <c r="L120">
        <v>21211</v>
      </c>
    </row>
    <row r="121" spans="1:12" x14ac:dyDescent="0.3">
      <c r="A121" s="58">
        <v>21</v>
      </c>
      <c r="B121" s="58">
        <v>22643</v>
      </c>
      <c r="C121" s="61">
        <v>11</v>
      </c>
      <c r="D121" s="58">
        <v>22654</v>
      </c>
      <c r="E121" s="61">
        <v>22</v>
      </c>
      <c r="F121" s="58">
        <v>22662</v>
      </c>
      <c r="G121" s="64">
        <v>14</v>
      </c>
      <c r="H121" s="64">
        <v>22669</v>
      </c>
      <c r="I121" s="40">
        <v>24</v>
      </c>
      <c r="J121" s="40">
        <v>22680</v>
      </c>
      <c r="K121" s="50">
        <v>0</v>
      </c>
      <c r="L121">
        <v>21212</v>
      </c>
    </row>
    <row r="122" spans="1:12" x14ac:dyDescent="0.3">
      <c r="A122" s="58">
        <v>21</v>
      </c>
      <c r="B122" s="58">
        <v>22809</v>
      </c>
      <c r="C122" s="61">
        <v>11</v>
      </c>
      <c r="D122" s="58">
        <v>22822</v>
      </c>
      <c r="E122" s="61">
        <v>11</v>
      </c>
      <c r="F122" s="58">
        <v>22842</v>
      </c>
      <c r="G122" s="64">
        <v>12</v>
      </c>
      <c r="H122" s="64">
        <v>22858</v>
      </c>
      <c r="I122" s="40">
        <v>24</v>
      </c>
      <c r="J122" s="40">
        <v>22868</v>
      </c>
      <c r="K122" s="50">
        <v>0</v>
      </c>
      <c r="L122">
        <v>21112</v>
      </c>
    </row>
    <row r="123" spans="1:12" x14ac:dyDescent="0.3">
      <c r="A123" s="58">
        <v>21</v>
      </c>
      <c r="B123" s="58">
        <v>22996</v>
      </c>
      <c r="C123" s="61">
        <v>11</v>
      </c>
      <c r="D123" s="58">
        <v>23010</v>
      </c>
      <c r="E123" s="61">
        <v>11</v>
      </c>
      <c r="F123" s="58">
        <v>23031</v>
      </c>
      <c r="G123" s="64">
        <v>21</v>
      </c>
      <c r="H123" s="64">
        <v>23040</v>
      </c>
      <c r="I123" s="40">
        <v>11</v>
      </c>
      <c r="J123" s="40">
        <v>23050</v>
      </c>
      <c r="K123" s="50">
        <v>1</v>
      </c>
      <c r="L123">
        <v>21121</v>
      </c>
    </row>
    <row r="124" spans="1:12" x14ac:dyDescent="0.3">
      <c r="A124" s="58">
        <v>12</v>
      </c>
      <c r="B124" s="58">
        <v>23170</v>
      </c>
      <c r="C124" s="61">
        <v>13</v>
      </c>
      <c r="D124" s="58">
        <v>23177</v>
      </c>
      <c r="E124" s="61">
        <v>13</v>
      </c>
      <c r="F124" s="58">
        <v>23197</v>
      </c>
      <c r="G124" s="64">
        <v>14</v>
      </c>
      <c r="H124" s="64">
        <v>23221</v>
      </c>
      <c r="I124" s="40">
        <v>13</v>
      </c>
      <c r="J124" s="40">
        <v>23230</v>
      </c>
      <c r="K124" s="50">
        <v>0</v>
      </c>
      <c r="L124">
        <v>11111</v>
      </c>
    </row>
    <row r="125" spans="1:12" x14ac:dyDescent="0.3">
      <c r="A125" s="58">
        <v>21</v>
      </c>
      <c r="B125" s="58">
        <v>23363</v>
      </c>
      <c r="C125" s="61">
        <v>11</v>
      </c>
      <c r="D125" s="58">
        <v>23375</v>
      </c>
      <c r="E125" s="61">
        <v>22</v>
      </c>
      <c r="F125" s="58">
        <v>23385</v>
      </c>
      <c r="G125" s="64">
        <v>14</v>
      </c>
      <c r="H125" s="64">
        <v>23397</v>
      </c>
      <c r="I125" s="40">
        <v>24</v>
      </c>
      <c r="J125" s="40">
        <v>23412</v>
      </c>
      <c r="K125" s="50">
        <v>0</v>
      </c>
      <c r="L125">
        <v>21212</v>
      </c>
    </row>
    <row r="126" spans="1:12" x14ac:dyDescent="0.3">
      <c r="A126" s="58">
        <v>21</v>
      </c>
      <c r="B126" s="58">
        <v>23531</v>
      </c>
      <c r="C126" s="61">
        <v>11</v>
      </c>
      <c r="D126" s="58">
        <v>23543</v>
      </c>
      <c r="E126" s="61">
        <v>22</v>
      </c>
      <c r="F126" s="58">
        <v>23552</v>
      </c>
      <c r="G126" s="64">
        <v>14</v>
      </c>
      <c r="H126" s="64">
        <v>23561</v>
      </c>
      <c r="I126" s="40">
        <v>24</v>
      </c>
      <c r="J126" s="40">
        <v>23574</v>
      </c>
      <c r="K126" s="50">
        <v>0</v>
      </c>
      <c r="L126">
        <v>21212</v>
      </c>
    </row>
    <row r="127" spans="1:12" x14ac:dyDescent="0.3">
      <c r="A127" s="58">
        <v>21</v>
      </c>
      <c r="B127" s="58">
        <v>23709</v>
      </c>
      <c r="C127" s="61">
        <v>11</v>
      </c>
      <c r="D127" s="58">
        <v>23721</v>
      </c>
      <c r="E127" s="61">
        <v>11</v>
      </c>
      <c r="F127" s="58">
        <v>23740</v>
      </c>
      <c r="G127" s="64">
        <v>12</v>
      </c>
      <c r="H127" s="64">
        <v>23761</v>
      </c>
      <c r="I127" s="40">
        <v>24</v>
      </c>
      <c r="J127" s="40">
        <v>23771</v>
      </c>
      <c r="K127" s="50">
        <v>0</v>
      </c>
      <c r="L127">
        <v>21112</v>
      </c>
    </row>
    <row r="128" spans="1:12" x14ac:dyDescent="0.3">
      <c r="A128" s="58">
        <v>21</v>
      </c>
      <c r="B128" s="58">
        <v>23950</v>
      </c>
      <c r="C128" s="61">
        <v>11</v>
      </c>
      <c r="D128" s="58">
        <v>23960</v>
      </c>
      <c r="E128" s="61">
        <v>22</v>
      </c>
      <c r="F128" s="58">
        <v>23970</v>
      </c>
      <c r="G128" s="64">
        <v>14</v>
      </c>
      <c r="H128" s="64">
        <v>23979</v>
      </c>
      <c r="I128" s="40">
        <v>13</v>
      </c>
      <c r="J128" s="40">
        <v>23993</v>
      </c>
      <c r="K128" s="50"/>
      <c r="L128">
        <v>21211</v>
      </c>
    </row>
    <row r="129" spans="1:8" x14ac:dyDescent="0.3">
      <c r="A129" s="17"/>
      <c r="B129" s="17"/>
      <c r="C129" s="17"/>
      <c r="D129" s="17"/>
      <c r="E129" s="17"/>
      <c r="F129" s="17"/>
      <c r="G129" s="17"/>
      <c r="H12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133</v>
      </c>
      <c r="V3" s="25" t="s">
        <v>116</v>
      </c>
      <c r="W3">
        <f>COUNTA(L7:L28)</f>
        <v>22</v>
      </c>
      <c r="AA3" s="25" t="s">
        <v>116</v>
      </c>
      <c r="AB3">
        <f>COUNTA(L29:L50)</f>
        <v>22</v>
      </c>
      <c r="AF3" s="25" t="s">
        <v>116</v>
      </c>
      <c r="AG3">
        <f>COUNTA(L51:L73)</f>
        <v>23</v>
      </c>
      <c r="AK3" s="25" t="s">
        <v>116</v>
      </c>
      <c r="AL3">
        <f>COUNTA(L74:L95)</f>
        <v>22</v>
      </c>
      <c r="AP3" s="25" t="s">
        <v>116</v>
      </c>
      <c r="AQ3">
        <f>COUNTA(L96:L117)</f>
        <v>22</v>
      </c>
      <c r="AU3" s="25" t="s">
        <v>116</v>
      </c>
      <c r="AV3">
        <f>COUNTA(L118:L139)</f>
        <v>22</v>
      </c>
    </row>
    <row r="4" spans="1:48" x14ac:dyDescent="0.3">
      <c r="P4" s="25" t="s">
        <v>84</v>
      </c>
      <c r="Q4" s="26">
        <f>SUM(O7:O38)</f>
        <v>133</v>
      </c>
      <c r="V4" s="25" t="s">
        <v>117</v>
      </c>
      <c r="W4">
        <f>SUM(U7:U38)</f>
        <v>22</v>
      </c>
      <c r="AA4" s="25" t="s">
        <v>117</v>
      </c>
      <c r="AB4">
        <f>SUM(Z7:Z38)</f>
        <v>22</v>
      </c>
      <c r="AF4" s="25" t="s">
        <v>117</v>
      </c>
      <c r="AG4">
        <f>SUM(AE7:AE38)</f>
        <v>23</v>
      </c>
      <c r="AK4" s="25" t="s">
        <v>117</v>
      </c>
      <c r="AL4">
        <f>SUM(AJ7:AJ38)</f>
        <v>22</v>
      </c>
      <c r="AP4" s="25" t="s">
        <v>117</v>
      </c>
      <c r="AQ4">
        <f>SUM(AO7:AO38)</f>
        <v>22</v>
      </c>
      <c r="AU4" s="25" t="s">
        <v>117</v>
      </c>
      <c r="AV4">
        <f>SUM(AT7:AT38)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23</v>
      </c>
      <c r="C7" s="59">
        <v>13</v>
      </c>
      <c r="D7" s="56">
        <v>42</v>
      </c>
      <c r="E7" s="59">
        <v>13</v>
      </c>
      <c r="F7" s="56">
        <v>62</v>
      </c>
      <c r="G7" s="62">
        <v>14</v>
      </c>
      <c r="H7" s="62">
        <v>73</v>
      </c>
      <c r="I7" s="41">
        <v>24</v>
      </c>
      <c r="J7" s="41">
        <v>84</v>
      </c>
      <c r="K7" s="42">
        <v>0</v>
      </c>
      <c r="L7">
        <v>11112</v>
      </c>
      <c r="N7" s="35">
        <v>11111</v>
      </c>
      <c r="O7" s="35">
        <f>COUNTIF($L$7:$L$500,N7)</f>
        <v>4</v>
      </c>
      <c r="P7" s="35">
        <f>O7/$Q$4</f>
        <v>3.007518796992481E-2</v>
      </c>
      <c r="Q7" s="35">
        <f>IF(P7=0,0,(P7*((LOG(P7))/LOG(2))))</f>
        <v>-0.15203856948875757</v>
      </c>
      <c r="T7" s="35">
        <f>N7</f>
        <v>11111</v>
      </c>
      <c r="U7" s="35">
        <f>COUNTIF(L7:L28,T7)</f>
        <v>4</v>
      </c>
      <c r="V7" s="35">
        <f>U7/(W4-U25)</f>
        <v>0.2</v>
      </c>
      <c r="W7" s="35">
        <f>IF(V7=0,0,(V7*((LOG(V7))/LOG(2))))</f>
        <v>-0.46438561897747244</v>
      </c>
      <c r="Y7" s="35">
        <f>N7</f>
        <v>11111</v>
      </c>
      <c r="Z7" s="35">
        <f>COUNTIF(L29:L50,Y7)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COUNTIF(L51:L73,AD7)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COUNTIF(L74:L95,AI7)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COUNTIF(L96:L117,AN7)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COUNTIF(L118:L139,AS7)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186</v>
      </c>
      <c r="C8" s="60">
        <v>22</v>
      </c>
      <c r="D8" s="57">
        <v>224</v>
      </c>
      <c r="E8" s="60">
        <v>13</v>
      </c>
      <c r="F8" s="57">
        <v>246</v>
      </c>
      <c r="G8" s="63">
        <v>23</v>
      </c>
      <c r="H8" s="63">
        <v>255</v>
      </c>
      <c r="I8" s="41">
        <v>13</v>
      </c>
      <c r="J8" s="41">
        <v>265</v>
      </c>
      <c r="K8" s="42">
        <v>0</v>
      </c>
      <c r="L8">
        <v>22121</v>
      </c>
      <c r="N8" s="35">
        <v>11112</v>
      </c>
      <c r="O8" s="35">
        <f>COUNTIF($L$7:$L$500,N8)</f>
        <v>3</v>
      </c>
      <c r="P8" s="35">
        <f>O8/$Q$4</f>
        <v>2.2556390977443608E-2</v>
      </c>
      <c r="Q8" s="35">
        <f>IF(P8=0,0,(P8*((LOG(P8))/LOG(2))))</f>
        <v>-0.12339067522060226</v>
      </c>
      <c r="T8" s="35">
        <f>N8</f>
        <v>11112</v>
      </c>
      <c r="U8" s="35">
        <f>COUNTIF(L7:L28,T8)</f>
        <v>2</v>
      </c>
      <c r="V8" s="35">
        <f>U8/(W4-U25)</f>
        <v>0.1</v>
      </c>
      <c r="W8" s="35">
        <f>IF(V8=0,0,(V8*((LOG(V8))/LOG(2))))</f>
        <v>-0.33219280948873625</v>
      </c>
      <c r="Y8" s="35">
        <f>N8</f>
        <v>11112</v>
      </c>
      <c r="Z8" s="35">
        <f>COUNTIF(L29:L50,Y8)</f>
        <v>1</v>
      </c>
      <c r="AA8" s="35">
        <f>Z8/(AB4-Z25)</f>
        <v>4.5454545454545456E-2</v>
      </c>
      <c r="AB8" s="35">
        <f>IF(AA8=0,0,(AA8*((LOG(AA8))/LOG(2))))</f>
        <v>-0.20270143721078623</v>
      </c>
      <c r="AD8" s="35">
        <f>N8</f>
        <v>11112</v>
      </c>
      <c r="AE8" s="35">
        <f>COUNTIF(L51:L73,AD8)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COUNTIF(L74:L95,AI8)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COUNTIF(L96:L117,AN8)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COUNTIF(L118:L139,AS8)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401</v>
      </c>
      <c r="C9" s="60">
        <v>24</v>
      </c>
      <c r="D9" s="57">
        <v>409</v>
      </c>
      <c r="E9" s="60">
        <v>13</v>
      </c>
      <c r="F9" s="57">
        <v>418</v>
      </c>
      <c r="G9" s="63">
        <v>14</v>
      </c>
      <c r="H9" s="63">
        <v>429</v>
      </c>
      <c r="I9" s="41">
        <v>24</v>
      </c>
      <c r="J9" s="41">
        <v>439</v>
      </c>
      <c r="K9" s="42">
        <v>0</v>
      </c>
      <c r="L9">
        <v>12112</v>
      </c>
      <c r="N9" s="35">
        <v>11121</v>
      </c>
      <c r="O9" s="35">
        <f>COUNTIF($L$7:$L$500,N9)</f>
        <v>7</v>
      </c>
      <c r="P9" s="35">
        <f>O9/$Q$4</f>
        <v>5.2631578947368418E-2</v>
      </c>
      <c r="Q9" s="35">
        <f>IF(P9=0,0,(P9*((LOG(P9))/LOG(2))))</f>
        <v>-0.22357513228650452</v>
      </c>
      <c r="T9" s="35">
        <f>N9</f>
        <v>11121</v>
      </c>
      <c r="U9" s="35">
        <f>COUNTIF(L7:L28,T9)</f>
        <v>1</v>
      </c>
      <c r="V9" s="35">
        <f>U9/(W4-U25)</f>
        <v>0.05</v>
      </c>
      <c r="W9" s="35">
        <f>IF(V9=0,0,(V9*((LOG(V9))/LOG(2))))</f>
        <v>-0.21609640474436814</v>
      </c>
      <c r="Y9" s="35">
        <f>N9</f>
        <v>11121</v>
      </c>
      <c r="Z9" s="35">
        <f>COUNTIF(L29:L50,Y9)</f>
        <v>2</v>
      </c>
      <c r="AA9" s="35">
        <f>Z9/(AB4-Z25)</f>
        <v>9.0909090909090912E-2</v>
      </c>
      <c r="AB9" s="35">
        <f>IF(AA9=0,0,(AA9*((LOG(AA9))/LOG(2))))</f>
        <v>-0.31449378351248153</v>
      </c>
      <c r="AD9" s="35">
        <f>N9</f>
        <v>11121</v>
      </c>
      <c r="AE9" s="35">
        <f>COUNTIF(L51:L73,AD9)</f>
        <v>1</v>
      </c>
      <c r="AF9" s="35">
        <f>AE9/(AG4-AE25)</f>
        <v>4.7619047619047616E-2</v>
      </c>
      <c r="AG9" s="35">
        <f>IF(AF9=0,0,(AF9*((LOG(AF9))/LOG(2))))</f>
        <v>-0.20915797251327431</v>
      </c>
      <c r="AI9" s="35">
        <f>N9</f>
        <v>11121</v>
      </c>
      <c r="AJ9" s="35">
        <f>COUNTIF(L74:L95,AI9)</f>
        <v>1</v>
      </c>
      <c r="AK9" s="35">
        <f>AJ9/(AL4-AJ25)</f>
        <v>4.7619047619047616E-2</v>
      </c>
      <c r="AL9" s="35">
        <f>IF(AK9=0,0,(AK9*((LOG(AK9))/LOG(2))))</f>
        <v>-0.20915797251327431</v>
      </c>
      <c r="AN9" s="35">
        <f>N9</f>
        <v>11121</v>
      </c>
      <c r="AO9" s="35">
        <f>COUNTIF(L96:L117,AN9)</f>
        <v>2</v>
      </c>
      <c r="AP9" s="35">
        <f>AO9/(AQ4-AO25)</f>
        <v>0.1</v>
      </c>
      <c r="AQ9" s="35">
        <f>IF(AP9=0,0,(AP9*((LOG(AP9))/LOG(2))))</f>
        <v>-0.33219280948873625</v>
      </c>
      <c r="AS9" s="35">
        <f>N9</f>
        <v>11121</v>
      </c>
      <c r="AT9" s="35">
        <f>COUNTIF(L118:L139,AS9)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561</v>
      </c>
      <c r="C10" s="60">
        <v>13</v>
      </c>
      <c r="D10" s="57">
        <v>567</v>
      </c>
      <c r="E10" s="60">
        <v>13</v>
      </c>
      <c r="F10" s="57">
        <v>574</v>
      </c>
      <c r="G10" s="63">
        <v>14</v>
      </c>
      <c r="H10" s="63">
        <v>585</v>
      </c>
      <c r="I10" s="41">
        <v>13</v>
      </c>
      <c r="J10" s="41">
        <v>596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COUNTIF(L29:L50,Y10)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COUNTIF(L51:L73,AD10)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COUNTIF(L74:L95,AI10)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COUNTIF(L96:L117,AN10)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COUNTIF(L118:L139,AS10)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716</v>
      </c>
      <c r="C11" s="60">
        <v>22</v>
      </c>
      <c r="D11" s="57">
        <v>721</v>
      </c>
      <c r="E11" s="60">
        <v>24</v>
      </c>
      <c r="F11" s="57">
        <v>728</v>
      </c>
      <c r="G11" s="63">
        <v>23</v>
      </c>
      <c r="H11" s="63">
        <v>733</v>
      </c>
      <c r="I11" s="41">
        <v>13</v>
      </c>
      <c r="J11" s="41">
        <v>746</v>
      </c>
      <c r="K11" s="42">
        <v>0</v>
      </c>
      <c r="L11">
        <v>22221</v>
      </c>
      <c r="N11" s="35">
        <v>11211</v>
      </c>
      <c r="O11" s="35">
        <f>COUNTIF($L$7:$L$500,N11)</f>
        <v>3</v>
      </c>
      <c r="P11" s="35">
        <f>O11/$Q$4</f>
        <v>2.2556390977443608E-2</v>
      </c>
      <c r="Q11" s="35">
        <f>IF(P11=0,0,(P11*((LOG(P11))/LOG(2))))</f>
        <v>-0.12339067522060226</v>
      </c>
      <c r="T11" s="35">
        <f>N11</f>
        <v>11211</v>
      </c>
      <c r="U11" s="35">
        <f>COUNTIF(L7:L28,T11)</f>
        <v>1</v>
      </c>
      <c r="V11" s="35">
        <f>U11/(W4-U25)</f>
        <v>0.05</v>
      </c>
      <c r="W11" s="35">
        <f>IF(V11=0,0,(V11*((LOG(V11))/LOG(2))))</f>
        <v>-0.21609640474436814</v>
      </c>
      <c r="Y11" s="35">
        <f>N11</f>
        <v>11211</v>
      </c>
      <c r="Z11" s="35">
        <f>COUNTIF(L29:L50,Y11)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COUNTIF(L51:L73,AD11)</f>
        <v>1</v>
      </c>
      <c r="AF11" s="35">
        <f>AE11/(AG4-AE25)</f>
        <v>4.7619047619047616E-2</v>
      </c>
      <c r="AG11" s="35">
        <f>IF(AF11=0,0,(AF11*((LOG(AF11))/LOG(2))))</f>
        <v>-0.20915797251327431</v>
      </c>
      <c r="AI11" s="35">
        <f>N11</f>
        <v>11211</v>
      </c>
      <c r="AJ11" s="35">
        <f>COUNTIF(L74:L95,AI11)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COUNTIF(L96:L117,AN11)</f>
        <v>1</v>
      </c>
      <c r="AP11" s="35">
        <f>AO11/(AQ4-AO25)</f>
        <v>0.05</v>
      </c>
      <c r="AQ11" s="35">
        <f>IF(AP11=0,0,(AP11*((LOG(AP11))/LOG(2))))</f>
        <v>-0.21609640474436814</v>
      </c>
      <c r="AS11" s="35">
        <f>N11</f>
        <v>11211</v>
      </c>
      <c r="AT11" s="35">
        <f>COUNTIF(L118:L139,AS11)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857</v>
      </c>
      <c r="C12" s="60">
        <v>13</v>
      </c>
      <c r="D12" s="57">
        <v>864</v>
      </c>
      <c r="E12" s="60">
        <v>24</v>
      </c>
      <c r="F12" s="57">
        <v>875</v>
      </c>
      <c r="G12" s="63">
        <v>14</v>
      </c>
      <c r="H12" s="63">
        <v>885</v>
      </c>
      <c r="I12" s="41">
        <v>13</v>
      </c>
      <c r="J12" s="41">
        <v>895</v>
      </c>
      <c r="K12" s="42">
        <v>0</v>
      </c>
      <c r="L12">
        <v>11211</v>
      </c>
      <c r="N12" s="35">
        <v>11212</v>
      </c>
      <c r="O12" s="35">
        <f>COUNTIF($L$7:$L$500,N12)</f>
        <v>7</v>
      </c>
      <c r="P12" s="35">
        <f>O12/$Q$4</f>
        <v>5.2631578947368418E-2</v>
      </c>
      <c r="Q12" s="35">
        <f>IF(P12=0,0,(P12*((LOG(P12))/LOG(2))))</f>
        <v>-0.22357513228650452</v>
      </c>
      <c r="T12" s="35">
        <f>N12</f>
        <v>11212</v>
      </c>
      <c r="U12" s="35">
        <f>COUNTIF(L7:L28,T12)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COUNTIF(L29:L50,Y12)</f>
        <v>2</v>
      </c>
      <c r="AA12" s="35">
        <f>Z12/(AB4-Z25)</f>
        <v>9.0909090909090912E-2</v>
      </c>
      <c r="AB12" s="35">
        <f>IF(AA12=0,0,(AA12*((LOG(AA12))/LOG(2))))</f>
        <v>-0.31449378351248153</v>
      </c>
      <c r="AD12" s="35">
        <f>N12</f>
        <v>11212</v>
      </c>
      <c r="AE12" s="35">
        <f>COUNTIF(L51:L73,AD12)</f>
        <v>1</v>
      </c>
      <c r="AF12" s="35">
        <f>AE12/(AG4-AE25)</f>
        <v>4.7619047619047616E-2</v>
      </c>
      <c r="AG12" s="35">
        <f>IF(AF12=0,0,(AF12*((LOG(AF12))/LOG(2))))</f>
        <v>-0.20915797251327431</v>
      </c>
      <c r="AI12" s="35">
        <f>N12</f>
        <v>11212</v>
      </c>
      <c r="AJ12" s="35">
        <f>COUNTIF(L74:L95,AI12)</f>
        <v>2</v>
      </c>
      <c r="AK12" s="35">
        <f>AJ12/(AL4-AJ25)</f>
        <v>9.5238095238095233E-2</v>
      </c>
      <c r="AL12" s="35">
        <f>IF(AK12=0,0,(AK12*((LOG(AK12))/LOG(2))))</f>
        <v>-0.32307784978845333</v>
      </c>
      <c r="AN12" s="35">
        <f>N12</f>
        <v>11212</v>
      </c>
      <c r="AO12" s="35">
        <f>COUNTIF(L96:L117,AN12)</f>
        <v>2</v>
      </c>
      <c r="AP12" s="35">
        <f>AO12/(AQ4-AO25)</f>
        <v>0.1</v>
      </c>
      <c r="AQ12" s="35">
        <f>IF(AP12=0,0,(AP12*((LOG(AP12))/LOG(2))))</f>
        <v>-0.33219280948873625</v>
      </c>
      <c r="AS12" s="35">
        <f>N12</f>
        <v>11212</v>
      </c>
      <c r="AT12" s="35">
        <f>COUNTIF(L118:L139,AS12)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1007</v>
      </c>
      <c r="C13" s="60">
        <v>11</v>
      </c>
      <c r="D13" s="57">
        <v>1036</v>
      </c>
      <c r="E13" s="60">
        <v>22</v>
      </c>
      <c r="F13" s="57">
        <v>1047</v>
      </c>
      <c r="G13" s="63">
        <v>14</v>
      </c>
      <c r="H13" s="63">
        <v>1059</v>
      </c>
      <c r="I13" s="41">
        <v>13</v>
      </c>
      <c r="J13" s="41">
        <v>1066</v>
      </c>
      <c r="K13" s="42">
        <v>0</v>
      </c>
      <c r="L13">
        <v>21211</v>
      </c>
      <c r="N13" s="35">
        <v>11221</v>
      </c>
      <c r="O13" s="35">
        <f>COUNTIF($L$7:$L$500,N13)</f>
        <v>1</v>
      </c>
      <c r="P13" s="35">
        <f>O13/$Q$4</f>
        <v>7.5187969924812026E-3</v>
      </c>
      <c r="Q13" s="35">
        <f>IF(P13=0,0,(P13*((LOG(P13))/LOG(2))))</f>
        <v>-5.3047236357151799E-2</v>
      </c>
      <c r="T13" s="35">
        <f>N13</f>
        <v>11221</v>
      </c>
      <c r="U13" s="35">
        <f>COUNTIF(L7:L28,T13)</f>
        <v>1</v>
      </c>
      <c r="V13" s="35">
        <f>U13/(W4-U25)</f>
        <v>0.05</v>
      </c>
      <c r="W13" s="35">
        <f>IF(V13=0,0,(V13*((LOG(V13))/LOG(2))))</f>
        <v>-0.21609640474436814</v>
      </c>
      <c r="Y13" s="35">
        <f>N13</f>
        <v>11221</v>
      </c>
      <c r="Z13" s="35">
        <f>COUNTIF(L29:L50,Y13)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COUNTIF(L51:L73,AD13)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COUNTIF(L74:L95,AI13)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COUNTIF(L96:L117,AN13)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COUNTIF(L118:L139,AS13)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1174</v>
      </c>
      <c r="C14" s="60">
        <v>22</v>
      </c>
      <c r="D14" s="57">
        <v>1187</v>
      </c>
      <c r="E14" s="60">
        <v>24</v>
      </c>
      <c r="F14" s="57">
        <v>1192</v>
      </c>
      <c r="G14" s="63">
        <v>14</v>
      </c>
      <c r="H14" s="63">
        <v>1213</v>
      </c>
      <c r="I14" s="41">
        <v>24</v>
      </c>
      <c r="J14" s="41">
        <v>1226</v>
      </c>
      <c r="K14" s="42">
        <v>0</v>
      </c>
      <c r="L14">
        <v>22212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COUNTIF(L29:L50,Y14)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COUNTIF(L51:L73,AD14)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COUNTIF(L74:L95,AI14)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COUNTIF(L96:L117,AN14)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COUNTIF(L118:L139,AS14)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1358</v>
      </c>
      <c r="C15" s="60">
        <v>22</v>
      </c>
      <c r="D15" s="57">
        <v>1378</v>
      </c>
      <c r="E15" s="60">
        <v>13</v>
      </c>
      <c r="F15" s="57">
        <v>1391</v>
      </c>
      <c r="G15" s="63">
        <v>14</v>
      </c>
      <c r="H15" s="63">
        <v>1413</v>
      </c>
      <c r="I15" s="41">
        <v>13</v>
      </c>
      <c r="J15" s="41">
        <v>1421</v>
      </c>
      <c r="K15" s="42">
        <v>0</v>
      </c>
      <c r="L15">
        <v>22111</v>
      </c>
      <c r="N15" s="35">
        <v>12111</v>
      </c>
      <c r="O15" s="35">
        <f>COUNTIF($L$7:$L$500,N15)</f>
        <v>3</v>
      </c>
      <c r="P15" s="35">
        <f>O15/$Q$4</f>
        <v>2.2556390977443608E-2</v>
      </c>
      <c r="Q15" s="35">
        <f>IF(P15=0,0,(P15*((LOG(P15))/LOG(2))))</f>
        <v>-0.12339067522060226</v>
      </c>
      <c r="T15" s="35">
        <f>N15</f>
        <v>12111</v>
      </c>
      <c r="U15" s="35">
        <f>COUNTIF(L7:L28,T15)</f>
        <v>1</v>
      </c>
      <c r="V15" s="35">
        <f>U15/(W4-U25)</f>
        <v>0.05</v>
      </c>
      <c r="W15" s="35">
        <f>IF(V15=0,0,(V15*((LOG(V15))/LOG(2))))</f>
        <v>-0.21609640474436814</v>
      </c>
      <c r="Y15" s="35">
        <f>N15</f>
        <v>12111</v>
      </c>
      <c r="Z15" s="35">
        <f>COUNTIF(L29:L50,Y15)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COUNTIF(L51:L73,AD15)</f>
        <v>1</v>
      </c>
      <c r="AF15" s="35">
        <f>AE15/(AG4-AE25)</f>
        <v>4.7619047619047616E-2</v>
      </c>
      <c r="AG15" s="35">
        <f>IF(AF15=0,0,(AF15*((LOG(AF15))/LOG(2))))</f>
        <v>-0.20915797251327431</v>
      </c>
      <c r="AI15" s="35">
        <f>N15</f>
        <v>12111</v>
      </c>
      <c r="AJ15" s="35">
        <f>COUNTIF(L74:L95,AI15)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COUNTIF(L96:L117,AN15)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COUNTIF(L118:L139,AS15)</f>
        <v>1</v>
      </c>
      <c r="AU15" s="35">
        <f>AT15/(AV4-AT25)</f>
        <v>4.7619047619047616E-2</v>
      </c>
      <c r="AV15" s="35">
        <f>IF(AU15=0,0,(AU15*((LOG(AU15))/LOG(2))))</f>
        <v>-0.20915797251327431</v>
      </c>
    </row>
    <row r="16" spans="1:48" x14ac:dyDescent="0.3">
      <c r="A16" s="57">
        <v>12</v>
      </c>
      <c r="B16" s="57">
        <v>1536</v>
      </c>
      <c r="C16" s="60">
        <v>13</v>
      </c>
      <c r="D16" s="57">
        <v>1543</v>
      </c>
      <c r="E16" s="60">
        <v>13</v>
      </c>
      <c r="F16" s="57">
        <v>1549</v>
      </c>
      <c r="G16" s="63">
        <v>14</v>
      </c>
      <c r="H16" s="63">
        <v>1557</v>
      </c>
      <c r="I16" s="41">
        <v>24</v>
      </c>
      <c r="J16" s="41">
        <v>1567</v>
      </c>
      <c r="K16" s="42">
        <v>0</v>
      </c>
      <c r="L16">
        <v>11112</v>
      </c>
      <c r="N16" s="35">
        <v>12112</v>
      </c>
      <c r="O16" s="35">
        <f>COUNTIF($L$7:$L$500,N16)</f>
        <v>7</v>
      </c>
      <c r="P16" s="35">
        <f>O16/$Q$4</f>
        <v>5.2631578947368418E-2</v>
      </c>
      <c r="Q16" s="35">
        <f>IF(P16=0,0,(P16*((LOG(P16))/LOG(2))))</f>
        <v>-0.22357513228650452</v>
      </c>
      <c r="T16" s="35">
        <f>N16</f>
        <v>12112</v>
      </c>
      <c r="U16" s="35">
        <f>COUNTIF(L7:L28,T16)</f>
        <v>2</v>
      </c>
      <c r="V16" s="35">
        <f>U16/(W4-U25)</f>
        <v>0.1</v>
      </c>
      <c r="W16" s="35">
        <f>IF(V16=0,0,(V16*((LOG(V16))/LOG(2))))</f>
        <v>-0.33219280948873625</v>
      </c>
      <c r="Y16" s="35">
        <f>N16</f>
        <v>12112</v>
      </c>
      <c r="Z16" s="35">
        <f>COUNTIF(L29:L50,Y16)</f>
        <v>3</v>
      </c>
      <c r="AA16" s="35">
        <f>Z16/(AB4-Z25)</f>
        <v>0.13636363636363635</v>
      </c>
      <c r="AB16" s="35">
        <f>IF(AA16=0,0,(AA16*((LOG(AA16))/LOG(2))))</f>
        <v>-0.39197306153401923</v>
      </c>
      <c r="AD16" s="35">
        <f>N16</f>
        <v>12112</v>
      </c>
      <c r="AE16" s="35">
        <f>COUNTIF(L51:L73,AD16)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COUNTIF(L74:L95,AI16)</f>
        <v>1</v>
      </c>
      <c r="AK16" s="35">
        <f>AJ16/(AL4-AJ25)</f>
        <v>4.7619047619047616E-2</v>
      </c>
      <c r="AL16" s="35">
        <f>IF(AK16=0,0,(AK16*((LOG(AK16))/LOG(2))))</f>
        <v>-0.20915797251327431</v>
      </c>
      <c r="AN16" s="35">
        <f>N16</f>
        <v>12112</v>
      </c>
      <c r="AO16" s="35">
        <f>COUNTIF(L96:L117,AN16)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COUNTIF(L118:L139,AS16)</f>
        <v>1</v>
      </c>
      <c r="AU16" s="35">
        <f>AT16/(AV4-AT25)</f>
        <v>4.7619047619047616E-2</v>
      </c>
      <c r="AV16" s="35">
        <f>IF(AU16=0,0,(AU16*((LOG(AU16))/LOG(2))))</f>
        <v>-0.20915797251327431</v>
      </c>
    </row>
    <row r="17" spans="1:48" x14ac:dyDescent="0.3">
      <c r="A17" s="57">
        <v>21</v>
      </c>
      <c r="B17" s="57">
        <v>1667</v>
      </c>
      <c r="C17" s="60">
        <v>22</v>
      </c>
      <c r="D17" s="57">
        <v>1682</v>
      </c>
      <c r="E17" s="60">
        <v>13</v>
      </c>
      <c r="F17" s="57">
        <v>1700</v>
      </c>
      <c r="G17" s="63">
        <v>23</v>
      </c>
      <c r="H17" s="63">
        <v>1711</v>
      </c>
      <c r="I17" s="41">
        <v>13</v>
      </c>
      <c r="J17" s="41">
        <v>1721</v>
      </c>
      <c r="K17" s="42">
        <v>0</v>
      </c>
      <c r="L17">
        <v>22121</v>
      </c>
      <c r="N17" s="35">
        <v>12121</v>
      </c>
      <c r="O17" s="35">
        <f>COUNTIF($L$7:$L$500,N17)</f>
        <v>14</v>
      </c>
      <c r="P17" s="35">
        <f>O17/$Q$4</f>
        <v>0.10526315789473684</v>
      </c>
      <c r="Q17" s="35">
        <f>IF(P17=0,0,(P17*((LOG(P17))/LOG(2))))</f>
        <v>-0.34188710667827216</v>
      </c>
      <c r="T17" s="35">
        <f>N17</f>
        <v>12121</v>
      </c>
      <c r="U17" s="35">
        <f>COUNTIF(L7:L28,T17)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COUNTIF(L29:L50,Y17)</f>
        <v>3</v>
      </c>
      <c r="AA17" s="35">
        <f>Z17/(AB4-Z25)</f>
        <v>0.13636363636363635</v>
      </c>
      <c r="AB17" s="35">
        <f>IF(AA17=0,0,(AA17*((LOG(AA17))/LOG(2))))</f>
        <v>-0.39197306153401923</v>
      </c>
      <c r="AD17" s="35">
        <f>N17</f>
        <v>12121</v>
      </c>
      <c r="AE17" s="35">
        <f>COUNTIF(L51:L73,AD17)</f>
        <v>1</v>
      </c>
      <c r="AF17" s="35">
        <f>AE17/(AG4-AE25)</f>
        <v>4.7619047619047616E-2</v>
      </c>
      <c r="AG17" s="35">
        <f>IF(AF17=0,0,(AF17*((LOG(AF17))/LOG(2))))</f>
        <v>-0.20915797251327431</v>
      </c>
      <c r="AI17" s="35">
        <f>N17</f>
        <v>12121</v>
      </c>
      <c r="AJ17" s="35">
        <f>COUNTIF(L74:L95,AI17)</f>
        <v>5</v>
      </c>
      <c r="AK17" s="35">
        <f>AJ17/(AL4-AJ25)</f>
        <v>0.23809523809523808</v>
      </c>
      <c r="AL17" s="35">
        <f>IF(AK17=0,0,(AK17*((LOG(AK17))/LOG(2))))</f>
        <v>-0.49294983997414238</v>
      </c>
      <c r="AN17" s="35">
        <f>N17</f>
        <v>12121</v>
      </c>
      <c r="AO17" s="35">
        <f>COUNTIF(L96:L117,AN17)</f>
        <v>3</v>
      </c>
      <c r="AP17" s="35">
        <f>AO17/(AQ4-AO25)</f>
        <v>0.15</v>
      </c>
      <c r="AQ17" s="35">
        <f>IF(AP17=0,0,(AP17*((LOG(AP17))/LOG(2))))</f>
        <v>-0.41054483912493089</v>
      </c>
      <c r="AS17" s="35">
        <f>N17</f>
        <v>12121</v>
      </c>
      <c r="AT17" s="35">
        <f>COUNTIF(L118:L139,AS17)</f>
        <v>2</v>
      </c>
      <c r="AU17" s="35">
        <f>AT17/(AV4-AT25)</f>
        <v>9.5238095238095233E-2</v>
      </c>
      <c r="AV17" s="35">
        <f>IF(AU17=0,0,(AU17*((LOG(AU17))/LOG(2))))</f>
        <v>-0.32307784978845333</v>
      </c>
    </row>
    <row r="18" spans="1:48" x14ac:dyDescent="0.3">
      <c r="A18" s="57">
        <v>21</v>
      </c>
      <c r="B18" s="57">
        <v>1856</v>
      </c>
      <c r="C18" s="60">
        <v>11</v>
      </c>
      <c r="D18" s="57">
        <v>1870</v>
      </c>
      <c r="E18" s="60">
        <v>22</v>
      </c>
      <c r="F18" s="57">
        <v>1880</v>
      </c>
      <c r="G18" s="63">
        <v>14</v>
      </c>
      <c r="H18" s="63">
        <v>1891</v>
      </c>
      <c r="I18" s="41">
        <v>13</v>
      </c>
      <c r="J18" s="41">
        <v>1899</v>
      </c>
      <c r="K18" s="42">
        <v>0</v>
      </c>
      <c r="L18">
        <v>21211</v>
      </c>
      <c r="N18" s="35">
        <v>12122</v>
      </c>
      <c r="O18" s="35">
        <f>COUNTIF($L$7:$L$500,N18)</f>
        <v>1</v>
      </c>
      <c r="P18" s="35">
        <f>O18/$Q$4</f>
        <v>7.5187969924812026E-3</v>
      </c>
      <c r="Q18" s="35">
        <f>IF(P18=0,0,(P18*((LOG(P18))/LOG(2))))</f>
        <v>-5.3047236357151799E-2</v>
      </c>
      <c r="T18" s="35">
        <f>N18</f>
        <v>12122</v>
      </c>
      <c r="U18" s="35">
        <f>COUNTIF(L7:L28,T18)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COUNTIF(L29:L50,Y18)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COUNTIF(L51:L73,AD18)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COUNTIF(L74:L95,AI18)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COUNTIF(L96:L117,AN18)</f>
        <v>1</v>
      </c>
      <c r="AP18" s="35">
        <f>AO18/(AQ4-AO25)</f>
        <v>0.05</v>
      </c>
      <c r="AQ18" s="35">
        <f>IF(AP18=0,0,(AP18*((LOG(AP18))/LOG(2))))</f>
        <v>-0.21609640474436814</v>
      </c>
      <c r="AS18" s="35">
        <f>N18</f>
        <v>12122</v>
      </c>
      <c r="AT18" s="35">
        <f>COUNTIF(L118:L139,AS18)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2009</v>
      </c>
      <c r="C19" s="60">
        <v>13</v>
      </c>
      <c r="D19" s="57">
        <v>2015</v>
      </c>
      <c r="E19" s="60">
        <v>13</v>
      </c>
      <c r="F19" s="57">
        <v>2024</v>
      </c>
      <c r="G19" s="63">
        <v>14</v>
      </c>
      <c r="H19" s="63">
        <v>2033</v>
      </c>
      <c r="I19" s="41">
        <v>13</v>
      </c>
      <c r="J19" s="41">
        <v>2054</v>
      </c>
      <c r="K19" s="42">
        <v>0</v>
      </c>
      <c r="L19">
        <v>11111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COUNTIF(L29:L50,Y19)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COUNTIF(L51:L73,AD19)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COUNTIF(L74:L95,AI19)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COUNTIF(L96:L117,AN19)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COUNTIF(L118:L139,AS19)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2168</v>
      </c>
      <c r="C20" s="60">
        <v>13</v>
      </c>
      <c r="D20" s="57">
        <v>2177</v>
      </c>
      <c r="E20" s="60">
        <v>13</v>
      </c>
      <c r="F20" s="57">
        <v>2184</v>
      </c>
      <c r="G20" s="63">
        <v>14</v>
      </c>
      <c r="H20" s="63">
        <v>2193</v>
      </c>
      <c r="I20" s="41">
        <v>13</v>
      </c>
      <c r="J20" s="41">
        <v>2201</v>
      </c>
      <c r="K20" s="42">
        <v>0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COUNTIF(L7:L28,T20)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COUNTIF(L29:L50,Y20)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COUNTIF(L51:L73,AD20)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COUNTIF(L74:L95,AI20)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COUNTIF(L96:L117,AN20)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COUNTIF(L118:L139,AS20)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2314</v>
      </c>
      <c r="C21" s="60">
        <v>13</v>
      </c>
      <c r="D21" s="57">
        <v>2321</v>
      </c>
      <c r="E21" s="60">
        <v>13</v>
      </c>
      <c r="F21" s="57">
        <v>2330</v>
      </c>
      <c r="G21" s="63">
        <v>14</v>
      </c>
      <c r="H21" s="63">
        <v>2341</v>
      </c>
      <c r="I21" s="41">
        <v>13</v>
      </c>
      <c r="J21" s="41">
        <v>2349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COUNTIF(L29:L50,Y21)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COUNTIF(L51:L73,AD21)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COUNTIF(L74:L95,AI21)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COUNTIF(L96:L117,AN21)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COUNTIF(L118:L139,AS21)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2480</v>
      </c>
      <c r="C22" s="60">
        <v>24</v>
      </c>
      <c r="D22" s="57">
        <v>2490</v>
      </c>
      <c r="E22" s="60">
        <v>13</v>
      </c>
      <c r="F22" s="57">
        <v>2499</v>
      </c>
      <c r="G22" s="63">
        <v>14</v>
      </c>
      <c r="H22" s="63">
        <v>2508</v>
      </c>
      <c r="I22" s="41">
        <v>13</v>
      </c>
      <c r="J22" s="41">
        <v>2529</v>
      </c>
      <c r="K22" s="42">
        <v>0</v>
      </c>
      <c r="L22">
        <v>12111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COUNTIF(L29:L50,Y22)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COUNTIF(L51:L73,AD22)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COUNTIF(L74:L95,AI22)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COUNTIF(L96:L117,AN22)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COUNTIF(L118:L139,AS22)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2652</v>
      </c>
      <c r="C23" s="60">
        <v>11</v>
      </c>
      <c r="D23" s="57">
        <v>2665</v>
      </c>
      <c r="E23" s="60">
        <v>11</v>
      </c>
      <c r="F23" s="57">
        <v>2679</v>
      </c>
      <c r="G23" s="63">
        <v>12</v>
      </c>
      <c r="H23" s="63">
        <v>2697</v>
      </c>
      <c r="I23" s="41">
        <v>13</v>
      </c>
      <c r="J23" s="41">
        <v>2704</v>
      </c>
      <c r="K23" s="42">
        <v>0</v>
      </c>
      <c r="L23">
        <v>21111</v>
      </c>
      <c r="N23" s="35">
        <v>21111</v>
      </c>
      <c r="O23" s="35">
        <f>COUNTIF($L$7:$L$500,N23)</f>
        <v>2</v>
      </c>
      <c r="P23" s="35">
        <f>O23/$Q$4</f>
        <v>1.5037593984962405E-2</v>
      </c>
      <c r="Q23" s="35">
        <f>IF(P23=0,0,(P23*((LOG(P23))/LOG(2))))</f>
        <v>-9.1056878729341179E-2</v>
      </c>
      <c r="T23" s="35">
        <f>N23</f>
        <v>21111</v>
      </c>
      <c r="U23" s="35">
        <f>COUNTIF(L7:L28,T23)</f>
        <v>1</v>
      </c>
      <c r="V23" s="35">
        <f>U23/(W4-U25)</f>
        <v>0.05</v>
      </c>
      <c r="W23" s="35">
        <f>IF(V23=0,0,(V23*((LOG(V23))/LOG(2))))</f>
        <v>-0.21609640474436814</v>
      </c>
      <c r="Y23" s="35">
        <f>N23</f>
        <v>21111</v>
      </c>
      <c r="Z23" s="35">
        <f>COUNTIF(L29:L50,Y23)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COUNTIF(L51:L73,AD23)</f>
        <v>1</v>
      </c>
      <c r="AF23" s="35">
        <f>AE23/(AG4-AE25)</f>
        <v>4.7619047619047616E-2</v>
      </c>
      <c r="AG23" s="35">
        <f>IF(AF23=0,0,(AF23*((LOG(AF23))/LOG(2))))</f>
        <v>-0.20915797251327431</v>
      </c>
      <c r="AI23" s="35">
        <f>N23</f>
        <v>21111</v>
      </c>
      <c r="AJ23" s="35">
        <f>COUNTIF(L74:L95,AI23)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COUNTIF(L96:L117,AN23)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COUNTIF(L118:L139,AS23)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2845</v>
      </c>
      <c r="C24" s="60">
        <v>11</v>
      </c>
      <c r="D24" s="57">
        <v>2861</v>
      </c>
      <c r="E24" s="60">
        <v>11</v>
      </c>
      <c r="F24" s="57">
        <v>2867</v>
      </c>
      <c r="G24" s="63">
        <v>21</v>
      </c>
      <c r="H24" s="63">
        <v>2876</v>
      </c>
      <c r="I24" s="41">
        <v>11</v>
      </c>
      <c r="J24" s="41">
        <v>2886</v>
      </c>
      <c r="K24" s="42">
        <v>1</v>
      </c>
      <c r="L24">
        <v>21121</v>
      </c>
      <c r="N24" s="35">
        <v>21112</v>
      </c>
      <c r="O24" s="35">
        <f>COUNTIF($L$7:$L$500,N24)</f>
        <v>7</v>
      </c>
      <c r="P24" s="35">
        <f>O24/$Q$4</f>
        <v>5.2631578947368418E-2</v>
      </c>
      <c r="Q24" s="35">
        <f>IF(P24=0,0,(P24*((LOG(P24))/LOG(2))))</f>
        <v>-0.22357513228650452</v>
      </c>
      <c r="T24" s="35">
        <f>N24</f>
        <v>21112</v>
      </c>
      <c r="U24" s="35">
        <f>COUNTIF(L7:L28,T24)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COUNTIF(L29:L50,Y24)</f>
        <v>1</v>
      </c>
      <c r="AA24" s="35">
        <f>Z24/(AB4-Z25)</f>
        <v>4.5454545454545456E-2</v>
      </c>
      <c r="AB24" s="35">
        <f>IF(AA24=0,0,(AA24*((LOG(AA24))/LOG(2))))</f>
        <v>-0.20270143721078623</v>
      </c>
      <c r="AD24" s="35">
        <f>N24</f>
        <v>21112</v>
      </c>
      <c r="AE24" s="35">
        <f>COUNTIF(L51:L73,AD24)</f>
        <v>4</v>
      </c>
      <c r="AF24" s="35">
        <f>AE24/(AG4-AE25)</f>
        <v>0.19047619047619047</v>
      </c>
      <c r="AG24" s="35">
        <f>IF(AF24=0,0,(AF24*((LOG(AF24))/LOG(2))))</f>
        <v>-0.4556795091007162</v>
      </c>
      <c r="AI24" s="35">
        <f>N24</f>
        <v>21112</v>
      </c>
      <c r="AJ24" s="35">
        <f>COUNTIF(L74:L95,AI24)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COUNTIF(L96:L117,AN24)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COUNTIF(L118:L139,AS24)</f>
        <v>2</v>
      </c>
      <c r="AU24" s="35">
        <f>AT24/(AV4-AT25)</f>
        <v>9.5238095238095233E-2</v>
      </c>
      <c r="AV24" s="35">
        <f>IF(AU24=0,0,(AU24*((LOG(AU24))/LOG(2))))</f>
        <v>-0.32307784978845333</v>
      </c>
    </row>
    <row r="25" spans="1:48" x14ac:dyDescent="0.3">
      <c r="A25" s="57">
        <v>12</v>
      </c>
      <c r="B25" s="57">
        <v>3002</v>
      </c>
      <c r="C25" s="60">
        <v>13</v>
      </c>
      <c r="D25" s="57">
        <v>3013</v>
      </c>
      <c r="E25" s="60">
        <v>24</v>
      </c>
      <c r="F25" s="57">
        <v>3047</v>
      </c>
      <c r="G25" s="63">
        <v>23</v>
      </c>
      <c r="H25" s="63">
        <v>3069</v>
      </c>
      <c r="I25" s="41">
        <v>13</v>
      </c>
      <c r="J25" s="41">
        <v>3082</v>
      </c>
      <c r="K25" s="42">
        <v>0</v>
      </c>
      <c r="L25">
        <v>11221</v>
      </c>
      <c r="N25" s="35">
        <v>21121</v>
      </c>
      <c r="O25" s="35">
        <f>COUNTIF($L$7:$L$500,N25)</f>
        <v>8</v>
      </c>
      <c r="P25" s="35">
        <f>O25/$Q$4</f>
        <v>6.0150375939849621E-2</v>
      </c>
      <c r="Q25" s="35">
        <f>IF(P25=0,0,(P25*((LOG(P25))/LOG(2))))</f>
        <v>-0.24392676303766553</v>
      </c>
      <c r="T25" s="35">
        <f>N25</f>
        <v>21121</v>
      </c>
      <c r="U25" s="35">
        <f>COUNTIF(L7:L28,T25)</f>
        <v>2</v>
      </c>
      <c r="V25" s="54"/>
      <c r="W25" s="55"/>
      <c r="Y25" s="35">
        <f>N25</f>
        <v>21121</v>
      </c>
      <c r="Z25" s="35">
        <f>COUNTIF(L29:L50,Y25)</f>
        <v>0</v>
      </c>
      <c r="AA25" s="54"/>
      <c r="AB25" s="55"/>
      <c r="AD25" s="35">
        <f>N25</f>
        <v>21121</v>
      </c>
      <c r="AE25" s="35">
        <f>COUNTIF(L51:L73,AD25)</f>
        <v>2</v>
      </c>
      <c r="AF25" s="54"/>
      <c r="AG25" s="55"/>
      <c r="AI25" s="35">
        <f>N25</f>
        <v>21121</v>
      </c>
      <c r="AJ25" s="35">
        <f>COUNTIF(L74:L95,AI25)</f>
        <v>1</v>
      </c>
      <c r="AK25" s="54"/>
      <c r="AL25" s="55"/>
      <c r="AN25" s="35">
        <f>N25</f>
        <v>21121</v>
      </c>
      <c r="AO25" s="35">
        <f>COUNTIF(L96:L117,AN25)</f>
        <v>2</v>
      </c>
      <c r="AP25" s="54"/>
      <c r="AQ25" s="55"/>
      <c r="AS25" s="35">
        <f>N25</f>
        <v>21121</v>
      </c>
      <c r="AT25" s="35">
        <f>COUNTIF(L118:L139,AS25)</f>
        <v>1</v>
      </c>
      <c r="AU25" s="54"/>
      <c r="AV25" s="55"/>
    </row>
    <row r="26" spans="1:48" x14ac:dyDescent="0.3">
      <c r="A26" s="57">
        <v>21</v>
      </c>
      <c r="B26" s="57">
        <v>3200</v>
      </c>
      <c r="C26" s="60">
        <v>11</v>
      </c>
      <c r="D26" s="57">
        <v>3216</v>
      </c>
      <c r="E26" s="60">
        <v>11</v>
      </c>
      <c r="F26" s="57">
        <v>3225</v>
      </c>
      <c r="G26" s="63">
        <v>21</v>
      </c>
      <c r="H26" s="63">
        <v>3233</v>
      </c>
      <c r="I26" s="41">
        <v>11</v>
      </c>
      <c r="J26" s="41">
        <v>3245</v>
      </c>
      <c r="K26" s="42">
        <v>1</v>
      </c>
      <c r="L26">
        <v>21121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COUNTIF(L29:L50,Y26)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COUNTIF(L51:L73,AD26)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COUNTIF(L74:L95,AI26)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COUNTIF(L96:L117,AN26)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COUNTIF(L118:L139,AS26)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3392</v>
      </c>
      <c r="C27" s="60">
        <v>13</v>
      </c>
      <c r="D27" s="57">
        <v>3396</v>
      </c>
      <c r="E27" s="60">
        <v>13</v>
      </c>
      <c r="F27" s="57">
        <v>3427</v>
      </c>
      <c r="G27" s="63">
        <v>23</v>
      </c>
      <c r="H27" s="63">
        <v>3437</v>
      </c>
      <c r="I27" s="41">
        <v>13</v>
      </c>
      <c r="J27" s="41">
        <v>3447</v>
      </c>
      <c r="K27" s="42">
        <v>0</v>
      </c>
      <c r="L27">
        <v>11121</v>
      </c>
      <c r="N27" s="35">
        <v>21211</v>
      </c>
      <c r="O27" s="35">
        <f>COUNTIF($L$7:$L$500,N27)</f>
        <v>24</v>
      </c>
      <c r="P27" s="35">
        <f>O27/$Q$4</f>
        <v>0.18045112781954886</v>
      </c>
      <c r="Q27" s="35">
        <f>IF(P27=0,0,(P27*((LOG(P27))/LOG(2))))</f>
        <v>-0.44577201830617141</v>
      </c>
      <c r="T27" s="35">
        <f>N27</f>
        <v>21211</v>
      </c>
      <c r="U27" s="35">
        <f>COUNTIF(L7:L28,T27)</f>
        <v>2</v>
      </c>
      <c r="V27" s="35">
        <f>U27/(W4-U25)</f>
        <v>0.1</v>
      </c>
      <c r="W27" s="35">
        <f>IF(V27=0,0,(V27*((LOG(V27))/LOG(2))))</f>
        <v>-0.33219280948873625</v>
      </c>
      <c r="Y27" s="35">
        <f>N27</f>
        <v>21211</v>
      </c>
      <c r="Z27" s="35">
        <f>COUNTIF(L29:L50,Y27)</f>
        <v>6</v>
      </c>
      <c r="AA27" s="35">
        <f>Z27/(AB4-Z25)</f>
        <v>0.27272727272727271</v>
      </c>
      <c r="AB27" s="35">
        <f>IF(AA27=0,0,(AA27*((LOG(AA27))/LOG(2))))</f>
        <v>-0.51121885034076575</v>
      </c>
      <c r="AD27" s="35">
        <f>N27</f>
        <v>21211</v>
      </c>
      <c r="AE27" s="35">
        <f>COUNTIF(L51:L73,AD27)</f>
        <v>6</v>
      </c>
      <c r="AF27" s="35">
        <f>AE27/(AG4-AE25)</f>
        <v>0.2857142857142857</v>
      </c>
      <c r="AG27" s="35">
        <f>IF(AF27=0,0,(AF27*((LOG(AF27))/LOG(2))))</f>
        <v>-0.51638712058788683</v>
      </c>
      <c r="AI27" s="35">
        <f>N27</f>
        <v>21211</v>
      </c>
      <c r="AJ27" s="35">
        <f>COUNTIF(L74:L95,AI27)</f>
        <v>5</v>
      </c>
      <c r="AK27" s="35">
        <f>AJ27/(AL4-AJ25)</f>
        <v>0.23809523809523808</v>
      </c>
      <c r="AL27" s="35">
        <f>IF(AK27=0,0,(AK27*((LOG(AK27))/LOG(2))))</f>
        <v>-0.49294983997414238</v>
      </c>
      <c r="AN27" s="35">
        <f>N27</f>
        <v>21211</v>
      </c>
      <c r="AO27" s="35">
        <f>COUNTIF(L96:L117,AN27)</f>
        <v>2</v>
      </c>
      <c r="AP27" s="35">
        <f>AO27/(AQ4-AO25)</f>
        <v>0.1</v>
      </c>
      <c r="AQ27" s="35">
        <f>IF(AP27=0,0,(AP27*((LOG(AP27))/LOG(2))))</f>
        <v>-0.33219280948873625</v>
      </c>
      <c r="AS27" s="35">
        <f>N27</f>
        <v>21211</v>
      </c>
      <c r="AT27" s="35">
        <f>COUNTIF(L118:L139,AS27)</f>
        <v>3</v>
      </c>
      <c r="AU27" s="35">
        <f>AT27/(AV4-AT25)</f>
        <v>0.14285714285714285</v>
      </c>
      <c r="AV27" s="35">
        <f>IF(AU27=0,0,(AU27*((LOG(AU27))/LOG(2))))</f>
        <v>-0.40105070315108626</v>
      </c>
    </row>
    <row r="28" spans="1:48" x14ac:dyDescent="0.3">
      <c r="A28" s="57">
        <v>12</v>
      </c>
      <c r="B28" s="57">
        <v>3582</v>
      </c>
      <c r="C28" s="60">
        <v>24</v>
      </c>
      <c r="D28" s="57">
        <v>3598</v>
      </c>
      <c r="E28" s="60">
        <v>13</v>
      </c>
      <c r="F28" s="57">
        <v>3608</v>
      </c>
      <c r="G28" s="63">
        <v>14</v>
      </c>
      <c r="H28" s="63">
        <v>3617</v>
      </c>
      <c r="I28" s="41">
        <v>24</v>
      </c>
      <c r="J28" s="41">
        <v>3628</v>
      </c>
      <c r="K28" s="42">
        <v>0</v>
      </c>
      <c r="L28">
        <v>12112</v>
      </c>
      <c r="N28" s="35">
        <v>21212</v>
      </c>
      <c r="O28" s="35">
        <f>COUNTIF($L$7:$L$500,N28)</f>
        <v>18</v>
      </c>
      <c r="P28" s="35">
        <f>O28/$Q$4</f>
        <v>0.13533834586466165</v>
      </c>
      <c r="Q28" s="35">
        <f>IF(P28=0,0,(P28*((LOG(P28))/LOG(2))))</f>
        <v>-0.39049950235383296</v>
      </c>
      <c r="T28" s="35">
        <f>N28</f>
        <v>21212</v>
      </c>
      <c r="U28" s="35">
        <f>COUNTIF(L7:L28,T28)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COUNTIF(L29:L50,Y28)</f>
        <v>2</v>
      </c>
      <c r="AA28" s="35">
        <f>Z28/(AB4-Z25)</f>
        <v>9.0909090909090912E-2</v>
      </c>
      <c r="AB28" s="35">
        <f>IF(AA28=0,0,(AA28*((LOG(AA28))/LOG(2))))</f>
        <v>-0.31449378351248153</v>
      </c>
      <c r="AD28" s="35">
        <f>N28</f>
        <v>21212</v>
      </c>
      <c r="AE28" s="35">
        <f>COUNTIF(L51:L73,AD28)</f>
        <v>3</v>
      </c>
      <c r="AF28" s="35">
        <f>AE28/(AG4-AE25)</f>
        <v>0.14285714285714285</v>
      </c>
      <c r="AG28" s="35">
        <f>IF(AF28=0,0,(AF28*((LOG(AF28))/LOG(2))))</f>
        <v>-0.40105070315108626</v>
      </c>
      <c r="AI28" s="35">
        <f>N28</f>
        <v>21212</v>
      </c>
      <c r="AJ28" s="35">
        <f>COUNTIF(L74:L95,AI28)</f>
        <v>5</v>
      </c>
      <c r="AK28" s="35">
        <f>AJ28/(AL4-AJ25)</f>
        <v>0.23809523809523808</v>
      </c>
      <c r="AL28" s="35">
        <f>IF(AK28=0,0,(AK28*((LOG(AK28))/LOG(2))))</f>
        <v>-0.49294983997414238</v>
      </c>
      <c r="AN28" s="35">
        <f>N28</f>
        <v>21212</v>
      </c>
      <c r="AO28" s="35">
        <f>COUNTIF(L96:L117,AN28)</f>
        <v>5</v>
      </c>
      <c r="AP28" s="35">
        <f>AO28/(AQ4-AO25)</f>
        <v>0.25</v>
      </c>
      <c r="AQ28" s="35">
        <f>IF(AP28=0,0,(AP28*((LOG(AP28))/LOG(2))))</f>
        <v>-0.5</v>
      </c>
      <c r="AS28" s="35">
        <f>N28</f>
        <v>21212</v>
      </c>
      <c r="AT28" s="35">
        <f>COUNTIF(L118:L139,AS28)</f>
        <v>3</v>
      </c>
      <c r="AU28" s="35">
        <f>AT28/(AV4-AT25)</f>
        <v>0.14285714285714285</v>
      </c>
      <c r="AV28" s="35">
        <f>IF(AU28=0,0,(AU28*((LOG(AU28))/LOG(2))))</f>
        <v>-0.40105070315108626</v>
      </c>
    </row>
    <row r="29" spans="1:48" x14ac:dyDescent="0.3">
      <c r="A29" s="58">
        <v>12</v>
      </c>
      <c r="B29" s="58">
        <v>3736</v>
      </c>
      <c r="C29" s="61">
        <v>13</v>
      </c>
      <c r="D29" s="58">
        <v>3749</v>
      </c>
      <c r="E29" s="61">
        <v>24</v>
      </c>
      <c r="F29" s="58">
        <v>3760</v>
      </c>
      <c r="G29" s="64">
        <v>14</v>
      </c>
      <c r="H29" s="64">
        <v>3773</v>
      </c>
      <c r="I29" s="40">
        <v>24</v>
      </c>
      <c r="J29" s="40">
        <v>3783</v>
      </c>
      <c r="K29" s="50">
        <v>0</v>
      </c>
      <c r="L29">
        <v>11212</v>
      </c>
      <c r="N29" s="35">
        <v>21221</v>
      </c>
      <c r="O29" s="35">
        <f>COUNTIF($L$7:$L$500,N29)</f>
        <v>1</v>
      </c>
      <c r="P29" s="35">
        <f>O29/$Q$4</f>
        <v>7.5187969924812026E-3</v>
      </c>
      <c r="Q29" s="35">
        <f>IF(P29=0,0,(P29*((LOG(P29))/LOG(2))))</f>
        <v>-5.3047236357151799E-2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COUNTIF(L29:L50,Y29)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COUNTIF(L51:L73,AD29)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COUNTIF(L74:L95,AI29)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COUNTIF(L96:L117,AN29)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COUNTIF(L118:L139,AS29)</f>
        <v>1</v>
      </c>
      <c r="AU29" s="35">
        <f>AT29/(AV4-AT25)</f>
        <v>4.7619047619047616E-2</v>
      </c>
      <c r="AV29" s="35">
        <f>IF(AU29=0,0,(AU29*((LOG(AU29))/LOG(2))))</f>
        <v>-0.20915797251327431</v>
      </c>
    </row>
    <row r="30" spans="1:48" x14ac:dyDescent="0.3">
      <c r="A30" s="58">
        <v>21</v>
      </c>
      <c r="B30" s="58">
        <v>3895</v>
      </c>
      <c r="C30" s="61">
        <v>11</v>
      </c>
      <c r="D30" s="58">
        <v>3910</v>
      </c>
      <c r="E30" s="61">
        <v>22</v>
      </c>
      <c r="F30" s="58">
        <v>3918</v>
      </c>
      <c r="G30" s="64">
        <v>14</v>
      </c>
      <c r="H30" s="64">
        <v>3927</v>
      </c>
      <c r="I30" s="40">
        <v>13</v>
      </c>
      <c r="J30" s="40">
        <v>3935</v>
      </c>
      <c r="K30" s="50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COUNTIF(L29:L50,Y30)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COUNTIF(L51:L73,AD30)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COUNTIF(L74:L95,AI30)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COUNTIF(L96:L117,AN30)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COUNTIF(L118:L139,AS30)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4079</v>
      </c>
      <c r="C31" s="61">
        <v>24</v>
      </c>
      <c r="D31" s="58">
        <v>4099</v>
      </c>
      <c r="E31" s="61">
        <v>13</v>
      </c>
      <c r="F31" s="58">
        <v>4109</v>
      </c>
      <c r="G31" s="64">
        <v>14</v>
      </c>
      <c r="H31" s="64">
        <v>4117</v>
      </c>
      <c r="I31" s="40">
        <v>24</v>
      </c>
      <c r="J31" s="40">
        <v>4129</v>
      </c>
      <c r="K31" s="50">
        <v>0</v>
      </c>
      <c r="L31">
        <v>12112</v>
      </c>
      <c r="N31" s="35">
        <v>22111</v>
      </c>
      <c r="O31" s="35">
        <f>COUNTIF($L$7:$L$500,N31)</f>
        <v>4</v>
      </c>
      <c r="P31" s="35">
        <f>O31/$Q$4</f>
        <v>3.007518796992481E-2</v>
      </c>
      <c r="Q31" s="35">
        <f>IF(P31=0,0,(P31*((LOG(P31))/LOG(2))))</f>
        <v>-0.15203856948875757</v>
      </c>
      <c r="T31" s="35">
        <f>N31</f>
        <v>22111</v>
      </c>
      <c r="U31" s="35">
        <f>COUNTIF(L7:L28,T31)</f>
        <v>1</v>
      </c>
      <c r="V31" s="35">
        <f>U31/(W4-U25)</f>
        <v>0.05</v>
      </c>
      <c r="W31" s="35">
        <f>IF(V31=0,0,(V31*((LOG(V31))/LOG(2))))</f>
        <v>-0.21609640474436814</v>
      </c>
      <c r="Y31" s="35">
        <f>N31</f>
        <v>22111</v>
      </c>
      <c r="Z31" s="35">
        <f>COUNTIF(L29:L50,Y31)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COUNTIF(L51:L73,AD31)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COUNTIF(L74:L95,AI31)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COUNTIF(L96:L117,AN31)</f>
        <v>1</v>
      </c>
      <c r="AP31" s="35">
        <f>AO31/(AQ4-AO25)</f>
        <v>0.05</v>
      </c>
      <c r="AQ31" s="35">
        <f>IF(AP31=0,0,(AP31*((LOG(AP31))/LOG(2))))</f>
        <v>-0.21609640474436814</v>
      </c>
      <c r="AS31" s="35">
        <f>N31</f>
        <v>22111</v>
      </c>
      <c r="AT31" s="35">
        <f>COUNTIF(L118:L139,AS31)</f>
        <v>2</v>
      </c>
      <c r="AU31" s="35">
        <f>AT31/(AV4-AT25)</f>
        <v>9.5238095238095233E-2</v>
      </c>
      <c r="AV31" s="35">
        <f>IF(AU31=0,0,(AU31*((LOG(AU31))/LOG(2))))</f>
        <v>-0.32307784978845333</v>
      </c>
    </row>
    <row r="32" spans="1:48" x14ac:dyDescent="0.3">
      <c r="A32" s="58">
        <v>12</v>
      </c>
      <c r="B32" s="58">
        <v>4242</v>
      </c>
      <c r="C32" s="61">
        <v>13</v>
      </c>
      <c r="D32" s="58">
        <v>4249</v>
      </c>
      <c r="E32" s="61">
        <v>13</v>
      </c>
      <c r="F32" s="58">
        <v>4256</v>
      </c>
      <c r="G32" s="64">
        <v>23</v>
      </c>
      <c r="H32" s="64">
        <v>4269</v>
      </c>
      <c r="I32" s="40">
        <v>13</v>
      </c>
      <c r="J32" s="40">
        <v>4279</v>
      </c>
      <c r="K32" s="50">
        <v>0</v>
      </c>
      <c r="L32">
        <v>11121</v>
      </c>
      <c r="N32" s="35">
        <v>22112</v>
      </c>
      <c r="O32" s="35">
        <f>COUNTIF($L$7:$L$500,N32)</f>
        <v>5</v>
      </c>
      <c r="P32" s="35">
        <f>O32/$Q$4</f>
        <v>3.7593984962406013E-2</v>
      </c>
      <c r="Q32" s="35">
        <f>IF(P32=0,0,(P32*((LOG(P32))/LOG(2))))</f>
        <v>-0.17794565190277545</v>
      </c>
      <c r="T32" s="35">
        <f>N32</f>
        <v>22112</v>
      </c>
      <c r="U32" s="35">
        <f>COUNTIF(L7:L28,T32)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COUNTIF(L29:L50,Y32)</f>
        <v>1</v>
      </c>
      <c r="AA32" s="35">
        <f>Z32/(AB4-Z25)</f>
        <v>4.5454545454545456E-2</v>
      </c>
      <c r="AB32" s="35">
        <f>IF(AA32=0,0,(AA32*((LOG(AA32))/LOG(2))))</f>
        <v>-0.20270143721078623</v>
      </c>
      <c r="AD32" s="35">
        <f>N32</f>
        <v>22112</v>
      </c>
      <c r="AE32" s="35">
        <f>COUNTIF(L51:L73,AD32)</f>
        <v>1</v>
      </c>
      <c r="AF32" s="35">
        <f>AE32/(AG4-AE25)</f>
        <v>4.7619047619047616E-2</v>
      </c>
      <c r="AG32" s="35">
        <f>IF(AF32=0,0,(AF32*((LOG(AF32))/LOG(2))))</f>
        <v>-0.20915797251327431</v>
      </c>
      <c r="AI32" s="35">
        <f>N32</f>
        <v>22112</v>
      </c>
      <c r="AJ32" s="35">
        <f>COUNTIF(L74:L95,AI32)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COUNTIF(L96:L117,AN32)</f>
        <v>2</v>
      </c>
      <c r="AP32" s="35">
        <f>AO32/(AQ4-AO25)</f>
        <v>0.1</v>
      </c>
      <c r="AQ32" s="35">
        <f>IF(AP32=0,0,(AP32*((LOG(AP32))/LOG(2))))</f>
        <v>-0.33219280948873625</v>
      </c>
      <c r="AS32" s="35">
        <f>N32</f>
        <v>22112</v>
      </c>
      <c r="AT32" s="35">
        <f>COUNTIF(L118:L139,AS32)</f>
        <v>1</v>
      </c>
      <c r="AU32" s="35">
        <f>AT32/(AV4-AT25)</f>
        <v>4.7619047619047616E-2</v>
      </c>
      <c r="AV32" s="35">
        <f>IF(AU32=0,0,(AU32*((LOG(AU32))/LOG(2))))</f>
        <v>-0.20915797251327431</v>
      </c>
    </row>
    <row r="33" spans="1:48" x14ac:dyDescent="0.3">
      <c r="A33" s="58">
        <v>12</v>
      </c>
      <c r="B33" s="58">
        <v>4402</v>
      </c>
      <c r="C33" s="61">
        <v>13</v>
      </c>
      <c r="D33" s="58">
        <v>4409</v>
      </c>
      <c r="E33" s="61">
        <v>24</v>
      </c>
      <c r="F33" s="58">
        <v>4419</v>
      </c>
      <c r="G33" s="64">
        <v>14</v>
      </c>
      <c r="H33" s="64">
        <v>4431</v>
      </c>
      <c r="I33" s="40">
        <v>24</v>
      </c>
      <c r="J33" s="40">
        <v>4442</v>
      </c>
      <c r="K33" s="50">
        <v>0</v>
      </c>
      <c r="L33">
        <v>11212</v>
      </c>
      <c r="N33" s="35">
        <v>22121</v>
      </c>
      <c r="O33" s="35">
        <f>COUNTIF($L$7:$L$500,N33)</f>
        <v>9</v>
      </c>
      <c r="P33" s="35">
        <f>O33/$Q$4</f>
        <v>6.7669172932330823E-2</v>
      </c>
      <c r="Q33" s="35">
        <f>IF(P33=0,0,(P33*((LOG(P33))/LOG(2))))</f>
        <v>-0.26291892410924733</v>
      </c>
      <c r="T33" s="35">
        <f>N33</f>
        <v>22121</v>
      </c>
      <c r="U33" s="35">
        <f>COUNTIF(L7:L28,T33)</f>
        <v>2</v>
      </c>
      <c r="V33" s="35">
        <f>U33/(W4-U25)</f>
        <v>0.1</v>
      </c>
      <c r="W33" s="35">
        <f>IF(V33=0,0,(V33*((LOG(V33))/LOG(2))))</f>
        <v>-0.33219280948873625</v>
      </c>
      <c r="Y33" s="35">
        <f>N33</f>
        <v>22121</v>
      </c>
      <c r="Z33" s="35">
        <f>COUNTIF(L29:L50,Y33)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COUNTIF(L51:L73,AD33)</f>
        <v>1</v>
      </c>
      <c r="AF33" s="35">
        <f>AE33/(AG4-AE25)</f>
        <v>4.7619047619047616E-2</v>
      </c>
      <c r="AG33" s="35">
        <f>IF(AF33=0,0,(AF33*((LOG(AF33))/LOG(2))))</f>
        <v>-0.20915797251327431</v>
      </c>
      <c r="AI33" s="35">
        <f>N33</f>
        <v>22121</v>
      </c>
      <c r="AJ33" s="35">
        <f>COUNTIF(L74:L95,AI33)</f>
        <v>2</v>
      </c>
      <c r="AK33" s="35">
        <f>AJ33/(AL4-AJ25)</f>
        <v>9.5238095238095233E-2</v>
      </c>
      <c r="AL33" s="35">
        <f>IF(AK33=0,0,(AK33*((LOG(AK33))/LOG(2))))</f>
        <v>-0.32307784978845333</v>
      </c>
      <c r="AN33" s="35">
        <f>N33</f>
        <v>22121</v>
      </c>
      <c r="AO33" s="35">
        <f>COUNTIF(L96:L117,AN33)</f>
        <v>1</v>
      </c>
      <c r="AP33" s="35">
        <f>AO33/(AQ4-AO25)</f>
        <v>0.05</v>
      </c>
      <c r="AQ33" s="35">
        <f>IF(AP33=0,0,(AP33*((LOG(AP33))/LOG(2))))</f>
        <v>-0.21609640474436814</v>
      </c>
      <c r="AS33" s="35">
        <f>N33</f>
        <v>22121</v>
      </c>
      <c r="AT33" s="35">
        <f>COUNTIF(L118:L139,AS33)</f>
        <v>3</v>
      </c>
      <c r="AU33" s="35">
        <f>AT33/(AV4-AT25)</f>
        <v>0.14285714285714285</v>
      </c>
      <c r="AV33" s="35">
        <f>IF(AU33=0,0,(AU33*((LOG(AU33))/LOG(2))))</f>
        <v>-0.40105070315108626</v>
      </c>
    </row>
    <row r="34" spans="1:48" x14ac:dyDescent="0.3">
      <c r="A34" s="58">
        <v>12</v>
      </c>
      <c r="B34" s="58">
        <v>4552</v>
      </c>
      <c r="C34" s="61">
        <v>13</v>
      </c>
      <c r="D34" s="58">
        <v>4561</v>
      </c>
      <c r="E34" s="61">
        <v>13</v>
      </c>
      <c r="F34" s="58">
        <v>4567</v>
      </c>
      <c r="G34" s="64">
        <v>14</v>
      </c>
      <c r="H34" s="64">
        <v>4574</v>
      </c>
      <c r="I34" s="40">
        <v>24</v>
      </c>
      <c r="J34" s="40">
        <v>4587</v>
      </c>
      <c r="K34" s="50">
        <v>0</v>
      </c>
      <c r="L34">
        <v>11112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COUNTIF(L29:L50,Y34)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COUNTIF(L51:L73,AD34)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COUNTIF(L74:L95,AI34)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COUNTIF(L96:L117,AN34)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COUNTIF(L118:L139,AS34)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4709</v>
      </c>
      <c r="C35" s="61">
        <v>24</v>
      </c>
      <c r="D35" s="58">
        <v>4718</v>
      </c>
      <c r="E35" s="61">
        <v>13</v>
      </c>
      <c r="F35" s="58">
        <v>4728</v>
      </c>
      <c r="G35" s="64">
        <v>14</v>
      </c>
      <c r="H35" s="64">
        <v>4737</v>
      </c>
      <c r="I35" s="40">
        <v>24</v>
      </c>
      <c r="J35" s="40">
        <v>4749</v>
      </c>
      <c r="K35" s="50">
        <v>0</v>
      </c>
      <c r="L35">
        <v>12112</v>
      </c>
      <c r="N35" s="35">
        <v>22211</v>
      </c>
      <c r="O35" s="35">
        <f>COUNTIF($L$7:$L$500,N35)</f>
        <v>2</v>
      </c>
      <c r="P35" s="35">
        <f>O35/$Q$4</f>
        <v>1.5037593984962405E-2</v>
      </c>
      <c r="Q35" s="35">
        <f>IF(P35=0,0,(P35*((LOG(P35))/LOG(2))))</f>
        <v>-9.1056878729341179E-2</v>
      </c>
      <c r="T35" s="35">
        <f>N35</f>
        <v>22211</v>
      </c>
      <c r="U35" s="35">
        <f>COUNTIF(L7:L28,T35)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COUNTIF(L29:L50,Y35)</f>
        <v>1</v>
      </c>
      <c r="AA35" s="35">
        <f>Z35/(AB4-Z25)</f>
        <v>4.5454545454545456E-2</v>
      </c>
      <c r="AB35" s="35">
        <f>IF(AA35=0,0,(AA35*((LOG(AA35))/LOG(2))))</f>
        <v>-0.20270143721078623</v>
      </c>
      <c r="AD35" s="35">
        <f>N35</f>
        <v>22211</v>
      </c>
      <c r="AE35" s="35">
        <f>COUNTIF(L51:L73,AD35)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COUNTIF(L74:L95,AI35)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COUNTIF(L96:L117,AN35)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COUNTIF(L118:L139,AS35)</f>
        <v>1</v>
      </c>
      <c r="AU35" s="35">
        <f>AT35/(AV4-AT25)</f>
        <v>4.7619047619047616E-2</v>
      </c>
      <c r="AV35" s="35">
        <f>IF(AU35=0,0,(AU35*((LOG(AU35))/LOG(2))))</f>
        <v>-0.20915797251327431</v>
      </c>
    </row>
    <row r="36" spans="1:48" x14ac:dyDescent="0.3">
      <c r="A36" s="58">
        <v>21</v>
      </c>
      <c r="B36" s="58">
        <v>4857</v>
      </c>
      <c r="C36" s="61">
        <v>22</v>
      </c>
      <c r="D36" s="58">
        <v>4871</v>
      </c>
      <c r="E36" s="61">
        <v>24</v>
      </c>
      <c r="F36" s="58">
        <v>4896</v>
      </c>
      <c r="G36" s="64">
        <v>14</v>
      </c>
      <c r="H36" s="64">
        <v>4907</v>
      </c>
      <c r="I36" s="40">
        <v>13</v>
      </c>
      <c r="J36" s="40">
        <v>4913</v>
      </c>
      <c r="K36" s="50">
        <v>0</v>
      </c>
      <c r="L36">
        <v>22211</v>
      </c>
      <c r="N36" s="35">
        <v>22212</v>
      </c>
      <c r="O36" s="35">
        <f>COUNTIF($L$7:$L$500,N36)</f>
        <v>2</v>
      </c>
      <c r="P36" s="35">
        <f>O36/$Q$4</f>
        <v>1.5037593984962405E-2</v>
      </c>
      <c r="Q36" s="35">
        <f>IF(P36=0,0,(P36*((LOG(P36))/LOG(2))))</f>
        <v>-9.1056878729341179E-2</v>
      </c>
      <c r="T36" s="35">
        <f>N36</f>
        <v>22212</v>
      </c>
      <c r="U36" s="35">
        <f>COUNTIF(L7:L28,T36)</f>
        <v>1</v>
      </c>
      <c r="V36" s="35">
        <f>U36/(W4-U25)</f>
        <v>0.05</v>
      </c>
      <c r="W36" s="35">
        <f>IF(V36=0,0,(V36*((LOG(V36))/LOG(2))))</f>
        <v>-0.21609640474436814</v>
      </c>
      <c r="Y36" s="35">
        <f>N36</f>
        <v>22212</v>
      </c>
      <c r="Z36" s="35">
        <f>COUNTIF(L29:L50,Y36)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COUNTIF(L51:L73,AD36)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COUNTIF(L74:L95,AI36)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COUNTIF(L96:L117,AN36)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COUNTIF(L118:L139,AS36)</f>
        <v>1</v>
      </c>
      <c r="AU36" s="35">
        <f>AT36/(AV4-AT25)</f>
        <v>4.7619047619047616E-2</v>
      </c>
      <c r="AV36" s="35">
        <f>IF(AU36=0,0,(AU36*((LOG(AU36))/LOG(2))))</f>
        <v>-0.20915797251327431</v>
      </c>
    </row>
    <row r="37" spans="1:48" x14ac:dyDescent="0.3">
      <c r="A37" s="58">
        <v>12</v>
      </c>
      <c r="B37" s="58">
        <v>5045</v>
      </c>
      <c r="C37" s="61">
        <v>24</v>
      </c>
      <c r="D37" s="58">
        <v>5054</v>
      </c>
      <c r="E37" s="61">
        <v>13</v>
      </c>
      <c r="F37" s="58">
        <v>5067</v>
      </c>
      <c r="G37" s="64">
        <v>23</v>
      </c>
      <c r="H37" s="64">
        <v>5079</v>
      </c>
      <c r="I37" s="40">
        <v>13</v>
      </c>
      <c r="J37" s="40">
        <v>5090</v>
      </c>
      <c r="K37" s="50">
        <v>0</v>
      </c>
      <c r="L37">
        <v>12121</v>
      </c>
      <c r="N37" s="35">
        <v>22221</v>
      </c>
      <c r="O37" s="35">
        <f>COUNTIF($L$7:$L$500,N37)</f>
        <v>1</v>
      </c>
      <c r="P37" s="35">
        <f>O37/$Q$4</f>
        <v>7.5187969924812026E-3</v>
      </c>
      <c r="Q37" s="35">
        <f>IF(P37=0,0,(P37*((LOG(P37))/LOG(2))))</f>
        <v>-5.3047236357151799E-2</v>
      </c>
      <c r="T37" s="35">
        <f>N37</f>
        <v>22221</v>
      </c>
      <c r="U37" s="35">
        <f>COUNTIF(L7:L28,T37)</f>
        <v>1</v>
      </c>
      <c r="V37" s="35">
        <f>U37/(W4-U25)</f>
        <v>0.05</v>
      </c>
      <c r="W37" s="35">
        <f>IF(V37=0,0,(V37*((LOG(V37))/LOG(2))))</f>
        <v>-0.21609640474436814</v>
      </c>
      <c r="Y37" s="35">
        <f>N37</f>
        <v>22221</v>
      </c>
      <c r="Z37" s="35">
        <f>COUNTIF(L29:L50,Y37)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COUNTIF(L51:L73,AD37)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COUNTIF(L74:L95,AI37)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COUNTIF(L96:L117,AN37)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COUNTIF(L118:L139,AS37)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5206</v>
      </c>
      <c r="C38" s="61">
        <v>11</v>
      </c>
      <c r="D38" s="58">
        <v>5222</v>
      </c>
      <c r="E38" s="61">
        <v>22</v>
      </c>
      <c r="F38" s="58">
        <v>5229</v>
      </c>
      <c r="G38" s="64">
        <v>14</v>
      </c>
      <c r="H38" s="64">
        <v>5239</v>
      </c>
      <c r="I38" s="40">
        <v>13</v>
      </c>
      <c r="J38" s="40">
        <v>5246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COUNTIF(L29:L50,Y38)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COUNTIF(L51:L73,AD38)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COUNTIF(L74:L95,AI38)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COUNTIF(L96:L117,AN38)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COUNTIF(L118:L139,AS38)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5367</v>
      </c>
      <c r="C39" s="61">
        <v>11</v>
      </c>
      <c r="D39" s="58">
        <v>5377</v>
      </c>
      <c r="E39" s="61">
        <v>22</v>
      </c>
      <c r="F39" s="58">
        <v>5386</v>
      </c>
      <c r="G39" s="64">
        <v>14</v>
      </c>
      <c r="H39" s="64">
        <v>5395</v>
      </c>
      <c r="I39" s="40">
        <v>13</v>
      </c>
      <c r="J39" s="40">
        <v>5405</v>
      </c>
      <c r="K39" s="50">
        <v>0</v>
      </c>
      <c r="L39">
        <v>21211</v>
      </c>
      <c r="P39" s="27">
        <f>SUM(P7:P38)</f>
        <v>1</v>
      </c>
      <c r="Q39" s="27">
        <f>-SUM(Q7:Q38)</f>
        <v>3.9168592417899357</v>
      </c>
      <c r="V39" s="27">
        <f>SUM(V7:V38)</f>
        <v>1</v>
      </c>
      <c r="W39" s="27">
        <f>-SUM(W7:W38)</f>
        <v>3.5219280948873619</v>
      </c>
      <c r="AA39" s="27">
        <f>SUM(AA7:AA38)</f>
        <v>0.99999999999999989</v>
      </c>
      <c r="AB39" s="27">
        <f>-SUM(AB7:AB38)</f>
        <v>3.0494520727893932</v>
      </c>
      <c r="AF39" s="27">
        <f>SUM(AF7:AF38)</f>
        <v>1</v>
      </c>
      <c r="AG39" s="27">
        <f>-SUM(AG7:AG38)</f>
        <v>3.0463811129458835</v>
      </c>
      <c r="AK39" s="27">
        <f>SUM(AK7:AK38)</f>
        <v>0.99999999999999989</v>
      </c>
      <c r="AL39" s="27">
        <f>-SUM(AL7:AL38)</f>
        <v>2.5433211645258824</v>
      </c>
      <c r="AP39" s="27">
        <f>SUM(AP7:AP38)</f>
        <v>1</v>
      </c>
      <c r="AQ39" s="27">
        <f>-SUM(AQ7:AQ38)</f>
        <v>3.1037016960573482</v>
      </c>
      <c r="AU39" s="27">
        <f>SUM(AU7:AU38)</f>
        <v>1</v>
      </c>
      <c r="AV39" s="27">
        <f>-SUM(AV7:AV38)</f>
        <v>3.4273334938982645</v>
      </c>
    </row>
    <row r="40" spans="1:48" x14ac:dyDescent="0.3">
      <c r="A40" s="58">
        <v>12</v>
      </c>
      <c r="B40" s="58">
        <v>5549</v>
      </c>
      <c r="C40" s="61">
        <v>13</v>
      </c>
      <c r="D40" s="58">
        <v>5567</v>
      </c>
      <c r="E40" s="61">
        <v>13</v>
      </c>
      <c r="F40" s="58">
        <v>5575</v>
      </c>
      <c r="G40" s="64">
        <v>23</v>
      </c>
      <c r="H40" s="64">
        <v>5585</v>
      </c>
      <c r="I40" s="40">
        <v>13</v>
      </c>
      <c r="J40" s="40">
        <v>5597</v>
      </c>
      <c r="K40" s="50">
        <v>0</v>
      </c>
      <c r="L40">
        <v>11121</v>
      </c>
      <c r="P40" s="28" t="s">
        <v>88</v>
      </c>
      <c r="Q40" s="28">
        <f>Q39/(LOG(Q4)/LOG(2))</f>
        <v>0.5551668948192422</v>
      </c>
      <c r="V40" s="28" t="s">
        <v>115</v>
      </c>
      <c r="W40" s="28">
        <f>W39/(LOG(W4)/LOG(2))</f>
        <v>0.78977062461686198</v>
      </c>
      <c r="AA40" s="28" t="s">
        <v>118</v>
      </c>
      <c r="AB40" s="28">
        <f>AB39/(LOG(AB4)/LOG(2))</f>
        <v>0.68382079457050571</v>
      </c>
      <c r="AF40" s="28" t="s">
        <v>119</v>
      </c>
      <c r="AG40" s="28">
        <f>AG39/(LOG(AG4)/LOG(2))</f>
        <v>0.67344741655783091</v>
      </c>
      <c r="AK40" s="28" t="s">
        <v>120</v>
      </c>
      <c r="AL40" s="28">
        <f>AL39/(LOG(AL4)/LOG(2))</f>
        <v>0.57032406414678127</v>
      </c>
      <c r="AP40" s="28" t="s">
        <v>121</v>
      </c>
      <c r="AQ40" s="28">
        <f>AQ39/(LOG(AQ4)/LOG(2))</f>
        <v>0.6959859375544748</v>
      </c>
      <c r="AU40" s="28" t="s">
        <v>122</v>
      </c>
      <c r="AV40" s="28">
        <f>AV39/(LOG(AV4)/LOG(2))</f>
        <v>0.76855836954073109</v>
      </c>
    </row>
    <row r="41" spans="1:48" x14ac:dyDescent="0.3">
      <c r="A41" s="58">
        <v>21</v>
      </c>
      <c r="B41" s="58">
        <v>5719</v>
      </c>
      <c r="C41" s="61">
        <v>11</v>
      </c>
      <c r="D41" s="58">
        <v>5737</v>
      </c>
      <c r="E41" s="61">
        <v>22</v>
      </c>
      <c r="F41" s="58">
        <v>5745</v>
      </c>
      <c r="G41" s="64">
        <v>14</v>
      </c>
      <c r="H41" s="64">
        <v>5754</v>
      </c>
      <c r="I41" s="40">
        <v>24</v>
      </c>
      <c r="J41" s="40">
        <v>5764</v>
      </c>
      <c r="K41" s="50">
        <v>0</v>
      </c>
      <c r="L41">
        <v>21212</v>
      </c>
    </row>
    <row r="42" spans="1:48" x14ac:dyDescent="0.3">
      <c r="A42" s="58">
        <v>21</v>
      </c>
      <c r="B42" s="58">
        <v>5895</v>
      </c>
      <c r="C42" s="61">
        <v>11</v>
      </c>
      <c r="D42" s="58">
        <v>5907</v>
      </c>
      <c r="E42" s="61">
        <v>22</v>
      </c>
      <c r="F42" s="58">
        <v>5917</v>
      </c>
      <c r="G42" s="64">
        <v>14</v>
      </c>
      <c r="H42" s="64">
        <v>5926</v>
      </c>
      <c r="I42" s="40">
        <v>24</v>
      </c>
      <c r="J42" s="40">
        <v>5937</v>
      </c>
      <c r="K42" s="50">
        <v>0</v>
      </c>
      <c r="L42">
        <v>21212</v>
      </c>
    </row>
    <row r="43" spans="1:48" x14ac:dyDescent="0.3">
      <c r="A43" s="58">
        <v>21</v>
      </c>
      <c r="B43" s="58">
        <v>6060</v>
      </c>
      <c r="C43" s="61">
        <v>22</v>
      </c>
      <c r="D43" s="58">
        <v>6092</v>
      </c>
      <c r="E43" s="61">
        <v>13</v>
      </c>
      <c r="F43" s="58">
        <v>6101</v>
      </c>
      <c r="G43" s="64">
        <v>14</v>
      </c>
      <c r="H43" s="64">
        <v>6124</v>
      </c>
      <c r="I43" s="40">
        <v>24</v>
      </c>
      <c r="J43" s="40">
        <v>6157</v>
      </c>
      <c r="K43" s="50">
        <v>0</v>
      </c>
      <c r="L43">
        <v>22112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6307</v>
      </c>
      <c r="C44" s="61">
        <v>24</v>
      </c>
      <c r="D44" s="58">
        <v>6321</v>
      </c>
      <c r="E44" s="61">
        <v>13</v>
      </c>
      <c r="F44" s="58">
        <v>6333</v>
      </c>
      <c r="G44" s="64">
        <v>14</v>
      </c>
      <c r="H44" s="64">
        <v>6341</v>
      </c>
      <c r="I44" s="40">
        <v>24</v>
      </c>
      <c r="J44" s="40">
        <v>6351</v>
      </c>
      <c r="K44" s="50">
        <v>0</v>
      </c>
      <c r="L44">
        <v>12112</v>
      </c>
      <c r="N44" s="39">
        <f>COUNTIF(L7:L139,G3)</f>
        <v>8</v>
      </c>
      <c r="O44" s="39"/>
      <c r="P44" s="46">
        <v>22</v>
      </c>
      <c r="Q44" s="46">
        <v>22</v>
      </c>
      <c r="R44" s="46">
        <v>23</v>
      </c>
      <c r="S44" s="46">
        <v>22</v>
      </c>
      <c r="T44" s="46">
        <v>22</v>
      </c>
      <c r="U44" s="46">
        <v>22</v>
      </c>
      <c r="V44" s="45"/>
    </row>
    <row r="45" spans="1:48" x14ac:dyDescent="0.3">
      <c r="A45" s="58">
        <v>21</v>
      </c>
      <c r="B45" s="58">
        <v>6481</v>
      </c>
      <c r="C45" s="61">
        <v>11</v>
      </c>
      <c r="D45" s="58">
        <v>6498</v>
      </c>
      <c r="E45" s="61">
        <v>22</v>
      </c>
      <c r="F45" s="58">
        <v>6507</v>
      </c>
      <c r="G45" s="64">
        <v>14</v>
      </c>
      <c r="H45" s="64">
        <v>6517</v>
      </c>
      <c r="I45" s="40">
        <v>13</v>
      </c>
      <c r="J45" s="40">
        <v>6525</v>
      </c>
      <c r="K45" s="50">
        <v>0</v>
      </c>
      <c r="L45">
        <v>21211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6652</v>
      </c>
      <c r="C46" s="61">
        <v>24</v>
      </c>
      <c r="D46" s="58">
        <v>6662</v>
      </c>
      <c r="E46" s="61">
        <v>13</v>
      </c>
      <c r="F46" s="58">
        <v>6671</v>
      </c>
      <c r="G46" s="64">
        <v>23</v>
      </c>
      <c r="H46" s="64">
        <v>6681</v>
      </c>
      <c r="I46" s="40">
        <v>13</v>
      </c>
      <c r="J46" s="40">
        <v>6691</v>
      </c>
      <c r="K46" s="50">
        <v>0</v>
      </c>
      <c r="L46">
        <v>12121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6814</v>
      </c>
      <c r="C47" s="61">
        <v>24</v>
      </c>
      <c r="D47" s="58">
        <v>6828</v>
      </c>
      <c r="E47" s="61">
        <v>13</v>
      </c>
      <c r="F47" s="58">
        <v>6840</v>
      </c>
      <c r="G47" s="64">
        <v>23</v>
      </c>
      <c r="H47" s="64">
        <v>6848</v>
      </c>
      <c r="I47" s="40">
        <v>13</v>
      </c>
      <c r="J47" s="40">
        <v>6861</v>
      </c>
      <c r="K47" s="50">
        <v>0</v>
      </c>
      <c r="L47">
        <v>12121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6991</v>
      </c>
      <c r="C48" s="61">
        <v>11</v>
      </c>
      <c r="D48" s="58">
        <v>7016</v>
      </c>
      <c r="E48" s="61">
        <v>11</v>
      </c>
      <c r="F48" s="58">
        <v>7037</v>
      </c>
      <c r="G48" s="64">
        <v>12</v>
      </c>
      <c r="H48" s="64">
        <v>7047</v>
      </c>
      <c r="I48" s="40">
        <v>24</v>
      </c>
      <c r="J48" s="40">
        <v>7058</v>
      </c>
      <c r="K48" s="50">
        <v>0</v>
      </c>
      <c r="L48">
        <v>21112</v>
      </c>
      <c r="O48" s="44" t="s">
        <v>104</v>
      </c>
      <c r="P48" s="46">
        <f>U25</f>
        <v>2</v>
      </c>
      <c r="Q48" s="46">
        <f>Z25</f>
        <v>0</v>
      </c>
      <c r="R48" s="46">
        <f>AE25</f>
        <v>2</v>
      </c>
      <c r="S48" s="46">
        <f>AJ25</f>
        <v>1</v>
      </c>
      <c r="T48" s="46">
        <f>AO25</f>
        <v>2</v>
      </c>
      <c r="U48" s="46">
        <f>AT25</f>
        <v>1</v>
      </c>
      <c r="V48" s="44"/>
    </row>
    <row r="49" spans="1:22" x14ac:dyDescent="0.3">
      <c r="A49" s="58">
        <v>21</v>
      </c>
      <c r="B49" s="58">
        <v>7174</v>
      </c>
      <c r="C49" s="61">
        <v>11</v>
      </c>
      <c r="D49" s="58">
        <v>7187</v>
      </c>
      <c r="E49" s="61">
        <v>22</v>
      </c>
      <c r="F49" s="58">
        <v>7197</v>
      </c>
      <c r="G49" s="64">
        <v>14</v>
      </c>
      <c r="H49" s="64">
        <v>7206</v>
      </c>
      <c r="I49" s="40">
        <v>13</v>
      </c>
      <c r="J49" s="40">
        <v>7233</v>
      </c>
      <c r="K49" s="50">
        <v>0</v>
      </c>
      <c r="L49">
        <v>21211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7348</v>
      </c>
      <c r="C50" s="61">
        <v>11</v>
      </c>
      <c r="D50" s="58">
        <v>7363</v>
      </c>
      <c r="E50" s="61">
        <v>22</v>
      </c>
      <c r="F50" s="58">
        <v>7371</v>
      </c>
      <c r="G50" s="64">
        <v>14</v>
      </c>
      <c r="H50" s="64">
        <v>7383</v>
      </c>
      <c r="I50" s="40">
        <v>13</v>
      </c>
      <c r="J50" s="40">
        <v>7411</v>
      </c>
      <c r="K50" s="50">
        <v>0</v>
      </c>
      <c r="L50">
        <v>21211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7535</v>
      </c>
      <c r="C51" s="60">
        <v>11</v>
      </c>
      <c r="D51" s="57">
        <v>7574</v>
      </c>
      <c r="E51" s="60">
        <v>22</v>
      </c>
      <c r="F51" s="57">
        <v>7584</v>
      </c>
      <c r="G51" s="63">
        <v>14</v>
      </c>
      <c r="H51" s="63">
        <v>7596</v>
      </c>
      <c r="I51" s="41">
        <v>13</v>
      </c>
      <c r="J51" s="41">
        <v>7604</v>
      </c>
      <c r="K51" s="42">
        <v>0</v>
      </c>
      <c r="L51">
        <v>21211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7727</v>
      </c>
      <c r="C52" s="60">
        <v>11</v>
      </c>
      <c r="D52" s="57">
        <v>7740</v>
      </c>
      <c r="E52" s="60">
        <v>11</v>
      </c>
      <c r="F52" s="57">
        <v>7748</v>
      </c>
      <c r="G52" s="63">
        <v>12</v>
      </c>
      <c r="H52" s="63">
        <v>7760</v>
      </c>
      <c r="I52" s="41">
        <v>24</v>
      </c>
      <c r="J52" s="41">
        <v>7769</v>
      </c>
      <c r="K52" s="42">
        <v>0</v>
      </c>
      <c r="L52">
        <v>21112</v>
      </c>
      <c r="N52" s="40"/>
      <c r="O52" s="49" t="s">
        <v>108</v>
      </c>
      <c r="P52">
        <f>J28/P44</f>
        <v>164.90909090909091</v>
      </c>
      <c r="Q52">
        <f>(J50-J28)/Q44</f>
        <v>171.95454545454547</v>
      </c>
      <c r="R52">
        <f>(J73-J50)/R44</f>
        <v>183.60869565217391</v>
      </c>
      <c r="S52">
        <f>(J95-J73)/S44</f>
        <v>171.77272727272728</v>
      </c>
      <c r="T52">
        <f>(J117-J95)/T44</f>
        <v>187.86363636363637</v>
      </c>
      <c r="U52">
        <f>(J139-J117)/U44</f>
        <v>198</v>
      </c>
    </row>
    <row r="53" spans="1:22" x14ac:dyDescent="0.3">
      <c r="A53" s="57">
        <v>21</v>
      </c>
      <c r="B53" s="57">
        <v>7897</v>
      </c>
      <c r="C53" s="60">
        <v>11</v>
      </c>
      <c r="D53" s="57">
        <v>7916</v>
      </c>
      <c r="E53" s="60">
        <v>22</v>
      </c>
      <c r="F53" s="57">
        <v>7923</v>
      </c>
      <c r="G53" s="63">
        <v>14</v>
      </c>
      <c r="H53" s="63">
        <v>7945</v>
      </c>
      <c r="I53" s="41">
        <v>13</v>
      </c>
      <c r="J53" s="41">
        <v>7952</v>
      </c>
      <c r="K53" s="42">
        <v>0</v>
      </c>
      <c r="L53">
        <v>21211</v>
      </c>
    </row>
    <row r="54" spans="1:22" x14ac:dyDescent="0.3">
      <c r="A54" s="57">
        <v>21</v>
      </c>
      <c r="B54" s="57">
        <v>8077</v>
      </c>
      <c r="C54" s="60">
        <v>11</v>
      </c>
      <c r="D54" s="57">
        <v>8099</v>
      </c>
      <c r="E54" s="60">
        <v>22</v>
      </c>
      <c r="F54" s="57">
        <v>8107</v>
      </c>
      <c r="G54" s="63">
        <v>14</v>
      </c>
      <c r="H54" s="63">
        <v>8119</v>
      </c>
      <c r="I54" s="41">
        <v>24</v>
      </c>
      <c r="J54" s="41">
        <v>8143</v>
      </c>
      <c r="K54" s="42">
        <v>0</v>
      </c>
      <c r="L54">
        <v>21212</v>
      </c>
    </row>
    <row r="55" spans="1:22" x14ac:dyDescent="0.3">
      <c r="A55" s="57">
        <v>21</v>
      </c>
      <c r="B55" s="57">
        <v>8246</v>
      </c>
      <c r="C55" s="60">
        <v>11</v>
      </c>
      <c r="D55" s="57">
        <v>8270</v>
      </c>
      <c r="E55" s="60">
        <v>11</v>
      </c>
      <c r="F55" s="57">
        <v>8282</v>
      </c>
      <c r="G55" s="63">
        <v>12</v>
      </c>
      <c r="H55" s="63">
        <v>8303</v>
      </c>
      <c r="I55" s="41">
        <v>24</v>
      </c>
      <c r="J55" s="41">
        <v>8315</v>
      </c>
      <c r="K55" s="42">
        <v>0</v>
      </c>
      <c r="L55">
        <v>21112</v>
      </c>
    </row>
    <row r="56" spans="1:22" x14ac:dyDescent="0.3">
      <c r="A56" s="57">
        <v>21</v>
      </c>
      <c r="B56" s="57">
        <v>8442</v>
      </c>
      <c r="C56" s="60">
        <v>11</v>
      </c>
      <c r="D56" s="57">
        <v>8458</v>
      </c>
      <c r="E56" s="60">
        <v>22</v>
      </c>
      <c r="F56" s="57">
        <v>8470</v>
      </c>
      <c r="G56" s="63">
        <v>14</v>
      </c>
      <c r="H56" s="63">
        <v>8479</v>
      </c>
      <c r="I56" s="41">
        <v>13</v>
      </c>
      <c r="J56" s="41">
        <v>8495</v>
      </c>
      <c r="K56" s="42">
        <v>0</v>
      </c>
      <c r="L56">
        <v>21211</v>
      </c>
    </row>
    <row r="57" spans="1:22" x14ac:dyDescent="0.3">
      <c r="A57" s="57">
        <v>21</v>
      </c>
      <c r="B57" s="57">
        <v>8644</v>
      </c>
      <c r="C57" s="60">
        <v>11</v>
      </c>
      <c r="D57" s="57">
        <v>8660</v>
      </c>
      <c r="E57" s="60">
        <v>11</v>
      </c>
      <c r="F57" s="57">
        <v>8666</v>
      </c>
      <c r="G57" s="63">
        <v>21</v>
      </c>
      <c r="H57" s="63">
        <v>8675</v>
      </c>
      <c r="I57" s="41">
        <v>11</v>
      </c>
      <c r="J57" s="41">
        <v>8685</v>
      </c>
      <c r="K57" s="42">
        <v>1</v>
      </c>
      <c r="L57">
        <v>21121</v>
      </c>
    </row>
    <row r="58" spans="1:22" x14ac:dyDescent="0.3">
      <c r="A58" s="57">
        <v>21</v>
      </c>
      <c r="B58" s="57">
        <v>8850</v>
      </c>
      <c r="C58" s="60">
        <v>11</v>
      </c>
      <c r="D58" s="57">
        <v>8893</v>
      </c>
      <c r="E58" s="60">
        <v>22</v>
      </c>
      <c r="F58" s="57">
        <v>8903</v>
      </c>
      <c r="G58" s="63">
        <v>14</v>
      </c>
      <c r="H58" s="63">
        <v>8913</v>
      </c>
      <c r="I58" s="41">
        <v>24</v>
      </c>
      <c r="J58" s="41">
        <v>8924</v>
      </c>
      <c r="K58" s="42">
        <v>0</v>
      </c>
      <c r="L58">
        <v>21212</v>
      </c>
    </row>
    <row r="59" spans="1:22" x14ac:dyDescent="0.3">
      <c r="A59" s="57">
        <v>21</v>
      </c>
      <c r="B59" s="57">
        <v>9063</v>
      </c>
      <c r="C59" s="60">
        <v>22</v>
      </c>
      <c r="D59" s="57">
        <v>9070</v>
      </c>
      <c r="E59" s="60">
        <v>13</v>
      </c>
      <c r="F59" s="57">
        <v>9090</v>
      </c>
      <c r="G59" s="63">
        <v>23</v>
      </c>
      <c r="H59" s="63">
        <v>9100</v>
      </c>
      <c r="I59" s="41">
        <v>13</v>
      </c>
      <c r="J59" s="41">
        <v>9110</v>
      </c>
      <c r="K59" s="42">
        <v>0</v>
      </c>
      <c r="L59">
        <v>22121</v>
      </c>
    </row>
    <row r="60" spans="1:22" x14ac:dyDescent="0.3">
      <c r="A60" s="57">
        <v>21</v>
      </c>
      <c r="B60" s="57">
        <v>9238</v>
      </c>
      <c r="C60" s="60">
        <v>11</v>
      </c>
      <c r="D60" s="57">
        <v>9258</v>
      </c>
      <c r="E60" s="60">
        <v>11</v>
      </c>
      <c r="F60" s="57">
        <v>9276</v>
      </c>
      <c r="G60" s="63">
        <v>12</v>
      </c>
      <c r="H60" s="63">
        <v>9286</v>
      </c>
      <c r="I60" s="41">
        <v>24</v>
      </c>
      <c r="J60" s="41">
        <v>9298</v>
      </c>
      <c r="K60" s="42">
        <v>0</v>
      </c>
      <c r="L60">
        <v>21112</v>
      </c>
    </row>
    <row r="61" spans="1:22" x14ac:dyDescent="0.3">
      <c r="A61" s="57">
        <v>12</v>
      </c>
      <c r="B61" s="57">
        <v>9453</v>
      </c>
      <c r="C61" s="60">
        <v>24</v>
      </c>
      <c r="D61" s="57">
        <v>9467</v>
      </c>
      <c r="E61" s="60">
        <v>13</v>
      </c>
      <c r="F61" s="57">
        <v>9478</v>
      </c>
      <c r="G61" s="63">
        <v>14</v>
      </c>
      <c r="H61" s="63">
        <v>9496</v>
      </c>
      <c r="I61" s="41">
        <v>13</v>
      </c>
      <c r="J61" s="41">
        <v>9507</v>
      </c>
      <c r="K61" s="42">
        <v>0</v>
      </c>
      <c r="L61">
        <v>12111</v>
      </c>
    </row>
    <row r="62" spans="1:22" x14ac:dyDescent="0.3">
      <c r="A62" s="57">
        <v>21</v>
      </c>
      <c r="B62" s="57">
        <v>9621</v>
      </c>
      <c r="C62" s="60">
        <v>11</v>
      </c>
      <c r="D62" s="57">
        <v>9637</v>
      </c>
      <c r="E62" s="60">
        <v>22</v>
      </c>
      <c r="F62" s="57">
        <v>9652</v>
      </c>
      <c r="G62" s="63">
        <v>14</v>
      </c>
      <c r="H62" s="63">
        <v>9662</v>
      </c>
      <c r="I62" s="41">
        <v>13</v>
      </c>
      <c r="J62" s="41">
        <v>9674</v>
      </c>
      <c r="K62" s="42">
        <v>0</v>
      </c>
      <c r="L62">
        <v>21211</v>
      </c>
    </row>
    <row r="63" spans="1:22" x14ac:dyDescent="0.3">
      <c r="A63" s="57">
        <v>21</v>
      </c>
      <c r="B63" s="57">
        <v>9809</v>
      </c>
      <c r="C63" s="60">
        <v>11</v>
      </c>
      <c r="D63" s="57">
        <v>9821</v>
      </c>
      <c r="E63" s="60">
        <v>11</v>
      </c>
      <c r="F63" s="57">
        <v>9831</v>
      </c>
      <c r="G63" s="63">
        <v>12</v>
      </c>
      <c r="H63" s="63">
        <v>9855</v>
      </c>
      <c r="I63" s="41">
        <v>24</v>
      </c>
      <c r="J63" s="41">
        <v>9866</v>
      </c>
      <c r="K63" s="42">
        <v>0</v>
      </c>
      <c r="L63">
        <v>21112</v>
      </c>
    </row>
    <row r="64" spans="1:22" x14ac:dyDescent="0.3">
      <c r="A64" s="57">
        <v>21</v>
      </c>
      <c r="B64" s="57">
        <v>9993</v>
      </c>
      <c r="C64" s="60">
        <v>22</v>
      </c>
      <c r="D64" s="57">
        <v>10007</v>
      </c>
      <c r="E64" s="60">
        <v>13</v>
      </c>
      <c r="F64" s="57">
        <v>10020</v>
      </c>
      <c r="G64" s="63">
        <v>14</v>
      </c>
      <c r="H64" s="63">
        <v>10024</v>
      </c>
      <c r="I64" s="41">
        <v>24</v>
      </c>
      <c r="J64" s="41">
        <v>10033</v>
      </c>
      <c r="K64" s="42">
        <v>0</v>
      </c>
      <c r="L64">
        <v>22112</v>
      </c>
    </row>
    <row r="65" spans="1:12" x14ac:dyDescent="0.3">
      <c r="A65" s="57">
        <v>12</v>
      </c>
      <c r="B65" s="57">
        <v>10182</v>
      </c>
      <c r="C65" s="60">
        <v>13</v>
      </c>
      <c r="D65" s="57">
        <v>10203</v>
      </c>
      <c r="E65" s="60">
        <v>24</v>
      </c>
      <c r="F65" s="57">
        <v>10212</v>
      </c>
      <c r="G65" s="63">
        <v>14</v>
      </c>
      <c r="H65" s="63">
        <v>10222</v>
      </c>
      <c r="I65" s="41">
        <v>24</v>
      </c>
      <c r="J65" s="41">
        <v>10232</v>
      </c>
      <c r="K65" s="42">
        <v>0</v>
      </c>
      <c r="L65">
        <v>11212</v>
      </c>
    </row>
    <row r="66" spans="1:12" x14ac:dyDescent="0.3">
      <c r="A66" s="57">
        <v>12</v>
      </c>
      <c r="B66" s="57">
        <v>10329</v>
      </c>
      <c r="C66" s="60">
        <v>24</v>
      </c>
      <c r="D66" s="57">
        <v>10345</v>
      </c>
      <c r="E66" s="60">
        <v>13</v>
      </c>
      <c r="F66" s="57">
        <v>10366</v>
      </c>
      <c r="G66" s="63">
        <v>23</v>
      </c>
      <c r="H66" s="63">
        <v>10375</v>
      </c>
      <c r="I66" s="41">
        <v>13</v>
      </c>
      <c r="J66" s="41">
        <v>10385</v>
      </c>
      <c r="K66" s="42">
        <v>0</v>
      </c>
      <c r="L66">
        <v>12121</v>
      </c>
    </row>
    <row r="67" spans="1:12" x14ac:dyDescent="0.3">
      <c r="A67" s="57">
        <v>21</v>
      </c>
      <c r="B67" s="57">
        <v>10499</v>
      </c>
      <c r="C67" s="60">
        <v>11</v>
      </c>
      <c r="D67" s="57">
        <v>10515</v>
      </c>
      <c r="E67" s="60">
        <v>11</v>
      </c>
      <c r="F67" s="57">
        <v>10525</v>
      </c>
      <c r="G67" s="63">
        <v>12</v>
      </c>
      <c r="H67" s="63">
        <v>10542</v>
      </c>
      <c r="I67" s="41">
        <v>13</v>
      </c>
      <c r="J67" s="41">
        <v>10549</v>
      </c>
      <c r="K67" s="42">
        <v>0</v>
      </c>
      <c r="L67">
        <v>21111</v>
      </c>
    </row>
    <row r="68" spans="1:12" x14ac:dyDescent="0.3">
      <c r="A68" s="57">
        <v>21</v>
      </c>
      <c r="B68" s="57">
        <v>10690</v>
      </c>
      <c r="C68" s="60">
        <v>11</v>
      </c>
      <c r="D68" s="57">
        <v>10709</v>
      </c>
      <c r="E68" s="60">
        <v>11</v>
      </c>
      <c r="F68" s="57">
        <v>10715</v>
      </c>
      <c r="G68" s="63">
        <v>21</v>
      </c>
      <c r="H68" s="63">
        <v>10724</v>
      </c>
      <c r="I68" s="41">
        <v>11</v>
      </c>
      <c r="J68" s="41">
        <v>10734</v>
      </c>
      <c r="K68" s="42">
        <v>1</v>
      </c>
      <c r="L68">
        <v>21121</v>
      </c>
    </row>
    <row r="69" spans="1:12" x14ac:dyDescent="0.3">
      <c r="A69" s="57">
        <v>12</v>
      </c>
      <c r="B69" s="57">
        <v>10897</v>
      </c>
      <c r="C69" s="60">
        <v>13</v>
      </c>
      <c r="D69" s="57">
        <v>10900</v>
      </c>
      <c r="E69" s="60">
        <v>13</v>
      </c>
      <c r="F69" s="57">
        <v>10921</v>
      </c>
      <c r="G69" s="63">
        <v>23</v>
      </c>
      <c r="H69" s="63">
        <v>10932</v>
      </c>
      <c r="I69" s="41">
        <v>13</v>
      </c>
      <c r="J69" s="41">
        <v>10941</v>
      </c>
      <c r="K69" s="42">
        <v>0</v>
      </c>
      <c r="L69">
        <v>11121</v>
      </c>
    </row>
    <row r="70" spans="1:12" x14ac:dyDescent="0.3">
      <c r="A70" s="57">
        <v>21</v>
      </c>
      <c r="B70" s="57">
        <v>11066</v>
      </c>
      <c r="C70" s="60">
        <v>11</v>
      </c>
      <c r="D70" s="57">
        <v>11088</v>
      </c>
      <c r="E70" s="60">
        <v>22</v>
      </c>
      <c r="F70" s="57">
        <v>11099</v>
      </c>
      <c r="G70" s="63">
        <v>14</v>
      </c>
      <c r="H70" s="63">
        <v>11111</v>
      </c>
      <c r="I70" s="41">
        <v>24</v>
      </c>
      <c r="J70" s="41">
        <v>11121</v>
      </c>
      <c r="K70" s="42">
        <v>0</v>
      </c>
      <c r="L70">
        <v>21212</v>
      </c>
    </row>
    <row r="71" spans="1:12" x14ac:dyDescent="0.3">
      <c r="A71" s="57">
        <v>21</v>
      </c>
      <c r="B71" s="57">
        <v>11228</v>
      </c>
      <c r="C71" s="60">
        <v>11</v>
      </c>
      <c r="D71" s="57">
        <v>11238</v>
      </c>
      <c r="E71" s="60">
        <v>22</v>
      </c>
      <c r="F71" s="57">
        <v>11254</v>
      </c>
      <c r="G71" s="63">
        <v>14</v>
      </c>
      <c r="H71" s="63">
        <v>11266</v>
      </c>
      <c r="I71" s="41">
        <v>13</v>
      </c>
      <c r="J71" s="41">
        <v>11276</v>
      </c>
      <c r="K71" s="42">
        <v>0</v>
      </c>
      <c r="L71">
        <v>21211</v>
      </c>
    </row>
    <row r="72" spans="1:12" x14ac:dyDescent="0.3">
      <c r="A72" s="57">
        <v>21</v>
      </c>
      <c r="B72" s="57">
        <v>11399</v>
      </c>
      <c r="C72" s="60">
        <v>11</v>
      </c>
      <c r="D72" s="57">
        <v>11414</v>
      </c>
      <c r="E72" s="60">
        <v>22</v>
      </c>
      <c r="F72" s="57">
        <v>11424</v>
      </c>
      <c r="G72" s="63">
        <v>14</v>
      </c>
      <c r="H72" s="63">
        <v>11434</v>
      </c>
      <c r="I72" s="41">
        <v>13</v>
      </c>
      <c r="J72" s="41">
        <v>11449</v>
      </c>
      <c r="K72" s="42">
        <v>0</v>
      </c>
      <c r="L72">
        <v>21211</v>
      </c>
    </row>
    <row r="73" spans="1:12" x14ac:dyDescent="0.3">
      <c r="A73" s="57">
        <v>12</v>
      </c>
      <c r="B73" s="57">
        <v>11581</v>
      </c>
      <c r="C73" s="60">
        <v>13</v>
      </c>
      <c r="D73" s="57">
        <v>11602</v>
      </c>
      <c r="E73" s="60">
        <v>24</v>
      </c>
      <c r="F73" s="57">
        <v>11610</v>
      </c>
      <c r="G73" s="63">
        <v>14</v>
      </c>
      <c r="H73" s="63">
        <v>11617</v>
      </c>
      <c r="I73" s="41">
        <v>13</v>
      </c>
      <c r="J73" s="41">
        <v>11634</v>
      </c>
      <c r="K73" s="42">
        <v>0</v>
      </c>
      <c r="L73">
        <v>11211</v>
      </c>
    </row>
    <row r="74" spans="1:12" x14ac:dyDescent="0.3">
      <c r="A74" s="58">
        <v>12</v>
      </c>
      <c r="B74" s="58">
        <v>11761</v>
      </c>
      <c r="C74" s="61">
        <v>24</v>
      </c>
      <c r="D74" s="58">
        <v>11770</v>
      </c>
      <c r="E74" s="61">
        <v>13</v>
      </c>
      <c r="F74" s="58">
        <v>11782</v>
      </c>
      <c r="G74" s="64">
        <v>23</v>
      </c>
      <c r="H74" s="64">
        <v>11789</v>
      </c>
      <c r="I74" s="40">
        <v>13</v>
      </c>
      <c r="J74" s="40">
        <v>11798</v>
      </c>
      <c r="K74" s="50">
        <v>0</v>
      </c>
      <c r="L74">
        <v>12121</v>
      </c>
    </row>
    <row r="75" spans="1:12" x14ac:dyDescent="0.3">
      <c r="A75" s="58">
        <v>12</v>
      </c>
      <c r="B75" s="58">
        <v>11926</v>
      </c>
      <c r="C75" s="61">
        <v>24</v>
      </c>
      <c r="D75" s="58">
        <v>11936</v>
      </c>
      <c r="E75" s="61">
        <v>13</v>
      </c>
      <c r="F75" s="58">
        <v>11945</v>
      </c>
      <c r="G75" s="64">
        <v>23</v>
      </c>
      <c r="H75" s="64">
        <v>11956</v>
      </c>
      <c r="I75" s="40">
        <v>13</v>
      </c>
      <c r="J75" s="40">
        <v>11966</v>
      </c>
      <c r="K75" s="50">
        <v>0</v>
      </c>
      <c r="L75">
        <v>12121</v>
      </c>
    </row>
    <row r="76" spans="1:12" x14ac:dyDescent="0.3">
      <c r="A76" s="58">
        <v>12</v>
      </c>
      <c r="B76" s="58">
        <v>12087</v>
      </c>
      <c r="C76" s="61">
        <v>24</v>
      </c>
      <c r="D76" s="58">
        <v>12096</v>
      </c>
      <c r="E76" s="61">
        <v>13</v>
      </c>
      <c r="F76" s="58">
        <v>12107</v>
      </c>
      <c r="G76" s="64">
        <v>23</v>
      </c>
      <c r="H76" s="64">
        <v>12115</v>
      </c>
      <c r="I76" s="40">
        <v>13</v>
      </c>
      <c r="J76" s="40">
        <v>12125</v>
      </c>
      <c r="K76" s="50">
        <v>0</v>
      </c>
      <c r="L76">
        <v>12121</v>
      </c>
    </row>
    <row r="77" spans="1:12" x14ac:dyDescent="0.3">
      <c r="A77" s="58">
        <v>21</v>
      </c>
      <c r="B77" s="58">
        <v>12246</v>
      </c>
      <c r="C77" s="61">
        <v>11</v>
      </c>
      <c r="D77" s="58">
        <v>12277</v>
      </c>
      <c r="E77" s="61">
        <v>22</v>
      </c>
      <c r="F77" s="58">
        <v>12286</v>
      </c>
      <c r="G77" s="64">
        <v>14</v>
      </c>
      <c r="H77" s="64">
        <v>12296</v>
      </c>
      <c r="I77" s="40">
        <v>13</v>
      </c>
      <c r="J77" s="40">
        <v>12303</v>
      </c>
      <c r="K77" s="50">
        <v>0</v>
      </c>
      <c r="L77">
        <v>21211</v>
      </c>
    </row>
    <row r="78" spans="1:12" x14ac:dyDescent="0.3">
      <c r="A78" s="58">
        <v>21</v>
      </c>
      <c r="B78" s="58">
        <v>12431</v>
      </c>
      <c r="C78" s="61">
        <v>11</v>
      </c>
      <c r="D78" s="58">
        <v>12442</v>
      </c>
      <c r="E78" s="61">
        <v>11</v>
      </c>
      <c r="F78" s="58">
        <v>12460</v>
      </c>
      <c r="G78" s="64">
        <v>21</v>
      </c>
      <c r="H78" s="64">
        <v>12467</v>
      </c>
      <c r="I78" s="40">
        <v>11</v>
      </c>
      <c r="J78" s="40">
        <v>12479</v>
      </c>
      <c r="K78" s="50">
        <v>1</v>
      </c>
      <c r="L78">
        <v>21121</v>
      </c>
    </row>
    <row r="79" spans="1:12" x14ac:dyDescent="0.3">
      <c r="A79" s="58">
        <v>12</v>
      </c>
      <c r="B79" s="58">
        <v>12602</v>
      </c>
      <c r="C79" s="61">
        <v>24</v>
      </c>
      <c r="D79" s="58">
        <v>12627</v>
      </c>
      <c r="E79" s="61">
        <v>13</v>
      </c>
      <c r="F79" s="58">
        <v>12640</v>
      </c>
      <c r="G79" s="64">
        <v>14</v>
      </c>
      <c r="H79" s="64">
        <v>12660</v>
      </c>
      <c r="I79" s="40">
        <v>24</v>
      </c>
      <c r="J79" s="40">
        <v>12675</v>
      </c>
      <c r="K79" s="50">
        <v>0</v>
      </c>
      <c r="L79">
        <v>12112</v>
      </c>
    </row>
    <row r="80" spans="1:12" x14ac:dyDescent="0.3">
      <c r="A80" s="58">
        <v>21</v>
      </c>
      <c r="B80" s="58">
        <v>12806</v>
      </c>
      <c r="C80" s="61">
        <v>11</v>
      </c>
      <c r="D80" s="58">
        <v>12821</v>
      </c>
      <c r="E80" s="61">
        <v>22</v>
      </c>
      <c r="F80" s="58">
        <v>12830</v>
      </c>
      <c r="G80" s="64">
        <v>14</v>
      </c>
      <c r="H80" s="64">
        <v>12840</v>
      </c>
      <c r="I80" s="40">
        <v>24</v>
      </c>
      <c r="J80" s="40">
        <v>12848</v>
      </c>
      <c r="K80" s="50">
        <v>0</v>
      </c>
      <c r="L80">
        <v>21212</v>
      </c>
    </row>
    <row r="81" spans="1:12" x14ac:dyDescent="0.3">
      <c r="A81" s="58">
        <v>21</v>
      </c>
      <c r="B81" s="58">
        <v>12958</v>
      </c>
      <c r="C81" s="61">
        <v>11</v>
      </c>
      <c r="D81" s="58">
        <v>12970</v>
      </c>
      <c r="E81" s="61">
        <v>22</v>
      </c>
      <c r="F81" s="58">
        <v>12977</v>
      </c>
      <c r="G81" s="64">
        <v>14</v>
      </c>
      <c r="H81" s="64">
        <v>12987</v>
      </c>
      <c r="I81" s="40">
        <v>13</v>
      </c>
      <c r="J81" s="40">
        <v>12997</v>
      </c>
      <c r="K81" s="50">
        <v>0</v>
      </c>
      <c r="L81">
        <v>21211</v>
      </c>
    </row>
    <row r="82" spans="1:12" x14ac:dyDescent="0.3">
      <c r="A82" s="58">
        <v>12</v>
      </c>
      <c r="B82" s="58">
        <v>13121</v>
      </c>
      <c r="C82" s="61">
        <v>24</v>
      </c>
      <c r="D82" s="58">
        <v>13131</v>
      </c>
      <c r="E82" s="61">
        <v>13</v>
      </c>
      <c r="F82" s="58">
        <v>13141</v>
      </c>
      <c r="G82" s="64">
        <v>23</v>
      </c>
      <c r="H82" s="64">
        <v>13150</v>
      </c>
      <c r="I82" s="40">
        <v>13</v>
      </c>
      <c r="J82" s="40">
        <v>13160</v>
      </c>
      <c r="K82" s="50">
        <v>0</v>
      </c>
      <c r="L82">
        <v>12121</v>
      </c>
    </row>
    <row r="83" spans="1:12" x14ac:dyDescent="0.3">
      <c r="A83" s="58">
        <v>21</v>
      </c>
      <c r="B83" s="58">
        <v>13284</v>
      </c>
      <c r="C83" s="61">
        <v>11</v>
      </c>
      <c r="D83" s="58">
        <v>13297</v>
      </c>
      <c r="E83" s="61">
        <v>22</v>
      </c>
      <c r="F83" s="58">
        <v>13304</v>
      </c>
      <c r="G83" s="64">
        <v>14</v>
      </c>
      <c r="H83" s="64">
        <v>13315</v>
      </c>
      <c r="I83" s="40">
        <v>13</v>
      </c>
      <c r="J83" s="40">
        <v>13339</v>
      </c>
      <c r="K83" s="50">
        <v>0</v>
      </c>
      <c r="L83">
        <v>21211</v>
      </c>
    </row>
    <row r="84" spans="1:12" x14ac:dyDescent="0.3">
      <c r="A84" s="58">
        <v>21</v>
      </c>
      <c r="B84" s="58">
        <v>13461</v>
      </c>
      <c r="C84" s="61">
        <v>11</v>
      </c>
      <c r="D84" s="58">
        <v>13480</v>
      </c>
      <c r="E84" s="61">
        <v>22</v>
      </c>
      <c r="F84" s="58">
        <v>13489</v>
      </c>
      <c r="G84" s="64">
        <v>14</v>
      </c>
      <c r="H84" s="64">
        <v>13502</v>
      </c>
      <c r="I84" s="40">
        <v>24</v>
      </c>
      <c r="J84" s="40">
        <v>13514</v>
      </c>
      <c r="K84" s="50">
        <v>0</v>
      </c>
      <c r="L84">
        <v>21212</v>
      </c>
    </row>
    <row r="85" spans="1:12" x14ac:dyDescent="0.3">
      <c r="A85" s="58">
        <v>21</v>
      </c>
      <c r="B85" s="58">
        <v>13637</v>
      </c>
      <c r="C85" s="61">
        <v>11</v>
      </c>
      <c r="D85" s="58">
        <v>13649</v>
      </c>
      <c r="E85" s="61">
        <v>22</v>
      </c>
      <c r="F85" s="58">
        <v>13656</v>
      </c>
      <c r="G85" s="64">
        <v>14</v>
      </c>
      <c r="H85" s="64">
        <v>13665</v>
      </c>
      <c r="I85" s="40">
        <v>13</v>
      </c>
      <c r="J85" s="40">
        <v>13671</v>
      </c>
      <c r="K85" s="50">
        <v>0</v>
      </c>
      <c r="L85">
        <v>21211</v>
      </c>
    </row>
    <row r="86" spans="1:12" x14ac:dyDescent="0.3">
      <c r="A86" s="58">
        <v>21</v>
      </c>
      <c r="B86" s="58">
        <v>13808</v>
      </c>
      <c r="C86" s="61">
        <v>11</v>
      </c>
      <c r="D86" s="58">
        <v>13824</v>
      </c>
      <c r="E86" s="61">
        <v>22</v>
      </c>
      <c r="F86" s="58">
        <v>13833</v>
      </c>
      <c r="G86" s="64">
        <v>14</v>
      </c>
      <c r="H86" s="64">
        <v>13844</v>
      </c>
      <c r="I86" s="40">
        <v>13</v>
      </c>
      <c r="J86" s="40">
        <v>13856</v>
      </c>
      <c r="K86" s="50">
        <v>0</v>
      </c>
      <c r="L86">
        <v>21211</v>
      </c>
    </row>
    <row r="87" spans="1:12" x14ac:dyDescent="0.3">
      <c r="A87" s="58">
        <v>21</v>
      </c>
      <c r="B87" s="58">
        <v>13964</v>
      </c>
      <c r="C87" s="61">
        <v>11</v>
      </c>
      <c r="D87" s="58">
        <v>13980</v>
      </c>
      <c r="E87" s="61">
        <v>22</v>
      </c>
      <c r="F87" s="58">
        <v>13998</v>
      </c>
      <c r="G87" s="64">
        <v>14</v>
      </c>
      <c r="H87" s="64">
        <v>14008</v>
      </c>
      <c r="I87" s="40">
        <v>24</v>
      </c>
      <c r="J87" s="40">
        <v>14018</v>
      </c>
      <c r="K87" s="50">
        <v>0</v>
      </c>
      <c r="L87">
        <v>21212</v>
      </c>
    </row>
    <row r="88" spans="1:12" x14ac:dyDescent="0.3">
      <c r="A88" s="58">
        <v>12</v>
      </c>
      <c r="B88" s="58">
        <v>14140</v>
      </c>
      <c r="C88" s="61">
        <v>13</v>
      </c>
      <c r="D88" s="58">
        <v>14150</v>
      </c>
      <c r="E88" s="61">
        <v>24</v>
      </c>
      <c r="F88" s="58">
        <v>14159</v>
      </c>
      <c r="G88" s="64">
        <v>14</v>
      </c>
      <c r="H88" s="64">
        <v>14169</v>
      </c>
      <c r="I88" s="40">
        <v>24</v>
      </c>
      <c r="J88" s="40">
        <v>14186</v>
      </c>
      <c r="K88" s="50">
        <v>0</v>
      </c>
      <c r="L88">
        <v>11212</v>
      </c>
    </row>
    <row r="89" spans="1:12" x14ac:dyDescent="0.3">
      <c r="A89" s="58">
        <v>21</v>
      </c>
      <c r="B89" s="58">
        <v>14290</v>
      </c>
      <c r="C89" s="61">
        <v>22</v>
      </c>
      <c r="D89" s="58">
        <v>14298</v>
      </c>
      <c r="E89" s="61">
        <v>13</v>
      </c>
      <c r="F89" s="58">
        <v>14309</v>
      </c>
      <c r="G89" s="64">
        <v>23</v>
      </c>
      <c r="H89" s="64">
        <v>14316</v>
      </c>
      <c r="I89" s="40">
        <v>13</v>
      </c>
      <c r="J89" s="40">
        <v>14326</v>
      </c>
      <c r="K89" s="50">
        <v>0</v>
      </c>
      <c r="L89">
        <v>22121</v>
      </c>
    </row>
    <row r="90" spans="1:12" x14ac:dyDescent="0.3">
      <c r="A90" s="58">
        <v>12</v>
      </c>
      <c r="B90" s="58">
        <v>14456</v>
      </c>
      <c r="C90" s="61">
        <v>13</v>
      </c>
      <c r="D90" s="58">
        <v>14474</v>
      </c>
      <c r="E90" s="61">
        <v>24</v>
      </c>
      <c r="F90" s="58">
        <v>14483</v>
      </c>
      <c r="G90" s="64">
        <v>14</v>
      </c>
      <c r="H90" s="64">
        <v>14494</v>
      </c>
      <c r="I90" s="40">
        <v>24</v>
      </c>
      <c r="J90" s="40">
        <v>14504</v>
      </c>
      <c r="K90" s="50">
        <v>0</v>
      </c>
      <c r="L90">
        <v>11212</v>
      </c>
    </row>
    <row r="91" spans="1:12" x14ac:dyDescent="0.3">
      <c r="A91" s="58">
        <v>21</v>
      </c>
      <c r="B91" s="58">
        <v>14621</v>
      </c>
      <c r="C91" s="61">
        <v>22</v>
      </c>
      <c r="D91" s="58">
        <v>14632</v>
      </c>
      <c r="E91" s="61">
        <v>13</v>
      </c>
      <c r="F91" s="58">
        <v>14644</v>
      </c>
      <c r="G91" s="64">
        <v>23</v>
      </c>
      <c r="H91" s="64">
        <v>14652</v>
      </c>
      <c r="I91" s="40">
        <v>13</v>
      </c>
      <c r="J91" s="40">
        <v>14661</v>
      </c>
      <c r="K91" s="50">
        <v>0</v>
      </c>
      <c r="L91">
        <v>22121</v>
      </c>
    </row>
    <row r="92" spans="1:12" x14ac:dyDescent="0.3">
      <c r="A92" s="58">
        <v>12</v>
      </c>
      <c r="B92" s="58">
        <v>14821</v>
      </c>
      <c r="C92" s="61">
        <v>24</v>
      </c>
      <c r="D92" s="58">
        <v>14830</v>
      </c>
      <c r="E92" s="61">
        <v>13</v>
      </c>
      <c r="F92" s="58">
        <v>14841</v>
      </c>
      <c r="G92" s="64">
        <v>23</v>
      </c>
      <c r="H92" s="64">
        <v>14854</v>
      </c>
      <c r="I92" s="40">
        <v>13</v>
      </c>
      <c r="J92" s="40">
        <v>14866</v>
      </c>
      <c r="K92" s="50">
        <v>0</v>
      </c>
      <c r="L92">
        <v>12121</v>
      </c>
    </row>
    <row r="93" spans="1:12" x14ac:dyDescent="0.3">
      <c r="A93" s="58">
        <v>21</v>
      </c>
      <c r="B93" s="58">
        <v>14985</v>
      </c>
      <c r="C93" s="61">
        <v>11</v>
      </c>
      <c r="D93" s="58">
        <v>15006</v>
      </c>
      <c r="E93" s="61">
        <v>22</v>
      </c>
      <c r="F93" s="58">
        <v>15016</v>
      </c>
      <c r="G93" s="64">
        <v>14</v>
      </c>
      <c r="H93" s="64">
        <v>15023</v>
      </c>
      <c r="I93" s="40">
        <v>24</v>
      </c>
      <c r="J93" s="40">
        <v>15033</v>
      </c>
      <c r="K93" s="50">
        <v>0</v>
      </c>
      <c r="L93">
        <v>21212</v>
      </c>
    </row>
    <row r="94" spans="1:12" x14ac:dyDescent="0.3">
      <c r="A94" s="58">
        <v>21</v>
      </c>
      <c r="B94" s="58">
        <v>15153</v>
      </c>
      <c r="C94" s="61">
        <v>11</v>
      </c>
      <c r="D94" s="58">
        <v>15165</v>
      </c>
      <c r="E94" s="61">
        <v>22</v>
      </c>
      <c r="F94" s="58">
        <v>15173</v>
      </c>
      <c r="G94" s="64">
        <v>14</v>
      </c>
      <c r="H94" s="64">
        <v>15184</v>
      </c>
      <c r="I94" s="40">
        <v>24</v>
      </c>
      <c r="J94" s="40">
        <v>15193</v>
      </c>
      <c r="K94" s="50">
        <v>0</v>
      </c>
      <c r="L94">
        <v>21212</v>
      </c>
    </row>
    <row r="95" spans="1:12" x14ac:dyDescent="0.3">
      <c r="A95" s="58">
        <v>12</v>
      </c>
      <c r="B95" s="58">
        <v>15358</v>
      </c>
      <c r="C95" s="61">
        <v>13</v>
      </c>
      <c r="D95" s="58">
        <v>15375</v>
      </c>
      <c r="E95" s="61">
        <v>13</v>
      </c>
      <c r="F95" s="58">
        <v>15390</v>
      </c>
      <c r="G95" s="64">
        <v>23</v>
      </c>
      <c r="H95" s="64">
        <v>15400</v>
      </c>
      <c r="I95" s="40">
        <v>13</v>
      </c>
      <c r="J95" s="40">
        <v>15413</v>
      </c>
      <c r="K95" s="50">
        <v>0</v>
      </c>
      <c r="L95">
        <v>11121</v>
      </c>
    </row>
    <row r="96" spans="1:12" x14ac:dyDescent="0.3">
      <c r="A96" s="57">
        <v>21</v>
      </c>
      <c r="B96" s="57">
        <v>15561</v>
      </c>
      <c r="C96" s="60">
        <v>11</v>
      </c>
      <c r="D96" s="57">
        <v>15586</v>
      </c>
      <c r="E96" s="60">
        <v>11</v>
      </c>
      <c r="F96" s="57">
        <v>15607</v>
      </c>
      <c r="G96" s="63">
        <v>21</v>
      </c>
      <c r="H96" s="63">
        <v>15620</v>
      </c>
      <c r="I96" s="41">
        <v>11</v>
      </c>
      <c r="J96" s="41">
        <v>15630</v>
      </c>
      <c r="K96" s="42">
        <v>1</v>
      </c>
      <c r="L96">
        <v>21121</v>
      </c>
    </row>
    <row r="97" spans="1:12" x14ac:dyDescent="0.3">
      <c r="A97" s="57">
        <v>21</v>
      </c>
      <c r="B97" s="57">
        <v>15808</v>
      </c>
      <c r="C97" s="60">
        <v>11</v>
      </c>
      <c r="D97" s="57">
        <v>15819</v>
      </c>
      <c r="E97" s="60">
        <v>22</v>
      </c>
      <c r="F97" s="57">
        <v>15826</v>
      </c>
      <c r="G97" s="63">
        <v>14</v>
      </c>
      <c r="H97" s="63">
        <v>15838</v>
      </c>
      <c r="I97" s="41">
        <v>24</v>
      </c>
      <c r="J97" s="41">
        <v>15848</v>
      </c>
      <c r="K97" s="42">
        <v>0</v>
      </c>
      <c r="L97">
        <v>21212</v>
      </c>
    </row>
    <row r="98" spans="1:12" x14ac:dyDescent="0.3">
      <c r="A98" s="57">
        <v>12</v>
      </c>
      <c r="B98" s="57">
        <v>15972</v>
      </c>
      <c r="C98" s="60">
        <v>13</v>
      </c>
      <c r="D98" s="57">
        <v>15984</v>
      </c>
      <c r="E98" s="60">
        <v>24</v>
      </c>
      <c r="F98" s="57">
        <v>15992</v>
      </c>
      <c r="G98" s="63">
        <v>14</v>
      </c>
      <c r="H98" s="63">
        <v>16001</v>
      </c>
      <c r="I98" s="41">
        <v>24</v>
      </c>
      <c r="J98" s="41">
        <v>16015</v>
      </c>
      <c r="K98" s="42">
        <v>0</v>
      </c>
      <c r="L98">
        <v>11212</v>
      </c>
    </row>
    <row r="99" spans="1:12" x14ac:dyDescent="0.3">
      <c r="A99" s="57">
        <v>12</v>
      </c>
      <c r="B99" s="57">
        <v>16178</v>
      </c>
      <c r="C99" s="60">
        <v>13</v>
      </c>
      <c r="D99" s="57">
        <v>16197</v>
      </c>
      <c r="E99" s="60">
        <v>24</v>
      </c>
      <c r="F99" s="57">
        <v>16204</v>
      </c>
      <c r="G99" s="63">
        <v>14</v>
      </c>
      <c r="H99" s="63">
        <v>16214</v>
      </c>
      <c r="I99" s="41">
        <v>24</v>
      </c>
      <c r="J99" s="41">
        <v>16224</v>
      </c>
      <c r="K99" s="42">
        <v>0</v>
      </c>
      <c r="L99">
        <v>11212</v>
      </c>
    </row>
    <row r="100" spans="1:12" x14ac:dyDescent="0.3">
      <c r="A100" s="57">
        <v>21</v>
      </c>
      <c r="B100" s="57">
        <v>16348</v>
      </c>
      <c r="C100" s="60">
        <v>22</v>
      </c>
      <c r="D100" s="57">
        <v>16367</v>
      </c>
      <c r="E100" s="60">
        <v>13</v>
      </c>
      <c r="F100" s="57">
        <v>16377</v>
      </c>
      <c r="G100" s="63">
        <v>14</v>
      </c>
      <c r="H100" s="63">
        <v>16400</v>
      </c>
      <c r="I100" s="41">
        <v>24</v>
      </c>
      <c r="J100" s="41">
        <v>16409</v>
      </c>
      <c r="K100" s="42">
        <v>0</v>
      </c>
      <c r="L100">
        <v>22112</v>
      </c>
    </row>
    <row r="101" spans="1:12" x14ac:dyDescent="0.3">
      <c r="A101" s="57">
        <v>21</v>
      </c>
      <c r="B101" s="57">
        <v>16527</v>
      </c>
      <c r="C101" s="60">
        <v>11</v>
      </c>
      <c r="D101" s="57">
        <v>16539</v>
      </c>
      <c r="E101" s="60">
        <v>22</v>
      </c>
      <c r="F101" s="57">
        <v>16547</v>
      </c>
      <c r="G101" s="63">
        <v>14</v>
      </c>
      <c r="H101" s="63">
        <v>16556</v>
      </c>
      <c r="I101" s="41">
        <v>24</v>
      </c>
      <c r="J101" s="41">
        <v>16567</v>
      </c>
      <c r="K101" s="42">
        <v>0</v>
      </c>
      <c r="L101">
        <v>21212</v>
      </c>
    </row>
    <row r="102" spans="1:12" x14ac:dyDescent="0.3">
      <c r="A102" s="57">
        <v>21</v>
      </c>
      <c r="B102" s="57">
        <v>16703</v>
      </c>
      <c r="C102" s="60">
        <v>22</v>
      </c>
      <c r="D102" s="57">
        <v>16720</v>
      </c>
      <c r="E102" s="60">
        <v>13</v>
      </c>
      <c r="F102" s="57">
        <v>16730</v>
      </c>
      <c r="G102" s="63">
        <v>14</v>
      </c>
      <c r="H102" s="63">
        <v>16753</v>
      </c>
      <c r="I102" s="41">
        <v>24</v>
      </c>
      <c r="J102" s="41">
        <v>16765</v>
      </c>
      <c r="K102" s="42">
        <v>0</v>
      </c>
      <c r="L102">
        <v>22112</v>
      </c>
    </row>
    <row r="103" spans="1:12" x14ac:dyDescent="0.3">
      <c r="A103" s="57">
        <v>21</v>
      </c>
      <c r="B103" s="57">
        <v>16891</v>
      </c>
      <c r="C103" s="60">
        <v>11</v>
      </c>
      <c r="D103" s="57">
        <v>16907</v>
      </c>
      <c r="E103" s="60">
        <v>22</v>
      </c>
      <c r="F103" s="57">
        <v>16915</v>
      </c>
      <c r="G103" s="63">
        <v>14</v>
      </c>
      <c r="H103" s="63">
        <v>16925</v>
      </c>
      <c r="I103" s="41">
        <v>13</v>
      </c>
      <c r="J103" s="41">
        <v>16942</v>
      </c>
      <c r="K103" s="42">
        <v>0</v>
      </c>
      <c r="L103">
        <v>21211</v>
      </c>
    </row>
    <row r="104" spans="1:12" x14ac:dyDescent="0.3">
      <c r="A104" s="57">
        <v>12</v>
      </c>
      <c r="B104" s="57">
        <v>17092</v>
      </c>
      <c r="C104" s="60">
        <v>13</v>
      </c>
      <c r="D104" s="57">
        <v>17109</v>
      </c>
      <c r="E104" s="60">
        <v>13</v>
      </c>
      <c r="F104" s="57">
        <v>17119</v>
      </c>
      <c r="G104" s="63">
        <v>23</v>
      </c>
      <c r="H104" s="63">
        <v>17128</v>
      </c>
      <c r="I104" s="41">
        <v>13</v>
      </c>
      <c r="J104" s="41">
        <v>17140</v>
      </c>
      <c r="K104" s="42">
        <v>0</v>
      </c>
      <c r="L104">
        <v>11121</v>
      </c>
    </row>
    <row r="105" spans="1:12" x14ac:dyDescent="0.3">
      <c r="A105" s="57">
        <v>21</v>
      </c>
      <c r="B105" s="57">
        <v>17292</v>
      </c>
      <c r="C105" s="60">
        <v>11</v>
      </c>
      <c r="D105" s="57">
        <v>17315</v>
      </c>
      <c r="E105" s="60">
        <v>11</v>
      </c>
      <c r="F105" s="57">
        <v>17325</v>
      </c>
      <c r="G105" s="63">
        <v>21</v>
      </c>
      <c r="H105" s="63">
        <v>17333</v>
      </c>
      <c r="I105" s="41">
        <v>11</v>
      </c>
      <c r="J105" s="41">
        <v>17344</v>
      </c>
      <c r="K105" s="42">
        <v>1</v>
      </c>
      <c r="L105">
        <v>21121</v>
      </c>
    </row>
    <row r="106" spans="1:12" x14ac:dyDescent="0.3">
      <c r="A106" s="57">
        <v>12</v>
      </c>
      <c r="B106" s="57">
        <v>17481</v>
      </c>
      <c r="C106" s="60">
        <v>24</v>
      </c>
      <c r="D106" s="57">
        <v>17491</v>
      </c>
      <c r="E106" s="60">
        <v>13</v>
      </c>
      <c r="F106" s="57">
        <v>17501</v>
      </c>
      <c r="G106" s="63">
        <v>23</v>
      </c>
      <c r="H106" s="63">
        <v>17510</v>
      </c>
      <c r="I106" s="41">
        <v>13</v>
      </c>
      <c r="J106" s="41">
        <v>17517</v>
      </c>
      <c r="K106" s="42">
        <v>0</v>
      </c>
      <c r="L106">
        <v>12121</v>
      </c>
    </row>
    <row r="107" spans="1:12" x14ac:dyDescent="0.3">
      <c r="A107" s="57">
        <v>12</v>
      </c>
      <c r="B107" s="57">
        <v>17634</v>
      </c>
      <c r="C107" s="60">
        <v>13</v>
      </c>
      <c r="D107" s="57">
        <v>17644</v>
      </c>
      <c r="E107" s="60">
        <v>13</v>
      </c>
      <c r="F107" s="57">
        <v>17663</v>
      </c>
      <c r="G107" s="63">
        <v>23</v>
      </c>
      <c r="H107" s="63">
        <v>17674</v>
      </c>
      <c r="I107" s="41">
        <v>13</v>
      </c>
      <c r="J107" s="41">
        <v>17684</v>
      </c>
      <c r="K107" s="42">
        <v>0</v>
      </c>
      <c r="L107">
        <v>11121</v>
      </c>
    </row>
    <row r="108" spans="1:12" x14ac:dyDescent="0.3">
      <c r="A108" s="57">
        <v>21</v>
      </c>
      <c r="B108" s="57">
        <v>17821</v>
      </c>
      <c r="C108" s="60">
        <v>11</v>
      </c>
      <c r="D108" s="57">
        <v>17831</v>
      </c>
      <c r="E108" s="60">
        <v>22</v>
      </c>
      <c r="F108" s="57">
        <v>17840</v>
      </c>
      <c r="G108" s="63">
        <v>14</v>
      </c>
      <c r="H108" s="63">
        <v>17850</v>
      </c>
      <c r="I108" s="41">
        <v>24</v>
      </c>
      <c r="J108" s="41">
        <v>17864</v>
      </c>
      <c r="K108" s="42">
        <v>0</v>
      </c>
      <c r="L108">
        <v>21212</v>
      </c>
    </row>
    <row r="109" spans="1:12" x14ac:dyDescent="0.3">
      <c r="A109" s="57">
        <v>12</v>
      </c>
      <c r="B109" s="57">
        <v>17975</v>
      </c>
      <c r="C109" s="60">
        <v>24</v>
      </c>
      <c r="D109" s="57">
        <v>17985</v>
      </c>
      <c r="E109" s="60">
        <v>13</v>
      </c>
      <c r="F109" s="57">
        <v>17994</v>
      </c>
      <c r="G109" s="63">
        <v>23</v>
      </c>
      <c r="H109" s="63">
        <v>18001</v>
      </c>
      <c r="I109" s="41">
        <v>24</v>
      </c>
      <c r="J109" s="41">
        <v>18021</v>
      </c>
      <c r="K109" s="42">
        <v>0</v>
      </c>
      <c r="L109">
        <v>12122</v>
      </c>
    </row>
    <row r="110" spans="1:12" x14ac:dyDescent="0.3">
      <c r="A110" s="57">
        <v>21</v>
      </c>
      <c r="B110" s="57">
        <v>18135</v>
      </c>
      <c r="C110" s="60">
        <v>11</v>
      </c>
      <c r="D110" s="57">
        <v>18180</v>
      </c>
      <c r="E110" s="60">
        <v>22</v>
      </c>
      <c r="F110" s="57">
        <v>18190</v>
      </c>
      <c r="G110" s="63">
        <v>14</v>
      </c>
      <c r="H110" s="63">
        <v>18201</v>
      </c>
      <c r="I110" s="41">
        <v>24</v>
      </c>
      <c r="J110" s="41">
        <v>18213</v>
      </c>
      <c r="K110" s="42">
        <v>0</v>
      </c>
      <c r="L110">
        <v>21212</v>
      </c>
    </row>
    <row r="111" spans="1:12" x14ac:dyDescent="0.3">
      <c r="A111" s="57">
        <v>12</v>
      </c>
      <c r="B111" s="57">
        <v>18353</v>
      </c>
      <c r="C111" s="60">
        <v>24</v>
      </c>
      <c r="D111" s="57">
        <v>18360</v>
      </c>
      <c r="E111" s="60">
        <v>13</v>
      </c>
      <c r="F111" s="57">
        <v>18370</v>
      </c>
      <c r="G111" s="63">
        <v>23</v>
      </c>
      <c r="H111" s="63">
        <v>18379</v>
      </c>
      <c r="I111" s="41">
        <v>13</v>
      </c>
      <c r="J111" s="41">
        <v>18389</v>
      </c>
      <c r="K111" s="42">
        <v>0</v>
      </c>
      <c r="L111">
        <v>12121</v>
      </c>
    </row>
    <row r="112" spans="1:12" x14ac:dyDescent="0.3">
      <c r="A112" s="57">
        <v>21</v>
      </c>
      <c r="B112" s="57">
        <v>18505</v>
      </c>
      <c r="C112" s="60">
        <v>22</v>
      </c>
      <c r="D112" s="57">
        <v>18522</v>
      </c>
      <c r="E112" s="60">
        <v>13</v>
      </c>
      <c r="F112" s="57">
        <v>18532</v>
      </c>
      <c r="G112" s="63">
        <v>23</v>
      </c>
      <c r="H112" s="63">
        <v>18543</v>
      </c>
      <c r="I112" s="41">
        <v>13</v>
      </c>
      <c r="J112" s="41">
        <v>18552</v>
      </c>
      <c r="K112" s="42">
        <v>0</v>
      </c>
      <c r="L112">
        <v>22121</v>
      </c>
    </row>
    <row r="113" spans="1:12" x14ac:dyDescent="0.3">
      <c r="A113" s="57">
        <v>21</v>
      </c>
      <c r="B113" s="57">
        <v>18673</v>
      </c>
      <c r="C113" s="60">
        <v>22</v>
      </c>
      <c r="D113" s="57">
        <v>18693</v>
      </c>
      <c r="E113" s="60">
        <v>13</v>
      </c>
      <c r="F113" s="57">
        <v>18702</v>
      </c>
      <c r="G113" s="63">
        <v>14</v>
      </c>
      <c r="H113" s="63">
        <v>18717</v>
      </c>
      <c r="I113" s="41">
        <v>13</v>
      </c>
      <c r="J113" s="41">
        <v>18742</v>
      </c>
      <c r="K113" s="42">
        <v>0</v>
      </c>
      <c r="L113">
        <v>22111</v>
      </c>
    </row>
    <row r="114" spans="1:12" x14ac:dyDescent="0.3">
      <c r="A114" s="57">
        <v>21</v>
      </c>
      <c r="B114" s="57">
        <v>18908</v>
      </c>
      <c r="C114" s="60">
        <v>11</v>
      </c>
      <c r="D114" s="57">
        <v>18920</v>
      </c>
      <c r="E114" s="60">
        <v>22</v>
      </c>
      <c r="F114" s="57">
        <v>18930</v>
      </c>
      <c r="G114" s="63">
        <v>14</v>
      </c>
      <c r="H114" s="63">
        <v>18940</v>
      </c>
      <c r="I114" s="41">
        <v>13</v>
      </c>
      <c r="J114" s="41">
        <v>18954</v>
      </c>
      <c r="K114" s="42">
        <v>0</v>
      </c>
      <c r="L114">
        <v>21211</v>
      </c>
    </row>
    <row r="115" spans="1:12" x14ac:dyDescent="0.3">
      <c r="A115" s="57">
        <v>12</v>
      </c>
      <c r="B115" s="57">
        <v>19125</v>
      </c>
      <c r="C115" s="60">
        <v>13</v>
      </c>
      <c r="D115" s="57">
        <v>19140</v>
      </c>
      <c r="E115" s="60">
        <v>24</v>
      </c>
      <c r="F115" s="57">
        <v>19148</v>
      </c>
      <c r="G115" s="63">
        <v>14</v>
      </c>
      <c r="H115" s="63">
        <v>19158</v>
      </c>
      <c r="I115" s="41">
        <v>13</v>
      </c>
      <c r="J115" s="41">
        <v>19181</v>
      </c>
      <c r="K115" s="42">
        <v>0</v>
      </c>
      <c r="L115">
        <v>11211</v>
      </c>
    </row>
    <row r="116" spans="1:12" x14ac:dyDescent="0.3">
      <c r="A116" s="57">
        <v>12</v>
      </c>
      <c r="B116" s="57">
        <v>19328</v>
      </c>
      <c r="C116" s="60">
        <v>24</v>
      </c>
      <c r="D116" s="57">
        <v>19353</v>
      </c>
      <c r="E116" s="60">
        <v>13</v>
      </c>
      <c r="F116" s="57">
        <v>19362</v>
      </c>
      <c r="G116" s="63">
        <v>23</v>
      </c>
      <c r="H116" s="63">
        <v>19371</v>
      </c>
      <c r="I116" s="41">
        <v>13</v>
      </c>
      <c r="J116" s="41">
        <v>19378</v>
      </c>
      <c r="K116" s="42">
        <v>0</v>
      </c>
      <c r="L116">
        <v>12121</v>
      </c>
    </row>
    <row r="117" spans="1:12" x14ac:dyDescent="0.3">
      <c r="A117" s="57">
        <v>21</v>
      </c>
      <c r="B117" s="57">
        <v>19503</v>
      </c>
      <c r="C117" s="60">
        <v>11</v>
      </c>
      <c r="D117" s="57">
        <v>19515</v>
      </c>
      <c r="E117" s="60">
        <v>22</v>
      </c>
      <c r="F117" s="57">
        <v>19524</v>
      </c>
      <c r="G117" s="63">
        <v>14</v>
      </c>
      <c r="H117" s="63">
        <v>19535</v>
      </c>
      <c r="I117" s="41">
        <v>24</v>
      </c>
      <c r="J117" s="41">
        <v>19546</v>
      </c>
      <c r="K117" s="42">
        <v>0</v>
      </c>
      <c r="L117">
        <v>21212</v>
      </c>
    </row>
    <row r="118" spans="1:12" x14ac:dyDescent="0.3">
      <c r="A118" s="58">
        <v>21</v>
      </c>
      <c r="B118" s="58">
        <v>19671</v>
      </c>
      <c r="C118" s="61">
        <v>11</v>
      </c>
      <c r="D118" s="58">
        <v>19704</v>
      </c>
      <c r="E118" s="61">
        <v>22</v>
      </c>
      <c r="F118" s="58">
        <v>19713</v>
      </c>
      <c r="G118" s="64">
        <v>14</v>
      </c>
      <c r="H118" s="64">
        <v>19725</v>
      </c>
      <c r="I118" s="40">
        <v>24</v>
      </c>
      <c r="J118" s="40">
        <v>19736</v>
      </c>
      <c r="K118" s="50">
        <v>0</v>
      </c>
      <c r="L118">
        <v>21212</v>
      </c>
    </row>
    <row r="119" spans="1:12" x14ac:dyDescent="0.3">
      <c r="A119" s="58">
        <v>21</v>
      </c>
      <c r="B119" s="58">
        <v>19874</v>
      </c>
      <c r="C119" s="61">
        <v>11</v>
      </c>
      <c r="D119" s="58">
        <v>19884</v>
      </c>
      <c r="E119" s="61">
        <v>22</v>
      </c>
      <c r="F119" s="58">
        <v>19892</v>
      </c>
      <c r="G119" s="64">
        <v>14</v>
      </c>
      <c r="H119" s="64">
        <v>19901</v>
      </c>
      <c r="I119" s="40">
        <v>24</v>
      </c>
      <c r="J119" s="40">
        <v>19911</v>
      </c>
      <c r="K119" s="50">
        <v>0</v>
      </c>
      <c r="L119">
        <v>21212</v>
      </c>
    </row>
    <row r="120" spans="1:12" x14ac:dyDescent="0.3">
      <c r="A120" s="58">
        <v>21</v>
      </c>
      <c r="B120" s="58">
        <v>20036</v>
      </c>
      <c r="C120" s="61">
        <v>11</v>
      </c>
      <c r="D120" s="58">
        <v>20054</v>
      </c>
      <c r="E120" s="61">
        <v>22</v>
      </c>
      <c r="F120" s="58">
        <v>20062</v>
      </c>
      <c r="G120" s="64">
        <v>14</v>
      </c>
      <c r="H120" s="64">
        <v>20077</v>
      </c>
      <c r="I120" s="40">
        <v>13</v>
      </c>
      <c r="J120" s="40">
        <v>20096</v>
      </c>
      <c r="K120" s="50">
        <v>0</v>
      </c>
      <c r="L120">
        <v>21211</v>
      </c>
    </row>
    <row r="121" spans="1:12" x14ac:dyDescent="0.3">
      <c r="A121" s="58">
        <v>21</v>
      </c>
      <c r="B121" s="58">
        <v>20216</v>
      </c>
      <c r="C121" s="61">
        <v>22</v>
      </c>
      <c r="D121" s="58">
        <v>20232</v>
      </c>
      <c r="E121" s="61">
        <v>13</v>
      </c>
      <c r="F121" s="58">
        <v>20243</v>
      </c>
      <c r="G121" s="64">
        <v>14</v>
      </c>
      <c r="H121" s="64">
        <v>20261</v>
      </c>
      <c r="I121" s="40">
        <v>24</v>
      </c>
      <c r="J121" s="40">
        <v>20269</v>
      </c>
      <c r="K121" s="50">
        <v>0</v>
      </c>
      <c r="L121">
        <v>22112</v>
      </c>
    </row>
    <row r="122" spans="1:12" x14ac:dyDescent="0.3">
      <c r="A122" s="58">
        <v>21</v>
      </c>
      <c r="B122" s="58">
        <v>20400</v>
      </c>
      <c r="C122" s="61">
        <v>22</v>
      </c>
      <c r="D122" s="58">
        <v>20413</v>
      </c>
      <c r="E122" s="61">
        <v>13</v>
      </c>
      <c r="F122" s="58">
        <v>20423</v>
      </c>
      <c r="G122" s="64">
        <v>23</v>
      </c>
      <c r="H122" s="64">
        <v>20433</v>
      </c>
      <c r="I122" s="40">
        <v>13</v>
      </c>
      <c r="J122" s="40">
        <v>20446</v>
      </c>
      <c r="K122" s="50">
        <v>0</v>
      </c>
      <c r="L122">
        <v>22121</v>
      </c>
    </row>
    <row r="123" spans="1:12" x14ac:dyDescent="0.3">
      <c r="A123" s="58">
        <v>21</v>
      </c>
      <c r="B123" s="58">
        <v>20587</v>
      </c>
      <c r="C123" s="61">
        <v>11</v>
      </c>
      <c r="D123" s="58">
        <v>20611</v>
      </c>
      <c r="E123" s="61">
        <v>22</v>
      </c>
      <c r="F123" s="58">
        <v>20621</v>
      </c>
      <c r="G123" s="64">
        <v>14</v>
      </c>
      <c r="H123" s="64">
        <v>20631</v>
      </c>
      <c r="I123" s="40">
        <v>24</v>
      </c>
      <c r="J123" s="40">
        <v>20642</v>
      </c>
      <c r="K123" s="50">
        <v>0</v>
      </c>
      <c r="L123">
        <v>21212</v>
      </c>
    </row>
    <row r="124" spans="1:12" x14ac:dyDescent="0.3">
      <c r="A124" s="58">
        <v>21</v>
      </c>
      <c r="B124" s="58">
        <v>20776</v>
      </c>
      <c r="C124" s="61">
        <v>22</v>
      </c>
      <c r="D124" s="58">
        <v>20796</v>
      </c>
      <c r="E124" s="61">
        <v>13</v>
      </c>
      <c r="F124" s="58">
        <v>20809</v>
      </c>
      <c r="G124" s="64">
        <v>14</v>
      </c>
      <c r="H124" s="64">
        <v>20836</v>
      </c>
      <c r="I124" s="40">
        <v>13</v>
      </c>
      <c r="J124" s="40">
        <v>20853</v>
      </c>
      <c r="K124" s="50">
        <v>0</v>
      </c>
      <c r="L124">
        <v>22111</v>
      </c>
    </row>
    <row r="125" spans="1:12" x14ac:dyDescent="0.3">
      <c r="A125" s="58">
        <v>21</v>
      </c>
      <c r="B125" s="58">
        <v>20999</v>
      </c>
      <c r="C125" s="61">
        <v>11</v>
      </c>
      <c r="D125" s="58">
        <v>21023</v>
      </c>
      <c r="E125" s="61">
        <v>22</v>
      </c>
      <c r="F125" s="58">
        <v>21032</v>
      </c>
      <c r="G125" s="64">
        <v>14</v>
      </c>
      <c r="H125" s="64">
        <v>21042</v>
      </c>
      <c r="I125" s="40">
        <v>13</v>
      </c>
      <c r="J125" s="40">
        <v>21063</v>
      </c>
      <c r="K125" s="50">
        <v>0</v>
      </c>
      <c r="L125">
        <v>21211</v>
      </c>
    </row>
    <row r="126" spans="1:12" x14ac:dyDescent="0.3">
      <c r="A126" s="58">
        <v>21</v>
      </c>
      <c r="B126" s="58">
        <v>21190</v>
      </c>
      <c r="C126" s="61">
        <v>22</v>
      </c>
      <c r="D126" s="58">
        <v>21203</v>
      </c>
      <c r="E126" s="61">
        <v>24</v>
      </c>
      <c r="F126" s="58">
        <v>21224</v>
      </c>
      <c r="G126" s="64">
        <v>14</v>
      </c>
      <c r="H126" s="64">
        <v>21233</v>
      </c>
      <c r="I126" s="40">
        <v>13</v>
      </c>
      <c r="J126" s="40">
        <v>21255</v>
      </c>
      <c r="K126" s="50">
        <v>0</v>
      </c>
      <c r="L126">
        <v>22211</v>
      </c>
    </row>
    <row r="127" spans="1:12" x14ac:dyDescent="0.3">
      <c r="A127" s="58">
        <v>21</v>
      </c>
      <c r="B127" s="58">
        <v>21374</v>
      </c>
      <c r="C127" s="61">
        <v>11</v>
      </c>
      <c r="D127" s="58">
        <v>21393</v>
      </c>
      <c r="E127" s="61">
        <v>11</v>
      </c>
      <c r="F127" s="58">
        <v>21404</v>
      </c>
      <c r="G127" s="64">
        <v>12</v>
      </c>
      <c r="H127" s="64">
        <v>21422</v>
      </c>
      <c r="I127" s="40">
        <v>24</v>
      </c>
      <c r="J127" s="40">
        <v>21430</v>
      </c>
      <c r="K127" s="50">
        <v>0</v>
      </c>
      <c r="L127">
        <v>21112</v>
      </c>
    </row>
    <row r="128" spans="1:12" x14ac:dyDescent="0.3">
      <c r="A128" s="58">
        <v>12</v>
      </c>
      <c r="B128" s="58">
        <v>21610</v>
      </c>
      <c r="C128" s="61">
        <v>24</v>
      </c>
      <c r="D128" s="58">
        <v>21619</v>
      </c>
      <c r="E128" s="61">
        <v>13</v>
      </c>
      <c r="F128" s="58">
        <v>21629</v>
      </c>
      <c r="G128" s="64">
        <v>14</v>
      </c>
      <c r="H128" s="64">
        <v>21655</v>
      </c>
      <c r="I128" s="40">
        <v>24</v>
      </c>
      <c r="J128" s="40">
        <v>21664</v>
      </c>
      <c r="K128" s="50">
        <v>0</v>
      </c>
      <c r="L128">
        <v>12112</v>
      </c>
    </row>
    <row r="129" spans="1:12" x14ac:dyDescent="0.3">
      <c r="A129" s="58">
        <v>21</v>
      </c>
      <c r="B129" s="58">
        <v>21806</v>
      </c>
      <c r="C129" s="61">
        <v>22</v>
      </c>
      <c r="D129" s="58">
        <v>21820</v>
      </c>
      <c r="E129" s="61">
        <v>24</v>
      </c>
      <c r="F129" s="58">
        <v>21832</v>
      </c>
      <c r="G129" s="64">
        <v>14</v>
      </c>
      <c r="H129" s="64">
        <v>21842</v>
      </c>
      <c r="I129" s="40">
        <v>24</v>
      </c>
      <c r="J129" s="40">
        <v>21851</v>
      </c>
      <c r="K129" s="50">
        <v>0</v>
      </c>
      <c r="L129">
        <v>22212</v>
      </c>
    </row>
    <row r="130" spans="1:12" x14ac:dyDescent="0.3">
      <c r="A130" s="58">
        <v>21</v>
      </c>
      <c r="B130" s="58">
        <v>22004</v>
      </c>
      <c r="C130" s="61">
        <v>22</v>
      </c>
      <c r="D130" s="58">
        <v>22022</v>
      </c>
      <c r="E130" s="61">
        <v>13</v>
      </c>
      <c r="F130" s="58">
        <v>22032</v>
      </c>
      <c r="G130" s="64">
        <v>23</v>
      </c>
      <c r="H130" s="64">
        <v>22039</v>
      </c>
      <c r="I130" s="40">
        <v>13</v>
      </c>
      <c r="J130" s="40">
        <v>22051</v>
      </c>
      <c r="K130" s="50">
        <v>0</v>
      </c>
      <c r="L130">
        <v>22121</v>
      </c>
    </row>
    <row r="131" spans="1:12" x14ac:dyDescent="0.3">
      <c r="A131" s="58">
        <v>21</v>
      </c>
      <c r="B131" s="58">
        <v>22176</v>
      </c>
      <c r="C131" s="61">
        <v>11</v>
      </c>
      <c r="D131" s="58">
        <v>22215</v>
      </c>
      <c r="E131" s="61">
        <v>11</v>
      </c>
      <c r="F131" s="58">
        <v>22226</v>
      </c>
      <c r="G131" s="64">
        <v>21</v>
      </c>
      <c r="H131" s="64">
        <v>22233</v>
      </c>
      <c r="I131" s="40">
        <v>11</v>
      </c>
      <c r="J131" s="40">
        <v>22246</v>
      </c>
      <c r="K131" s="50">
        <v>1</v>
      </c>
      <c r="L131">
        <v>21121</v>
      </c>
    </row>
    <row r="132" spans="1:12" x14ac:dyDescent="0.3">
      <c r="A132" s="58">
        <v>12</v>
      </c>
      <c r="B132" s="58">
        <v>22401</v>
      </c>
      <c r="C132" s="61">
        <v>24</v>
      </c>
      <c r="D132" s="58">
        <v>22411</v>
      </c>
      <c r="E132" s="61">
        <v>13</v>
      </c>
      <c r="F132" s="58">
        <v>22424</v>
      </c>
      <c r="G132" s="64">
        <v>14</v>
      </c>
      <c r="H132" s="64">
        <v>22442</v>
      </c>
      <c r="I132" s="40">
        <v>13</v>
      </c>
      <c r="J132" s="40">
        <v>22465</v>
      </c>
      <c r="K132" s="50">
        <v>0</v>
      </c>
      <c r="L132">
        <v>12111</v>
      </c>
    </row>
    <row r="133" spans="1:12" x14ac:dyDescent="0.3">
      <c r="A133" s="58">
        <v>21</v>
      </c>
      <c r="B133" s="58">
        <v>22630</v>
      </c>
      <c r="C133" s="61">
        <v>11</v>
      </c>
      <c r="D133" s="58">
        <v>22646</v>
      </c>
      <c r="E133" s="61">
        <v>22</v>
      </c>
      <c r="F133" s="58">
        <v>22654</v>
      </c>
      <c r="G133" s="64">
        <v>14</v>
      </c>
      <c r="H133" s="64">
        <v>22669</v>
      </c>
      <c r="I133" s="40">
        <v>13</v>
      </c>
      <c r="J133" s="40">
        <v>22689</v>
      </c>
      <c r="K133" s="50">
        <v>0</v>
      </c>
      <c r="L133">
        <v>21211</v>
      </c>
    </row>
    <row r="134" spans="1:12" x14ac:dyDescent="0.3">
      <c r="A134" s="58">
        <v>21</v>
      </c>
      <c r="B134" s="58">
        <v>22821</v>
      </c>
      <c r="C134" s="61">
        <v>22</v>
      </c>
      <c r="D134" s="58">
        <v>22843</v>
      </c>
      <c r="E134" s="61">
        <v>13</v>
      </c>
      <c r="F134" s="58">
        <v>22866</v>
      </c>
      <c r="G134" s="64">
        <v>14</v>
      </c>
      <c r="H134" s="64">
        <v>22883</v>
      </c>
      <c r="I134" s="40">
        <v>13</v>
      </c>
      <c r="J134" s="40">
        <v>22904</v>
      </c>
      <c r="K134" s="50">
        <v>0</v>
      </c>
      <c r="L134">
        <v>22111</v>
      </c>
    </row>
    <row r="135" spans="1:12" x14ac:dyDescent="0.3">
      <c r="A135" s="58">
        <v>21</v>
      </c>
      <c r="B135" s="58">
        <v>23029</v>
      </c>
      <c r="C135" s="61">
        <v>11</v>
      </c>
      <c r="D135" s="58">
        <v>23073</v>
      </c>
      <c r="E135" s="61">
        <v>11</v>
      </c>
      <c r="F135" s="58">
        <v>23091</v>
      </c>
      <c r="G135" s="64">
        <v>12</v>
      </c>
      <c r="H135" s="64">
        <v>23125</v>
      </c>
      <c r="I135" s="40">
        <v>24</v>
      </c>
      <c r="J135" s="40">
        <v>23137</v>
      </c>
      <c r="K135" s="50">
        <v>0</v>
      </c>
      <c r="L135">
        <v>21112</v>
      </c>
    </row>
    <row r="136" spans="1:12" x14ac:dyDescent="0.3">
      <c r="A136" s="58">
        <v>21</v>
      </c>
      <c r="B136" s="58">
        <v>23275</v>
      </c>
      <c r="C136" s="61">
        <v>22</v>
      </c>
      <c r="D136" s="58">
        <v>23286</v>
      </c>
      <c r="E136" s="61">
        <v>13</v>
      </c>
      <c r="F136" s="58">
        <v>23299</v>
      </c>
      <c r="G136" s="64">
        <v>23</v>
      </c>
      <c r="H136" s="64">
        <v>23308</v>
      </c>
      <c r="I136" s="40">
        <v>13</v>
      </c>
      <c r="J136" s="40">
        <v>23328</v>
      </c>
      <c r="K136" s="50">
        <v>0</v>
      </c>
      <c r="L136">
        <v>22121</v>
      </c>
    </row>
    <row r="137" spans="1:12" x14ac:dyDescent="0.3">
      <c r="A137" s="58">
        <v>12</v>
      </c>
      <c r="B137" s="58">
        <v>23484</v>
      </c>
      <c r="C137" s="61">
        <v>24</v>
      </c>
      <c r="D137" s="58">
        <v>23492</v>
      </c>
      <c r="E137" s="61">
        <v>13</v>
      </c>
      <c r="F137" s="58">
        <v>23501</v>
      </c>
      <c r="G137" s="64">
        <v>23</v>
      </c>
      <c r="H137" s="64">
        <v>23510</v>
      </c>
      <c r="I137" s="40">
        <v>13</v>
      </c>
      <c r="J137" s="40">
        <v>23520</v>
      </c>
      <c r="K137" s="50">
        <v>0</v>
      </c>
      <c r="L137">
        <v>12121</v>
      </c>
    </row>
    <row r="138" spans="1:12" x14ac:dyDescent="0.3">
      <c r="A138" s="58">
        <v>21</v>
      </c>
      <c r="B138" s="58">
        <v>23641</v>
      </c>
      <c r="C138" s="61">
        <v>11</v>
      </c>
      <c r="D138" s="58">
        <v>23656</v>
      </c>
      <c r="E138" s="61">
        <v>22</v>
      </c>
      <c r="F138" s="58">
        <v>23664</v>
      </c>
      <c r="G138" s="64">
        <v>23</v>
      </c>
      <c r="H138" s="64">
        <v>23686</v>
      </c>
      <c r="I138" s="40">
        <v>13</v>
      </c>
      <c r="J138" s="40">
        <v>23696</v>
      </c>
      <c r="K138" s="50">
        <v>0</v>
      </c>
      <c r="L138">
        <v>21221</v>
      </c>
    </row>
    <row r="139" spans="1:12" x14ac:dyDescent="0.3">
      <c r="A139" s="58">
        <v>12</v>
      </c>
      <c r="B139" s="58">
        <v>23851</v>
      </c>
      <c r="C139" s="61">
        <v>24</v>
      </c>
      <c r="D139" s="58">
        <v>23858</v>
      </c>
      <c r="E139" s="61">
        <v>13</v>
      </c>
      <c r="F139" s="58">
        <v>23873</v>
      </c>
      <c r="G139" s="64">
        <v>23</v>
      </c>
      <c r="H139" s="64">
        <v>23890</v>
      </c>
      <c r="I139" s="40">
        <v>13</v>
      </c>
      <c r="J139" s="40">
        <v>23902</v>
      </c>
      <c r="K139" s="50">
        <v>0</v>
      </c>
      <c r="L139">
        <v>12121</v>
      </c>
    </row>
    <row r="140" spans="1:12" x14ac:dyDescent="0.3">
      <c r="A140" s="17"/>
      <c r="B140" s="17"/>
      <c r="C140" s="17"/>
      <c r="D140" s="17"/>
      <c r="E140" s="17"/>
      <c r="F140" s="17"/>
      <c r="G140" s="17"/>
      <c r="H14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123</v>
      </c>
      <c r="V3" s="25" t="s">
        <v>116</v>
      </c>
      <c r="W3">
        <f>COUNTA(L7:L27)</f>
        <v>21</v>
      </c>
      <c r="AA3" s="25" t="s">
        <v>116</v>
      </c>
      <c r="AB3">
        <f>COUNTA(L28:L47)</f>
        <v>20</v>
      </c>
      <c r="AF3" s="25" t="s">
        <v>116</v>
      </c>
      <c r="AG3">
        <f>COUNTA(L48:L68)</f>
        <v>21</v>
      </c>
      <c r="AK3" s="25" t="s">
        <v>116</v>
      </c>
      <c r="AL3">
        <f>COUNTA(L69:L88)</f>
        <v>20</v>
      </c>
      <c r="AP3" s="25" t="s">
        <v>116</v>
      </c>
      <c r="AQ3">
        <f>COUNTA(L89:L109)</f>
        <v>21</v>
      </c>
      <c r="AU3" s="25" t="s">
        <v>116</v>
      </c>
      <c r="AV3">
        <f>COUNTA(L110:L129)</f>
        <v>20</v>
      </c>
    </row>
    <row r="4" spans="1:48" x14ac:dyDescent="0.3">
      <c r="P4" s="25" t="s">
        <v>84</v>
      </c>
      <c r="Q4" s="26">
        <f>SUM(O7:O38)</f>
        <v>123</v>
      </c>
      <c r="V4" s="25" t="s">
        <v>117</v>
      </c>
      <c r="W4">
        <f>SUM(U7:U38)</f>
        <v>21</v>
      </c>
      <c r="AA4" s="25" t="s">
        <v>117</v>
      </c>
      <c r="AB4">
        <f>SUM(Z7:Z38)</f>
        <v>20</v>
      </c>
      <c r="AF4" s="25" t="s">
        <v>117</v>
      </c>
      <c r="AG4">
        <f>SUM(AE7:AE38)</f>
        <v>21</v>
      </c>
      <c r="AK4" s="25" t="s">
        <v>117</v>
      </c>
      <c r="AL4">
        <f>SUM(AJ7:AJ38)</f>
        <v>20</v>
      </c>
      <c r="AP4" s="25" t="s">
        <v>117</v>
      </c>
      <c r="AQ4">
        <f>SUM(AO7:AO38)</f>
        <v>21</v>
      </c>
      <c r="AU4" s="25" t="s">
        <v>117</v>
      </c>
      <c r="AV4">
        <f>SUM(AT7:AT38)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18</v>
      </c>
      <c r="C7" s="59">
        <v>13</v>
      </c>
      <c r="D7" s="56">
        <v>30</v>
      </c>
      <c r="E7" s="59">
        <v>13</v>
      </c>
      <c r="F7" s="56">
        <v>41</v>
      </c>
      <c r="G7" s="62">
        <v>14</v>
      </c>
      <c r="H7" s="62">
        <v>72</v>
      </c>
      <c r="I7" s="41">
        <v>13</v>
      </c>
      <c r="J7" s="41">
        <v>81</v>
      </c>
      <c r="K7" s="42">
        <v>0</v>
      </c>
      <c r="L7">
        <v>11111</v>
      </c>
      <c r="N7" s="35">
        <v>11111</v>
      </c>
      <c r="O7" s="35">
        <f>COUNTIF($L$7:$L$500,N7)</f>
        <v>2</v>
      </c>
      <c r="P7" s="35">
        <f>O7/$Q$4</f>
        <v>1.6260162601626018E-2</v>
      </c>
      <c r="Q7" s="35">
        <f>IF(P7=0,0,(P7*((LOG(P7))/LOG(2))))</f>
        <v>-9.662625211933723E-2</v>
      </c>
      <c r="T7" s="35">
        <f>N7</f>
        <v>11111</v>
      </c>
      <c r="U7" s="35">
        <f>COUNTIF(L7:L27,T7)</f>
        <v>1</v>
      </c>
      <c r="V7" s="35">
        <f>U7/(W4-U25)</f>
        <v>4.7619047619047616E-2</v>
      </c>
      <c r="W7" s="35">
        <f>IF(V7=0,0,(V7*((LOG(V7))/LOG(2))))</f>
        <v>-0.20915797251327431</v>
      </c>
      <c r="Y7" s="35">
        <f>N7</f>
        <v>11111</v>
      </c>
      <c r="Z7" s="35">
        <f>COUNTIF(L28:L47,Y7)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COUNTIF(L48:L68,AD7)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COUNTIF(L69:L88,AI7)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COUNTIF(L89:L109,AN7)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COUNTIF(L110:L129,AS7)</f>
        <v>1</v>
      </c>
      <c r="AU7" s="35">
        <f>AT7/(AV4-AT25)</f>
        <v>0.05</v>
      </c>
      <c r="AV7" s="35">
        <f>IF(AU7=0,0,(AU7*((LOG(AU7))/LOG(2))))</f>
        <v>-0.21609640474436814</v>
      </c>
    </row>
    <row r="8" spans="1:48" x14ac:dyDescent="0.3">
      <c r="A8" s="57">
        <v>12</v>
      </c>
      <c r="B8" s="57">
        <v>229</v>
      </c>
      <c r="C8" s="60">
        <v>24</v>
      </c>
      <c r="D8" s="57">
        <v>240</v>
      </c>
      <c r="E8" s="60">
        <v>13</v>
      </c>
      <c r="F8" s="57">
        <v>253</v>
      </c>
      <c r="G8" s="63">
        <v>14</v>
      </c>
      <c r="H8" s="63">
        <v>280</v>
      </c>
      <c r="I8" s="41">
        <v>24</v>
      </c>
      <c r="J8" s="41">
        <v>292</v>
      </c>
      <c r="K8" s="42">
        <v>0</v>
      </c>
      <c r="L8">
        <v>12112</v>
      </c>
      <c r="N8" s="35">
        <v>11112</v>
      </c>
      <c r="O8" s="35">
        <f>COUNTIF($L$7:$L$500,N8)</f>
        <v>5</v>
      </c>
      <c r="P8" s="35">
        <f>O8/$Q$4</f>
        <v>4.065040650406504E-2</v>
      </c>
      <c r="Q8" s="35">
        <f>IF(P8=0,0,(P8*((LOG(P8))/LOG(2))))</f>
        <v>-0.18782871587202751</v>
      </c>
      <c r="T8" s="35">
        <f>N8</f>
        <v>11112</v>
      </c>
      <c r="U8" s="35">
        <f>COUNTIF(L7:L27,T8)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COUNTIF(L28:L47,Y8)</f>
        <v>1</v>
      </c>
      <c r="AA8" s="35">
        <f>Z8/(AB4-Z25)</f>
        <v>5.8823529411764705E-2</v>
      </c>
      <c r="AB8" s="35">
        <f>IF(AA8=0,0,(AA8*((LOG(AA8))/LOG(2))))</f>
        <v>-0.24043899066178465</v>
      </c>
      <c r="AD8" s="35">
        <f>N8</f>
        <v>11112</v>
      </c>
      <c r="AE8" s="35">
        <f>COUNTIF(L48:L68,AD8)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COUNTIF(L69:L88,AI8)</f>
        <v>1</v>
      </c>
      <c r="AK8" s="35">
        <f>AJ8/(AL4-AJ25)</f>
        <v>0.05</v>
      </c>
      <c r="AL8" s="35">
        <f>IF(AK8=0,0,(AK8*((LOG(AK8))/LOG(2))))</f>
        <v>-0.21609640474436814</v>
      </c>
      <c r="AN8" s="35">
        <f>N8</f>
        <v>11112</v>
      </c>
      <c r="AO8" s="35">
        <f>COUNTIF(L89:L109,AN8)</f>
        <v>2</v>
      </c>
      <c r="AP8" s="35">
        <f>AO8/(AQ4-AO25)</f>
        <v>0.1</v>
      </c>
      <c r="AQ8" s="35">
        <f>IF(AP8=0,0,(AP8*((LOG(AP8))/LOG(2))))</f>
        <v>-0.33219280948873625</v>
      </c>
      <c r="AS8" s="35">
        <f>N8</f>
        <v>11112</v>
      </c>
      <c r="AT8" s="35">
        <f>COUNTIF(L110:L129,AS8)</f>
        <v>1</v>
      </c>
      <c r="AU8" s="35">
        <f>AT8/(AV4-AT25)</f>
        <v>0.05</v>
      </c>
      <c r="AV8" s="35">
        <f>IF(AU8=0,0,(AU8*((LOG(AU8))/LOG(2))))</f>
        <v>-0.21609640474436814</v>
      </c>
    </row>
    <row r="9" spans="1:48" x14ac:dyDescent="0.3">
      <c r="A9" s="57">
        <v>21</v>
      </c>
      <c r="B9" s="57">
        <v>409</v>
      </c>
      <c r="C9" s="60">
        <v>11</v>
      </c>
      <c r="D9" s="57">
        <v>423</v>
      </c>
      <c r="E9" s="60">
        <v>22</v>
      </c>
      <c r="F9" s="57">
        <v>431</v>
      </c>
      <c r="G9" s="63">
        <v>14</v>
      </c>
      <c r="H9" s="63">
        <v>441</v>
      </c>
      <c r="I9" s="41">
        <v>24</v>
      </c>
      <c r="J9" s="41">
        <v>454</v>
      </c>
      <c r="K9" s="42">
        <v>0</v>
      </c>
      <c r="L9">
        <v>21212</v>
      </c>
      <c r="N9" s="35">
        <v>11121</v>
      </c>
      <c r="O9" s="35">
        <f>COUNTIF($L$7:$L$500,N9)</f>
        <v>6</v>
      </c>
      <c r="P9" s="35">
        <f>O9/$Q$4</f>
        <v>4.878048780487805E-2</v>
      </c>
      <c r="Q9" s="35">
        <f>IF(P9=0,0,(P9*((LOG(P9))/LOG(2))))</f>
        <v>-0.21256351242039428</v>
      </c>
      <c r="T9" s="35">
        <f>N9</f>
        <v>11121</v>
      </c>
      <c r="U9" s="35">
        <f>COUNTIF(L7:L27,T9)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COUNTIF(L28:L47,Y9)</f>
        <v>1</v>
      </c>
      <c r="AA9" s="35">
        <f>Z9/(AB4-Z25)</f>
        <v>5.8823529411764705E-2</v>
      </c>
      <c r="AB9" s="35">
        <f>IF(AA9=0,0,(AA9*((LOG(AA9))/LOG(2))))</f>
        <v>-0.24043899066178465</v>
      </c>
      <c r="AD9" s="35">
        <f>N9</f>
        <v>11121</v>
      </c>
      <c r="AE9" s="35">
        <f>COUNTIF(L48:L68,AD9)</f>
        <v>1</v>
      </c>
      <c r="AF9" s="35">
        <f>AE9/(AG4-AE25)</f>
        <v>5.5555555555555552E-2</v>
      </c>
      <c r="AG9" s="35">
        <f>IF(AF9=0,0,(AF9*((LOG(AF9))/LOG(2))))</f>
        <v>-0.23166250008012845</v>
      </c>
      <c r="AI9" s="35">
        <f>N9</f>
        <v>11121</v>
      </c>
      <c r="AJ9" s="35">
        <f>COUNTIF(L69:L88,AI9)</f>
        <v>1</v>
      </c>
      <c r="AK9" s="35">
        <f>AJ9/(AL4-AJ25)</f>
        <v>0.05</v>
      </c>
      <c r="AL9" s="35">
        <f>IF(AK9=0,0,(AK9*((LOG(AK9))/LOG(2))))</f>
        <v>-0.21609640474436814</v>
      </c>
      <c r="AN9" s="35">
        <f>N9</f>
        <v>11121</v>
      </c>
      <c r="AO9" s="35">
        <f>COUNTIF(L89:L109,AN9)</f>
        <v>1</v>
      </c>
      <c r="AP9" s="35">
        <f>AO9/(AQ4-AO25)</f>
        <v>0.05</v>
      </c>
      <c r="AQ9" s="35">
        <f>IF(AP9=0,0,(AP9*((LOG(AP9))/LOG(2))))</f>
        <v>-0.21609640474436814</v>
      </c>
      <c r="AS9" s="35">
        <f>N9</f>
        <v>11121</v>
      </c>
      <c r="AT9" s="35">
        <f>COUNTIF(L110:L129,AS9)</f>
        <v>2</v>
      </c>
      <c r="AU9" s="35">
        <f>AT9/(AV4-AT25)</f>
        <v>0.1</v>
      </c>
      <c r="AV9" s="35">
        <f>IF(AU9=0,0,(AU9*((LOG(AU9))/LOG(2))))</f>
        <v>-0.33219280948873625</v>
      </c>
    </row>
    <row r="10" spans="1:48" x14ac:dyDescent="0.3">
      <c r="A10" s="57">
        <v>21</v>
      </c>
      <c r="B10" s="57">
        <v>559</v>
      </c>
      <c r="C10" s="60">
        <v>11</v>
      </c>
      <c r="D10" s="57">
        <v>582</v>
      </c>
      <c r="E10" s="60">
        <v>22</v>
      </c>
      <c r="F10" s="57">
        <v>592</v>
      </c>
      <c r="G10" s="63">
        <v>14</v>
      </c>
      <c r="H10" s="63">
        <v>606</v>
      </c>
      <c r="I10" s="41">
        <v>13</v>
      </c>
      <c r="J10" s="41">
        <v>621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COUNTIF(L48:L68,AD10)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COUNTIF(L69:L88,AI10)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COUNTIF(L89:L109,AN10)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COUNTIF(L110:L129,AS10)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725</v>
      </c>
      <c r="C11" s="60">
        <v>22</v>
      </c>
      <c r="D11" s="57">
        <v>747</v>
      </c>
      <c r="E11" s="60">
        <v>13</v>
      </c>
      <c r="F11" s="57">
        <v>762</v>
      </c>
      <c r="G11" s="63">
        <v>14</v>
      </c>
      <c r="H11" s="63">
        <v>785</v>
      </c>
      <c r="I11" s="41">
        <v>13</v>
      </c>
      <c r="J11" s="41">
        <v>793</v>
      </c>
      <c r="K11" s="42">
        <v>0</v>
      </c>
      <c r="L11">
        <v>22111</v>
      </c>
      <c r="N11" s="35">
        <v>11211</v>
      </c>
      <c r="O11" s="35">
        <f>COUNTIF($L$7:$L$500,N11)</f>
        <v>12</v>
      </c>
      <c r="P11" s="35">
        <f>O11/$Q$4</f>
        <v>9.7560975609756101E-2</v>
      </c>
      <c r="Q11" s="35">
        <f>IF(P11=0,0,(P11*((LOG(P11))/LOG(2))))</f>
        <v>-0.32756604923103255</v>
      </c>
      <c r="T11" s="35">
        <f>N11</f>
        <v>11211</v>
      </c>
      <c r="U11" s="35">
        <f>COUNTIF(L7:L27,T11)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COUNTIF(L28:L47,Y11)</f>
        <v>2</v>
      </c>
      <c r="AA11" s="35">
        <f>Z11/(AB4-Z25)</f>
        <v>0.11764705882352941</v>
      </c>
      <c r="AB11" s="35">
        <f>IF(AA11=0,0,(AA11*((LOG(AA11))/LOG(2))))</f>
        <v>-0.36323092250003997</v>
      </c>
      <c r="AD11" s="35">
        <f>N11</f>
        <v>11211</v>
      </c>
      <c r="AE11" s="35">
        <f>COUNTIF(L48:L68,AD11)</f>
        <v>2</v>
      </c>
      <c r="AF11" s="35">
        <f>AE11/(AG4-AE25)</f>
        <v>0.1111111111111111</v>
      </c>
      <c r="AG11" s="35">
        <f>IF(AF11=0,0,(AF11*((LOG(AF11))/LOG(2))))</f>
        <v>-0.3522138890491458</v>
      </c>
      <c r="AI11" s="35">
        <f>N11</f>
        <v>11211</v>
      </c>
      <c r="AJ11" s="35">
        <f>COUNTIF(L69:L88,AI11)</f>
        <v>1</v>
      </c>
      <c r="AK11" s="35">
        <f>AJ11/(AL4-AJ25)</f>
        <v>0.05</v>
      </c>
      <c r="AL11" s="35">
        <f>IF(AK11=0,0,(AK11*((LOG(AK11))/LOG(2))))</f>
        <v>-0.21609640474436814</v>
      </c>
      <c r="AN11" s="35">
        <f>N11</f>
        <v>11211</v>
      </c>
      <c r="AO11" s="35">
        <f>COUNTIF(L89:L109,AN11)</f>
        <v>1</v>
      </c>
      <c r="AP11" s="35">
        <f>AO11/(AQ4-AO25)</f>
        <v>0.05</v>
      </c>
      <c r="AQ11" s="35">
        <f>IF(AP11=0,0,(AP11*((LOG(AP11))/LOG(2))))</f>
        <v>-0.21609640474436814</v>
      </c>
      <c r="AS11" s="35">
        <f>N11</f>
        <v>11211</v>
      </c>
      <c r="AT11" s="35">
        <f>COUNTIF(L110:L129,AS11)</f>
        <v>6</v>
      </c>
      <c r="AU11" s="35">
        <f>AT11/(AV4-AT25)</f>
        <v>0.3</v>
      </c>
      <c r="AV11" s="35">
        <f>IF(AU11=0,0,(AU11*((LOG(AU11))/LOG(2))))</f>
        <v>-0.52108967824986185</v>
      </c>
    </row>
    <row r="12" spans="1:48" x14ac:dyDescent="0.3">
      <c r="A12" s="57">
        <v>21</v>
      </c>
      <c r="B12" s="57">
        <v>908</v>
      </c>
      <c r="C12" s="60">
        <v>22</v>
      </c>
      <c r="D12" s="57">
        <v>929</v>
      </c>
      <c r="E12" s="60">
        <v>24</v>
      </c>
      <c r="F12" s="57">
        <v>942</v>
      </c>
      <c r="G12" s="63">
        <v>14</v>
      </c>
      <c r="H12" s="63">
        <v>957</v>
      </c>
      <c r="I12" s="41">
        <v>13</v>
      </c>
      <c r="J12" s="41">
        <v>965</v>
      </c>
      <c r="K12" s="42">
        <v>0</v>
      </c>
      <c r="L12">
        <v>22211</v>
      </c>
      <c r="N12" s="35">
        <v>11212</v>
      </c>
      <c r="O12" s="35">
        <f>COUNTIF($L$7:$L$500,N12)</f>
        <v>14</v>
      </c>
      <c r="P12" s="35">
        <f>O12/$Q$4</f>
        <v>0.11382113821138211</v>
      </c>
      <c r="Q12" s="35">
        <f>IF(P12=0,0,(P12*((LOG(P12))/LOG(2))))</f>
        <v>-0.35684743224343818</v>
      </c>
      <c r="T12" s="35">
        <f>N12</f>
        <v>11212</v>
      </c>
      <c r="U12" s="35">
        <f>COUNTIF(L7:L27,T12)</f>
        <v>1</v>
      </c>
      <c r="V12" s="35">
        <f>U12/(W4-U25)</f>
        <v>4.7619047619047616E-2</v>
      </c>
      <c r="W12" s="35">
        <f>IF(V12=0,0,(V12*((LOG(V12))/LOG(2))))</f>
        <v>-0.20915797251327431</v>
      </c>
      <c r="Y12" s="35">
        <f>N12</f>
        <v>11212</v>
      </c>
      <c r="Z12" s="35">
        <f>COUNTIF(L28:L47,Y12)</f>
        <v>1</v>
      </c>
      <c r="AA12" s="35">
        <f>Z12/(AB4-Z25)</f>
        <v>5.8823529411764705E-2</v>
      </c>
      <c r="AB12" s="35">
        <f>IF(AA12=0,0,(AA12*((LOG(AA12))/LOG(2))))</f>
        <v>-0.24043899066178465</v>
      </c>
      <c r="AD12" s="35">
        <f>N12</f>
        <v>11212</v>
      </c>
      <c r="AE12" s="35">
        <f>COUNTIF(L48:L68,AD12)</f>
        <v>3</v>
      </c>
      <c r="AF12" s="35">
        <f>AE12/(AG4-AE25)</f>
        <v>0.16666666666666666</v>
      </c>
      <c r="AG12" s="35">
        <f>IF(AF12=0,0,(AF12*((LOG(AF12))/LOG(2))))</f>
        <v>-0.43082708345352599</v>
      </c>
      <c r="AI12" s="35">
        <f>N12</f>
        <v>11212</v>
      </c>
      <c r="AJ12" s="35">
        <f>COUNTIF(L69:L88,AI12)</f>
        <v>4</v>
      </c>
      <c r="AK12" s="35">
        <f>AJ12/(AL4-AJ25)</f>
        <v>0.2</v>
      </c>
      <c r="AL12" s="35">
        <f>IF(AK12=0,0,(AK12*((LOG(AK12))/LOG(2))))</f>
        <v>-0.46438561897747244</v>
      </c>
      <c r="AN12" s="35">
        <f>N12</f>
        <v>11212</v>
      </c>
      <c r="AO12" s="35">
        <f>COUNTIF(L89:L109,AN12)</f>
        <v>4</v>
      </c>
      <c r="AP12" s="35">
        <f>AO12/(AQ4-AO25)</f>
        <v>0.2</v>
      </c>
      <c r="AQ12" s="35">
        <f>IF(AP12=0,0,(AP12*((LOG(AP12))/LOG(2))))</f>
        <v>-0.46438561897747244</v>
      </c>
      <c r="AS12" s="35">
        <f>N12</f>
        <v>11212</v>
      </c>
      <c r="AT12" s="35">
        <f>COUNTIF(L110:L129,AS12)</f>
        <v>1</v>
      </c>
      <c r="AU12" s="35">
        <f>AT12/(AV4-AT25)</f>
        <v>0.05</v>
      </c>
      <c r="AV12" s="35">
        <f>IF(AU12=0,0,(AU12*((LOG(AU12))/LOG(2))))</f>
        <v>-0.21609640474436814</v>
      </c>
    </row>
    <row r="13" spans="1:48" x14ac:dyDescent="0.3">
      <c r="A13" s="57">
        <v>21</v>
      </c>
      <c r="B13" s="57">
        <v>1083</v>
      </c>
      <c r="C13" s="60">
        <v>11</v>
      </c>
      <c r="D13" s="57">
        <v>1106</v>
      </c>
      <c r="E13" s="60">
        <v>22</v>
      </c>
      <c r="F13" s="57">
        <v>1117</v>
      </c>
      <c r="G13" s="63">
        <v>14</v>
      </c>
      <c r="H13" s="63">
        <v>1128</v>
      </c>
      <c r="I13" s="41">
        <v>13</v>
      </c>
      <c r="J13" s="41">
        <v>1136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COUNTIF(L48:L68,AD13)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COUNTIF(L69:L88,AI13)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COUNTIF(L89:L109,AN13)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COUNTIF(L110:L129,AS13)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1280</v>
      </c>
      <c r="C14" s="60">
        <v>24</v>
      </c>
      <c r="D14" s="57">
        <v>1298</v>
      </c>
      <c r="E14" s="60">
        <v>13</v>
      </c>
      <c r="F14" s="57">
        <v>1311</v>
      </c>
      <c r="G14" s="63">
        <v>23</v>
      </c>
      <c r="H14" s="63">
        <v>1322</v>
      </c>
      <c r="I14" s="41">
        <v>13</v>
      </c>
      <c r="J14" s="41">
        <v>1334</v>
      </c>
      <c r="K14" s="42">
        <v>0</v>
      </c>
      <c r="L14">
        <v>12121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COUNTIF(L48:L68,AD14)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COUNTIF(L69:L88,AI14)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COUNTIF(L89:L109,AN14)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COUNTIF(L110:L129,AS14)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1470</v>
      </c>
      <c r="C15" s="60">
        <v>22</v>
      </c>
      <c r="D15" s="57">
        <v>1480</v>
      </c>
      <c r="E15" s="60">
        <v>13</v>
      </c>
      <c r="F15" s="57">
        <v>1499</v>
      </c>
      <c r="G15" s="63">
        <v>23</v>
      </c>
      <c r="H15" s="63">
        <v>1509</v>
      </c>
      <c r="I15" s="41">
        <v>13</v>
      </c>
      <c r="J15" s="41">
        <v>1522</v>
      </c>
      <c r="K15" s="42">
        <v>0</v>
      </c>
      <c r="L15">
        <v>22121</v>
      </c>
      <c r="N15" s="35">
        <v>12111</v>
      </c>
      <c r="O15" s="35">
        <f>COUNTIF($L$7:$L$500,N15)</f>
        <v>4</v>
      </c>
      <c r="P15" s="35">
        <f>O15/$Q$4</f>
        <v>3.2520325203252036E-2</v>
      </c>
      <c r="Q15" s="35">
        <f>IF(P15=0,0,(P15*((LOG(P15))/LOG(2))))</f>
        <v>-0.16073217903542245</v>
      </c>
      <c r="T15" s="35">
        <f>N15</f>
        <v>12111</v>
      </c>
      <c r="U15" s="35">
        <f>COUNTIF(L7:L27,T15)</f>
        <v>2</v>
      </c>
      <c r="V15" s="35">
        <f>U15/(W4-U25)</f>
        <v>9.5238095238095233E-2</v>
      </c>
      <c r="W15" s="35">
        <f>IF(V15=0,0,(V15*((LOG(V15))/LOG(2))))</f>
        <v>-0.32307784978845333</v>
      </c>
      <c r="Y15" s="35">
        <f>N15</f>
        <v>12111</v>
      </c>
      <c r="Z15" s="35">
        <f>COUNTIF(L28:L47,Y15)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COUNTIF(L48:L68,AD15)</f>
        <v>1</v>
      </c>
      <c r="AF15" s="35">
        <f>AE15/(AG4-AE25)</f>
        <v>5.5555555555555552E-2</v>
      </c>
      <c r="AG15" s="35">
        <f>IF(AF15=0,0,(AF15*((LOG(AF15))/LOG(2))))</f>
        <v>-0.23166250008012845</v>
      </c>
      <c r="AI15" s="35">
        <f>N15</f>
        <v>12111</v>
      </c>
      <c r="AJ15" s="35">
        <f>COUNTIF(L69:L88,AI15)</f>
        <v>1</v>
      </c>
      <c r="AK15" s="35">
        <f>AJ15/(AL4-AJ25)</f>
        <v>0.05</v>
      </c>
      <c r="AL15" s="35">
        <f>IF(AK15=0,0,(AK15*((LOG(AK15))/LOG(2))))</f>
        <v>-0.21609640474436814</v>
      </c>
      <c r="AN15" s="35">
        <f>N15</f>
        <v>12111</v>
      </c>
      <c r="AO15" s="35">
        <f>COUNTIF(L89:L109,AN15)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COUNTIF(L110:L129,AS15)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1649</v>
      </c>
      <c r="C16" s="60">
        <v>22</v>
      </c>
      <c r="D16" s="57">
        <v>1673</v>
      </c>
      <c r="E16" s="60">
        <v>13</v>
      </c>
      <c r="F16" s="57">
        <v>1684</v>
      </c>
      <c r="G16" s="63">
        <v>14</v>
      </c>
      <c r="H16" s="63">
        <v>1707</v>
      </c>
      <c r="I16" s="41">
        <v>24</v>
      </c>
      <c r="J16" s="41">
        <v>1725</v>
      </c>
      <c r="K16" s="42">
        <v>0</v>
      </c>
      <c r="L16">
        <v>22112</v>
      </c>
      <c r="N16" s="35">
        <v>12112</v>
      </c>
      <c r="O16" s="35">
        <f>COUNTIF($L$7:$L$500,N16)</f>
        <v>10</v>
      </c>
      <c r="P16" s="35">
        <f>O16/$Q$4</f>
        <v>8.1300813008130079E-2</v>
      </c>
      <c r="Q16" s="35">
        <f>IF(P16=0,0,(P16*((LOG(P16))/LOG(2))))</f>
        <v>-0.29435661873592495</v>
      </c>
      <c r="T16" s="35">
        <f>N16</f>
        <v>12112</v>
      </c>
      <c r="U16" s="35">
        <f>COUNTIF(L7:L27,T16)</f>
        <v>1</v>
      </c>
      <c r="V16" s="35">
        <f>U16/(W4-U25)</f>
        <v>4.7619047619047616E-2</v>
      </c>
      <c r="W16" s="35">
        <f>IF(V16=0,0,(V16*((LOG(V16))/LOG(2))))</f>
        <v>-0.20915797251327431</v>
      </c>
      <c r="Y16" s="35">
        <f>N16</f>
        <v>12112</v>
      </c>
      <c r="Z16" s="35">
        <f>COUNTIF(L28:L47,Y16)</f>
        <v>3</v>
      </c>
      <c r="AA16" s="35">
        <f>Z16/(AB4-Z25)</f>
        <v>0.17647058823529413</v>
      </c>
      <c r="AB16" s="35">
        <f>IF(AA16=0,0,(AA16*((LOG(AA16))/LOG(2))))</f>
        <v>-0.44161770715220888</v>
      </c>
      <c r="AD16" s="35">
        <f>N16</f>
        <v>12112</v>
      </c>
      <c r="AE16" s="35">
        <f>COUNTIF(L48:L68,AD16)</f>
        <v>3</v>
      </c>
      <c r="AF16" s="35">
        <f>AE16/(AG4-AE25)</f>
        <v>0.16666666666666666</v>
      </c>
      <c r="AG16" s="35">
        <f>IF(AF16=0,0,(AF16*((LOG(AF16))/LOG(2))))</f>
        <v>-0.43082708345352599</v>
      </c>
      <c r="AI16" s="35">
        <f>N16</f>
        <v>12112</v>
      </c>
      <c r="AJ16" s="35">
        <f>COUNTIF(L69:L88,AI16)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COUNTIF(L89:L109,AN16)</f>
        <v>1</v>
      </c>
      <c r="AP16" s="35">
        <f>AO16/(AQ4-AO25)</f>
        <v>0.05</v>
      </c>
      <c r="AQ16" s="35">
        <f>IF(AP16=0,0,(AP16*((LOG(AP16))/LOG(2))))</f>
        <v>-0.21609640474436814</v>
      </c>
      <c r="AS16" s="35">
        <f>N16</f>
        <v>12112</v>
      </c>
      <c r="AT16" s="35">
        <f>COUNTIF(L110:L129,AS16)</f>
        <v>2</v>
      </c>
      <c r="AU16" s="35">
        <f>AT16/(AV4-AT25)</f>
        <v>0.1</v>
      </c>
      <c r="AV16" s="35">
        <f>IF(AU16=0,0,(AU16*((LOG(AU16))/LOG(2))))</f>
        <v>-0.33219280948873625</v>
      </c>
    </row>
    <row r="17" spans="1:48" x14ac:dyDescent="0.3">
      <c r="A17" s="57">
        <v>21</v>
      </c>
      <c r="B17" s="57">
        <v>1840</v>
      </c>
      <c r="C17" s="60">
        <v>22</v>
      </c>
      <c r="D17" s="57">
        <v>1853</v>
      </c>
      <c r="E17" s="60">
        <v>13</v>
      </c>
      <c r="F17" s="57">
        <v>1869</v>
      </c>
      <c r="G17" s="63">
        <v>14</v>
      </c>
      <c r="H17" s="63">
        <v>1891</v>
      </c>
      <c r="I17" s="41">
        <v>24</v>
      </c>
      <c r="J17" s="41">
        <v>1903</v>
      </c>
      <c r="K17" s="42">
        <v>0</v>
      </c>
      <c r="L17">
        <v>22112</v>
      </c>
      <c r="N17" s="35">
        <v>12121</v>
      </c>
      <c r="O17" s="35">
        <f>COUNTIF($L$7:$L$500,N17)</f>
        <v>23</v>
      </c>
      <c r="P17" s="35">
        <f>O17/$Q$4</f>
        <v>0.18699186991869918</v>
      </c>
      <c r="Q17" s="35">
        <f>IF(P17=0,0,(P17*((LOG(P17))/LOG(2))))</f>
        <v>-0.452324460434888</v>
      </c>
      <c r="T17" s="35">
        <f>N17</f>
        <v>12121</v>
      </c>
      <c r="U17" s="35">
        <f>COUNTIF(L7:L27,T17)</f>
        <v>2</v>
      </c>
      <c r="V17" s="35">
        <f>U17/(W4-U25)</f>
        <v>9.5238095238095233E-2</v>
      </c>
      <c r="W17" s="35">
        <f>IF(V17=0,0,(V17*((LOG(V17))/LOG(2))))</f>
        <v>-0.32307784978845333</v>
      </c>
      <c r="Y17" s="35">
        <f>N17</f>
        <v>12121</v>
      </c>
      <c r="Z17" s="35">
        <f>COUNTIF(L28:L47,Y17)</f>
        <v>2</v>
      </c>
      <c r="AA17" s="35">
        <f>Z17/(AB4-Z25)</f>
        <v>0.11764705882352941</v>
      </c>
      <c r="AB17" s="35">
        <f>IF(AA17=0,0,(AA17*((LOG(AA17))/LOG(2))))</f>
        <v>-0.36323092250003997</v>
      </c>
      <c r="AD17" s="35">
        <f>N17</f>
        <v>12121</v>
      </c>
      <c r="AE17" s="35">
        <f>COUNTIF(L48:L68,AD17)</f>
        <v>4</v>
      </c>
      <c r="AF17" s="35">
        <f>AE17/(AG4-AE25)</f>
        <v>0.22222222222222221</v>
      </c>
      <c r="AG17" s="35">
        <f>IF(AF17=0,0,(AF17*((LOG(AF17))/LOG(2))))</f>
        <v>-0.48220555587606945</v>
      </c>
      <c r="AI17" s="35">
        <f>N17</f>
        <v>12121</v>
      </c>
      <c r="AJ17" s="35">
        <f>COUNTIF(L69:L88,AI17)</f>
        <v>8</v>
      </c>
      <c r="AK17" s="35">
        <f>AJ17/(AL4-AJ25)</f>
        <v>0.4</v>
      </c>
      <c r="AL17" s="35">
        <f>IF(AK17=0,0,(AK17*((LOG(AK17))/LOG(2))))</f>
        <v>-0.52877123795494496</v>
      </c>
      <c r="AN17" s="35">
        <f>N17</f>
        <v>12121</v>
      </c>
      <c r="AO17" s="35">
        <f>COUNTIF(L89:L109,AN17)</f>
        <v>6</v>
      </c>
      <c r="AP17" s="35">
        <f>AO17/(AQ4-AO25)</f>
        <v>0.3</v>
      </c>
      <c r="AQ17" s="35">
        <f>IF(AP17=0,0,(AP17*((LOG(AP17))/LOG(2))))</f>
        <v>-0.52108967824986185</v>
      </c>
      <c r="AS17" s="35">
        <f>N17</f>
        <v>12121</v>
      </c>
      <c r="AT17" s="35">
        <f>COUNTIF(L110:L129,AS17)</f>
        <v>1</v>
      </c>
      <c r="AU17" s="35">
        <f>AT17/(AV4-AT25)</f>
        <v>0.05</v>
      </c>
      <c r="AV17" s="35">
        <f>IF(AU17=0,0,(AU17*((LOG(AU17))/LOG(2))))</f>
        <v>-0.21609640474436814</v>
      </c>
    </row>
    <row r="18" spans="1:48" x14ac:dyDescent="0.3">
      <c r="A18" s="57">
        <v>21</v>
      </c>
      <c r="B18" s="57">
        <v>2036</v>
      </c>
      <c r="C18" s="60">
        <v>22</v>
      </c>
      <c r="D18" s="57">
        <v>2054</v>
      </c>
      <c r="E18" s="60">
        <v>24</v>
      </c>
      <c r="F18" s="57">
        <v>2061</v>
      </c>
      <c r="G18" s="63">
        <v>14</v>
      </c>
      <c r="H18" s="63">
        <v>2076</v>
      </c>
      <c r="I18" s="41">
        <v>13</v>
      </c>
      <c r="J18" s="41">
        <v>2099</v>
      </c>
      <c r="K18" s="42">
        <v>0</v>
      </c>
      <c r="L18">
        <v>22211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COUNTIF(L48:L68,AD18)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COUNTIF(L69:L88,AI18)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COUNTIF(L89:L109,AN18)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COUNTIF(L110:L129,AS18)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2209</v>
      </c>
      <c r="C19" s="60">
        <v>11</v>
      </c>
      <c r="D19" s="57">
        <v>2225</v>
      </c>
      <c r="E19" s="60">
        <v>22</v>
      </c>
      <c r="F19" s="57">
        <v>2241</v>
      </c>
      <c r="G19" s="63">
        <v>14</v>
      </c>
      <c r="H19" s="63">
        <v>2253</v>
      </c>
      <c r="I19" s="41">
        <v>13</v>
      </c>
      <c r="J19" s="41">
        <v>2276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COUNTIF(L48:L68,AD19)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COUNTIF(L69:L88,AI19)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COUNTIF(L89:L109,AN19)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COUNTIF(L110:L129,AS19)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2386</v>
      </c>
      <c r="C20" s="60">
        <v>22</v>
      </c>
      <c r="D20" s="57">
        <v>2420</v>
      </c>
      <c r="E20" s="60">
        <v>13</v>
      </c>
      <c r="F20" s="57">
        <v>2433</v>
      </c>
      <c r="G20" s="63">
        <v>23</v>
      </c>
      <c r="H20" s="63">
        <v>2444</v>
      </c>
      <c r="I20" s="41">
        <v>13</v>
      </c>
      <c r="J20" s="41">
        <v>2456</v>
      </c>
      <c r="K20" s="42">
        <v>0</v>
      </c>
      <c r="L20">
        <v>22121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COUNTIF(L48:L68,AD20)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COUNTIF(L69:L88,AI20)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COUNTIF(L89:L109,AN20)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COUNTIF(L110:L129,AS20)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2613</v>
      </c>
      <c r="C21" s="60">
        <v>24</v>
      </c>
      <c r="D21" s="57">
        <v>2624</v>
      </c>
      <c r="E21" s="60">
        <v>13</v>
      </c>
      <c r="F21" s="57">
        <v>2635</v>
      </c>
      <c r="G21" s="63">
        <v>14</v>
      </c>
      <c r="H21" s="63">
        <v>2650</v>
      </c>
      <c r="I21" s="41">
        <v>13</v>
      </c>
      <c r="J21" s="41">
        <v>2673</v>
      </c>
      <c r="K21" s="42">
        <v>0</v>
      </c>
      <c r="L21">
        <v>12111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COUNTIF(L48:L68,AD21)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COUNTIF(L69:L88,AI21)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COUNTIF(L89:L109,AN21)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COUNTIF(L110:L129,AS21)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2821</v>
      </c>
      <c r="C22" s="60">
        <v>11</v>
      </c>
      <c r="D22" s="57">
        <v>2833</v>
      </c>
      <c r="E22" s="60">
        <v>22</v>
      </c>
      <c r="F22" s="57">
        <v>2844</v>
      </c>
      <c r="G22" s="63">
        <v>14</v>
      </c>
      <c r="H22" s="63">
        <v>2856</v>
      </c>
      <c r="I22" s="41">
        <v>24</v>
      </c>
      <c r="J22" s="41">
        <v>2866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COUNTIF(L48:L68,AD22)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COUNTIF(L69:L88,AI22)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COUNTIF(L89:L109,AN22)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COUNTIF(L110:L129,AS22)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3026</v>
      </c>
      <c r="C23" s="60">
        <v>24</v>
      </c>
      <c r="D23" s="57">
        <v>3044</v>
      </c>
      <c r="E23" s="60">
        <v>13</v>
      </c>
      <c r="F23" s="57">
        <v>3056</v>
      </c>
      <c r="G23" s="63">
        <v>23</v>
      </c>
      <c r="H23" s="63">
        <v>3067</v>
      </c>
      <c r="I23" s="41">
        <v>13</v>
      </c>
      <c r="J23" s="41">
        <v>3079</v>
      </c>
      <c r="K23" s="42">
        <v>0</v>
      </c>
      <c r="L23">
        <v>12121</v>
      </c>
      <c r="N23" s="35">
        <v>21111</v>
      </c>
      <c r="O23" s="35">
        <f>COUNTIF($L$7:$L$500,N23)</f>
        <v>2</v>
      </c>
      <c r="P23" s="35">
        <f>O23/$Q$4</f>
        <v>1.6260162601626018E-2</v>
      </c>
      <c r="Q23" s="35">
        <f>IF(P23=0,0,(P23*((LOG(P23))/LOG(2))))</f>
        <v>-9.662625211933723E-2</v>
      </c>
      <c r="T23" s="35">
        <f>N23</f>
        <v>21111</v>
      </c>
      <c r="U23" s="35">
        <f>COUNTIF(L7:L27,T23)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COUNTIF(L28:L47,Y23)</f>
        <v>1</v>
      </c>
      <c r="AA23" s="35">
        <f>Z23/(AB4-Z25)</f>
        <v>5.8823529411764705E-2</v>
      </c>
      <c r="AB23" s="35">
        <f>IF(AA23=0,0,(AA23*((LOG(AA23))/LOG(2))))</f>
        <v>-0.24043899066178465</v>
      </c>
      <c r="AD23" s="35">
        <f>N23</f>
        <v>21111</v>
      </c>
      <c r="AE23" s="35">
        <f>COUNTIF(L48:L68,AD23)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COUNTIF(L69:L88,AI23)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COUNTIF(L89:L109,AN23)</f>
        <v>1</v>
      </c>
      <c r="AP23" s="35">
        <f>AO23/(AQ4-AO25)</f>
        <v>0.05</v>
      </c>
      <c r="AQ23" s="35">
        <f>IF(AP23=0,0,(AP23*((LOG(AP23))/LOG(2))))</f>
        <v>-0.21609640474436814</v>
      </c>
      <c r="AS23" s="35">
        <f>N23</f>
        <v>21111</v>
      </c>
      <c r="AT23" s="35">
        <f>COUNTIF(L110:L129,AS23)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3210</v>
      </c>
      <c r="C24" s="60">
        <v>22</v>
      </c>
      <c r="D24" s="57">
        <v>3231</v>
      </c>
      <c r="E24" s="60">
        <v>13</v>
      </c>
      <c r="F24" s="57">
        <v>3247</v>
      </c>
      <c r="G24" s="63">
        <v>23</v>
      </c>
      <c r="H24" s="63">
        <v>3273</v>
      </c>
      <c r="I24" s="41">
        <v>13</v>
      </c>
      <c r="J24" s="41">
        <v>3285</v>
      </c>
      <c r="K24" s="42">
        <v>0</v>
      </c>
      <c r="L24">
        <v>22121</v>
      </c>
      <c r="N24" s="35">
        <v>21112</v>
      </c>
      <c r="O24" s="35">
        <f>COUNTIF($L$7:$L$500,N24)</f>
        <v>2</v>
      </c>
      <c r="P24" s="35">
        <f>O24/$Q$4</f>
        <v>1.6260162601626018E-2</v>
      </c>
      <c r="Q24" s="35">
        <f>IF(P24=0,0,(P24*((LOG(P24))/LOG(2))))</f>
        <v>-9.662625211933723E-2</v>
      </c>
      <c r="T24" s="35">
        <f>N24</f>
        <v>21112</v>
      </c>
      <c r="U24" s="35">
        <f>COUNTIF(L7:L27,T24)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COUNTIF(L28:L47,Y24)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COUNTIF(L48:L68,AD24)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COUNTIF(L69:L88,AI24)</f>
        <v>1</v>
      </c>
      <c r="AK24" s="35">
        <f>AJ24/(AL4-AJ25)</f>
        <v>0.05</v>
      </c>
      <c r="AL24" s="35">
        <f>IF(AK24=0,0,(AK24*((LOG(AK24))/LOG(2))))</f>
        <v>-0.21609640474436814</v>
      </c>
      <c r="AN24" s="35">
        <f>N24</f>
        <v>21112</v>
      </c>
      <c r="AO24" s="35">
        <f>COUNTIF(L89:L109,AN24)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COUNTIF(L110:L129,AS24)</f>
        <v>1</v>
      </c>
      <c r="AU24" s="35">
        <f>AT24/(AV4-AT25)</f>
        <v>0.05</v>
      </c>
      <c r="AV24" s="35">
        <f>IF(AU24=0,0,(AU24*((LOG(AU24))/LOG(2))))</f>
        <v>-0.21609640474436814</v>
      </c>
    </row>
    <row r="25" spans="1:48" x14ac:dyDescent="0.3">
      <c r="A25" s="57">
        <v>21</v>
      </c>
      <c r="B25" s="57">
        <v>3421</v>
      </c>
      <c r="C25" s="60">
        <v>11</v>
      </c>
      <c r="D25" s="57">
        <v>3434</v>
      </c>
      <c r="E25" s="60">
        <v>22</v>
      </c>
      <c r="F25" s="57">
        <v>3448</v>
      </c>
      <c r="G25" s="63">
        <v>14</v>
      </c>
      <c r="H25" s="63">
        <v>3460</v>
      </c>
      <c r="I25" s="41">
        <v>13</v>
      </c>
      <c r="J25" s="41">
        <v>3485</v>
      </c>
      <c r="K25" s="42">
        <v>0</v>
      </c>
      <c r="L25">
        <v>21211</v>
      </c>
      <c r="N25" s="35">
        <v>21121</v>
      </c>
      <c r="O25" s="35">
        <f>COUNTIF($L$7:$L$500,N25)</f>
        <v>7</v>
      </c>
      <c r="P25" s="35">
        <f>O25/$Q$4</f>
        <v>5.6910569105691054E-2</v>
      </c>
      <c r="Q25" s="35">
        <f>IF(P25=0,0,(P25*((LOG(P25))/LOG(2))))</f>
        <v>-0.23533428522741018</v>
      </c>
      <c r="T25" s="35">
        <f>N25</f>
        <v>21121</v>
      </c>
      <c r="U25" s="35">
        <f>COUNTIF(L7:L27,T25)</f>
        <v>0</v>
      </c>
      <c r="V25" s="54"/>
      <c r="W25" s="55"/>
      <c r="Y25" s="35">
        <f>N25</f>
        <v>21121</v>
      </c>
      <c r="Z25" s="35">
        <f>COUNTIF(L28:L47,Y25)</f>
        <v>3</v>
      </c>
      <c r="AA25" s="54"/>
      <c r="AB25" s="55"/>
      <c r="AD25" s="35">
        <f>N25</f>
        <v>21121</v>
      </c>
      <c r="AE25" s="35">
        <f>COUNTIF(L48:L68,AD25)</f>
        <v>3</v>
      </c>
      <c r="AF25" s="54"/>
      <c r="AG25" s="55"/>
      <c r="AI25" s="35">
        <f>N25</f>
        <v>21121</v>
      </c>
      <c r="AJ25" s="35">
        <f>COUNTIF(L69:L88,AI25)</f>
        <v>0</v>
      </c>
      <c r="AK25" s="54"/>
      <c r="AL25" s="55"/>
      <c r="AN25" s="35">
        <f>N25</f>
        <v>21121</v>
      </c>
      <c r="AO25" s="35">
        <f>COUNTIF(L89:L109,AN25)</f>
        <v>1</v>
      </c>
      <c r="AP25" s="54"/>
      <c r="AQ25" s="55"/>
      <c r="AS25" s="35">
        <f>N25</f>
        <v>21121</v>
      </c>
      <c r="AT25" s="35">
        <f>COUNTIF(L110:L129,AS25)</f>
        <v>0</v>
      </c>
      <c r="AU25" s="54"/>
      <c r="AV25" s="55"/>
    </row>
    <row r="26" spans="1:48" x14ac:dyDescent="0.3">
      <c r="A26" s="57">
        <v>12</v>
      </c>
      <c r="B26" s="57">
        <v>3817</v>
      </c>
      <c r="C26" s="60">
        <v>24</v>
      </c>
      <c r="D26" s="57">
        <v>3827</v>
      </c>
      <c r="E26" s="60">
        <v>13</v>
      </c>
      <c r="F26" s="57">
        <v>3838</v>
      </c>
      <c r="G26" s="63">
        <v>14</v>
      </c>
      <c r="H26" s="63">
        <v>3860</v>
      </c>
      <c r="I26" s="41">
        <v>13</v>
      </c>
      <c r="J26" s="41">
        <v>3878</v>
      </c>
      <c r="K26" s="42">
        <v>0</v>
      </c>
      <c r="L26">
        <v>12111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COUNTIF(L48:L68,AD26)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COUNTIF(L69:L88,AI26)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COUNTIF(L89:L109,AN26)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COUNTIF(L110:L129,AS26)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4031</v>
      </c>
      <c r="C27" s="60">
        <v>13</v>
      </c>
      <c r="D27" s="57">
        <v>4052</v>
      </c>
      <c r="E27" s="60">
        <v>24</v>
      </c>
      <c r="F27" s="57">
        <v>4060</v>
      </c>
      <c r="G27" s="63">
        <v>14</v>
      </c>
      <c r="H27" s="63">
        <v>4073</v>
      </c>
      <c r="I27" s="41">
        <v>24</v>
      </c>
      <c r="J27" s="41">
        <v>4085</v>
      </c>
      <c r="K27" s="42">
        <v>0</v>
      </c>
      <c r="L27">
        <v>11212</v>
      </c>
      <c r="N27" s="35">
        <v>21211</v>
      </c>
      <c r="O27" s="35">
        <f>COUNTIF($L$7:$L$500,N27)</f>
        <v>10</v>
      </c>
      <c r="P27" s="35">
        <f>O27/$Q$4</f>
        <v>8.1300813008130079E-2</v>
      </c>
      <c r="Q27" s="35">
        <f>IF(P27=0,0,(P27*((LOG(P27))/LOG(2))))</f>
        <v>-0.29435661873592495</v>
      </c>
      <c r="T27" s="35">
        <f>N27</f>
        <v>21211</v>
      </c>
      <c r="U27" s="35">
        <f>COUNTIF(L7:L27,T27)</f>
        <v>4</v>
      </c>
      <c r="V27" s="35">
        <f>U27/(W4-U25)</f>
        <v>0.19047619047619047</v>
      </c>
      <c r="W27" s="35">
        <f>IF(V27=0,0,(V27*((LOG(V27))/LOG(2))))</f>
        <v>-0.4556795091007162</v>
      </c>
      <c r="Y27" s="35">
        <f>N27</f>
        <v>21211</v>
      </c>
      <c r="Z27" s="35">
        <f>COUNTIF(L28:L47,Y27)</f>
        <v>2</v>
      </c>
      <c r="AA27" s="35">
        <f>Z27/(AB4-Z25)</f>
        <v>0.11764705882352941</v>
      </c>
      <c r="AB27" s="35">
        <f>IF(AA27=0,0,(AA27*((LOG(AA27))/LOG(2))))</f>
        <v>-0.36323092250003997</v>
      </c>
      <c r="AD27" s="35">
        <f>N27</f>
        <v>21211</v>
      </c>
      <c r="AE27" s="35">
        <f>COUNTIF(L48:L68,AD27)</f>
        <v>2</v>
      </c>
      <c r="AF27" s="35">
        <f>AE27/(AG4-AE25)</f>
        <v>0.1111111111111111</v>
      </c>
      <c r="AG27" s="35">
        <f>IF(AF27=0,0,(AF27*((LOG(AF27))/LOG(2))))</f>
        <v>-0.3522138890491458</v>
      </c>
      <c r="AI27" s="35">
        <f>N27</f>
        <v>21211</v>
      </c>
      <c r="AJ27" s="35">
        <f>COUNTIF(L69:L88,AI27)</f>
        <v>1</v>
      </c>
      <c r="AK27" s="35">
        <f>AJ27/(AL4-AJ25)</f>
        <v>0.05</v>
      </c>
      <c r="AL27" s="35">
        <f>IF(AK27=0,0,(AK27*((LOG(AK27))/LOG(2))))</f>
        <v>-0.21609640474436814</v>
      </c>
      <c r="AN27" s="35">
        <f>N27</f>
        <v>21211</v>
      </c>
      <c r="AO27" s="35">
        <f>COUNTIF(L89:L109,AN27)</f>
        <v>1</v>
      </c>
      <c r="AP27" s="35">
        <f>AO27/(AQ4-AO25)</f>
        <v>0.05</v>
      </c>
      <c r="AQ27" s="35">
        <f>IF(AP27=0,0,(AP27*((LOG(AP27))/LOG(2))))</f>
        <v>-0.21609640474436814</v>
      </c>
      <c r="AS27" s="35">
        <f>N27</f>
        <v>21211</v>
      </c>
      <c r="AT27" s="35">
        <f>COUNTIF(L110:L129,AS27)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4231</v>
      </c>
      <c r="C28" s="61">
        <v>11</v>
      </c>
      <c r="D28" s="58">
        <v>4244</v>
      </c>
      <c r="E28" s="61">
        <v>11</v>
      </c>
      <c r="F28" s="58">
        <v>4267</v>
      </c>
      <c r="G28" s="64">
        <v>12</v>
      </c>
      <c r="H28" s="64">
        <v>4278</v>
      </c>
      <c r="I28" s="40">
        <v>13</v>
      </c>
      <c r="J28" s="40">
        <v>4296</v>
      </c>
      <c r="K28" s="50">
        <v>0</v>
      </c>
      <c r="L28">
        <v>21111</v>
      </c>
      <c r="N28" s="35">
        <v>21212</v>
      </c>
      <c r="O28" s="35">
        <f>COUNTIF($L$7:$L$500,N28)</f>
        <v>8</v>
      </c>
      <c r="P28" s="35">
        <f>O28/$Q$4</f>
        <v>6.5040650406504072E-2</v>
      </c>
      <c r="Q28" s="35">
        <f>IF(P28=0,0,(P28*((LOG(P28))/LOG(2))))</f>
        <v>-0.25642370766434081</v>
      </c>
      <c r="T28" s="35">
        <f>N28</f>
        <v>21212</v>
      </c>
      <c r="U28" s="35">
        <f>COUNTIF(L7:L27,T28)</f>
        <v>2</v>
      </c>
      <c r="V28" s="35">
        <f>U28/(W4-U25)</f>
        <v>9.5238095238095233E-2</v>
      </c>
      <c r="W28" s="35">
        <f>IF(V28=0,0,(V28*((LOG(V28))/LOG(2))))</f>
        <v>-0.32307784978845333</v>
      </c>
      <c r="Y28" s="35">
        <f>N28</f>
        <v>21212</v>
      </c>
      <c r="Z28" s="35">
        <f>COUNTIF(L28:L47,Y28)</f>
        <v>1</v>
      </c>
      <c r="AA28" s="35">
        <f>Z28/(AB4-Z25)</f>
        <v>5.8823529411764705E-2</v>
      </c>
      <c r="AB28" s="35">
        <f>IF(AA28=0,0,(AA28*((LOG(AA28))/LOG(2))))</f>
        <v>-0.24043899066178465</v>
      </c>
      <c r="AD28" s="35">
        <f>N28</f>
        <v>21212</v>
      </c>
      <c r="AE28" s="35">
        <f>COUNTIF(L48:L68,AD28)</f>
        <v>2</v>
      </c>
      <c r="AF28" s="35">
        <f>AE28/(AG4-AE25)</f>
        <v>0.1111111111111111</v>
      </c>
      <c r="AG28" s="35">
        <f>IF(AF28=0,0,(AF28*((LOG(AF28))/LOG(2))))</f>
        <v>-0.3522138890491458</v>
      </c>
      <c r="AI28" s="35">
        <f>N28</f>
        <v>21212</v>
      </c>
      <c r="AJ28" s="35">
        <f>COUNTIF(L69:L88,AI28)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COUNTIF(L89:L109,AN28)</f>
        <v>2</v>
      </c>
      <c r="AP28" s="35">
        <f>AO28/(AQ4-AO25)</f>
        <v>0.1</v>
      </c>
      <c r="AQ28" s="35">
        <f>IF(AP28=0,0,(AP28*((LOG(AP28))/LOG(2))))</f>
        <v>-0.33219280948873625</v>
      </c>
      <c r="AS28" s="35">
        <f>N28</f>
        <v>21212</v>
      </c>
      <c r="AT28" s="35">
        <f>COUNTIF(L110:L129,AS28)</f>
        <v>1</v>
      </c>
      <c r="AU28" s="35">
        <f>AT28/(AV4-AT25)</f>
        <v>0.05</v>
      </c>
      <c r="AV28" s="35">
        <f>IF(AU28=0,0,(AU28*((LOG(AU28))/LOG(2))))</f>
        <v>-0.21609640474436814</v>
      </c>
    </row>
    <row r="29" spans="1:48" x14ac:dyDescent="0.3">
      <c r="A29" s="58">
        <v>12</v>
      </c>
      <c r="B29" s="58">
        <v>4473</v>
      </c>
      <c r="C29" s="61">
        <v>24</v>
      </c>
      <c r="D29" s="58">
        <v>4496</v>
      </c>
      <c r="E29" s="61">
        <v>13</v>
      </c>
      <c r="F29" s="58">
        <v>4507</v>
      </c>
      <c r="G29" s="64">
        <v>14</v>
      </c>
      <c r="H29" s="64">
        <v>4519</v>
      </c>
      <c r="I29" s="40">
        <v>24</v>
      </c>
      <c r="J29" s="40">
        <v>4530</v>
      </c>
      <c r="K29" s="50">
        <v>0</v>
      </c>
      <c r="L29">
        <v>12112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COUNTIF(L28:L47,Y29)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COUNTIF(L48:L68,AD29)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COUNTIF(L69:L88,AI29)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COUNTIF(L89:L109,AN29)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COUNTIF(L110:L129,AS29)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4710</v>
      </c>
      <c r="C30" s="61">
        <v>13</v>
      </c>
      <c r="D30" s="58">
        <v>4737</v>
      </c>
      <c r="E30" s="61">
        <v>24</v>
      </c>
      <c r="F30" s="58">
        <v>4747</v>
      </c>
      <c r="G30" s="64">
        <v>14</v>
      </c>
      <c r="H30" s="64">
        <v>4760</v>
      </c>
      <c r="I30" s="40">
        <v>13</v>
      </c>
      <c r="J30" s="40">
        <v>4785</v>
      </c>
      <c r="K30" s="50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COUNTIF(L48:L68,AD30)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COUNTIF(L69:L88,AI30)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COUNTIF(L89:L109,AN30)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COUNTIF(L110:L129,AS30)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4921</v>
      </c>
      <c r="C31" s="61">
        <v>11</v>
      </c>
      <c r="D31" s="58">
        <v>4938</v>
      </c>
      <c r="E31" s="61">
        <v>11</v>
      </c>
      <c r="F31" s="58">
        <v>4960</v>
      </c>
      <c r="G31" s="64">
        <v>21</v>
      </c>
      <c r="H31" s="64">
        <v>4969</v>
      </c>
      <c r="I31" s="40">
        <v>11</v>
      </c>
      <c r="J31" s="40">
        <v>4982</v>
      </c>
      <c r="K31" s="50">
        <v>1</v>
      </c>
      <c r="L31">
        <v>21121</v>
      </c>
      <c r="N31" s="35">
        <v>22111</v>
      </c>
      <c r="O31" s="35">
        <f>COUNTIF($L$7:$L$500,N31)</f>
        <v>1</v>
      </c>
      <c r="P31" s="35">
        <f>O31/$Q$4</f>
        <v>8.130081300813009E-3</v>
      </c>
      <c r="Q31" s="35">
        <f>IF(P31=0,0,(P31*((LOG(P31))/LOG(2))))</f>
        <v>-5.6443207360481633E-2</v>
      </c>
      <c r="T31" s="35">
        <f>N31</f>
        <v>22111</v>
      </c>
      <c r="U31" s="35">
        <f>COUNTIF(L7:L27,T31)</f>
        <v>1</v>
      </c>
      <c r="V31" s="35">
        <f>U31/(W4-U25)</f>
        <v>4.7619047619047616E-2</v>
      </c>
      <c r="W31" s="35">
        <f>IF(V31=0,0,(V31*((LOG(V31))/LOG(2))))</f>
        <v>-0.20915797251327431</v>
      </c>
      <c r="Y31" s="35">
        <f>N31</f>
        <v>22111</v>
      </c>
      <c r="Z31" s="35">
        <f>COUNTIF(L28:L47,Y31)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COUNTIF(L48:L68,AD31)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COUNTIF(L69:L88,AI31)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COUNTIF(L89:L109,AN31)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COUNTIF(L110:L129,AS31)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5090</v>
      </c>
      <c r="C32" s="61">
        <v>13</v>
      </c>
      <c r="D32" s="58">
        <v>5101</v>
      </c>
      <c r="E32" s="61">
        <v>24</v>
      </c>
      <c r="F32" s="58">
        <v>5119</v>
      </c>
      <c r="G32" s="64">
        <v>14</v>
      </c>
      <c r="H32" s="64">
        <v>5134</v>
      </c>
      <c r="I32" s="40">
        <v>24</v>
      </c>
      <c r="J32" s="40">
        <v>5145</v>
      </c>
      <c r="K32" s="50">
        <v>0</v>
      </c>
      <c r="L32">
        <v>11212</v>
      </c>
      <c r="N32" s="35">
        <v>22112</v>
      </c>
      <c r="O32" s="35">
        <f>COUNTIF($L$7:$L$500,N32)</f>
        <v>4</v>
      </c>
      <c r="P32" s="35">
        <f>O32/$Q$4</f>
        <v>3.2520325203252036E-2</v>
      </c>
      <c r="Q32" s="35">
        <f>IF(P32=0,0,(P32*((LOG(P32))/LOG(2))))</f>
        <v>-0.16073217903542245</v>
      </c>
      <c r="T32" s="35">
        <f>N32</f>
        <v>22112</v>
      </c>
      <c r="U32" s="35">
        <f>COUNTIF(L7:L27,T32)</f>
        <v>2</v>
      </c>
      <c r="V32" s="35">
        <f>U32/(W4-U25)</f>
        <v>9.5238095238095233E-2</v>
      </c>
      <c r="W32" s="35">
        <f>IF(V32=0,0,(V32*((LOG(V32))/LOG(2))))</f>
        <v>-0.32307784978845333</v>
      </c>
      <c r="Y32" s="35">
        <f>N32</f>
        <v>22112</v>
      </c>
      <c r="Z32" s="35">
        <f>COUNTIF(L28:L47,Y32)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COUNTIF(L48:L68,AD32)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COUNTIF(L69:L88,AI32)</f>
        <v>1</v>
      </c>
      <c r="AK32" s="35">
        <f>AJ32/(AL4-AJ25)</f>
        <v>0.05</v>
      </c>
      <c r="AL32" s="35">
        <f>IF(AK32=0,0,(AK32*((LOG(AK32))/LOG(2))))</f>
        <v>-0.21609640474436814</v>
      </c>
      <c r="AN32" s="35">
        <f>N32</f>
        <v>22112</v>
      </c>
      <c r="AO32" s="35">
        <f>COUNTIF(L89:L109,AN32)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COUNTIF(L110:L129,AS32)</f>
        <v>1</v>
      </c>
      <c r="AU32" s="35">
        <f>AT32/(AV4-AT25)</f>
        <v>0.05</v>
      </c>
      <c r="AV32" s="35">
        <f>IF(AU32=0,0,(AU32*((LOG(AU32))/LOG(2))))</f>
        <v>-0.21609640474436814</v>
      </c>
    </row>
    <row r="33" spans="1:48" x14ac:dyDescent="0.3">
      <c r="A33" s="58">
        <v>21</v>
      </c>
      <c r="B33" s="58">
        <v>5281</v>
      </c>
      <c r="C33" s="61">
        <v>22</v>
      </c>
      <c r="D33" s="58">
        <v>5295</v>
      </c>
      <c r="E33" s="61">
        <v>13</v>
      </c>
      <c r="F33" s="58">
        <v>5312</v>
      </c>
      <c r="G33" s="64">
        <v>23</v>
      </c>
      <c r="H33" s="64">
        <v>5322</v>
      </c>
      <c r="I33" s="40">
        <v>13</v>
      </c>
      <c r="J33" s="40">
        <v>5335</v>
      </c>
      <c r="K33" s="50">
        <v>0</v>
      </c>
      <c r="L33">
        <v>22121</v>
      </c>
      <c r="N33" s="35">
        <v>22121</v>
      </c>
      <c r="O33" s="35">
        <f>COUNTIF($L$7:$L$500,N33)</f>
        <v>11</v>
      </c>
      <c r="P33" s="35">
        <f>O33/$Q$4</f>
        <v>8.943089430894309E-2</v>
      </c>
      <c r="Q33" s="35">
        <f>IF(P33=0,0,(P33*((LOG(P33))/LOG(2))))</f>
        <v>-0.31149521750992981</v>
      </c>
      <c r="T33" s="35">
        <f>N33</f>
        <v>22121</v>
      </c>
      <c r="U33" s="35">
        <f>COUNTIF(L7:L27,T33)</f>
        <v>3</v>
      </c>
      <c r="V33" s="35">
        <f>U33/(W4-U25)</f>
        <v>0.14285714285714285</v>
      </c>
      <c r="W33" s="35">
        <f>IF(V33=0,0,(V33*((LOG(V33))/LOG(2))))</f>
        <v>-0.40105070315108626</v>
      </c>
      <c r="Y33" s="35">
        <f>N33</f>
        <v>22121</v>
      </c>
      <c r="Z33" s="35">
        <f>COUNTIF(L28:L47,Y33)</f>
        <v>3</v>
      </c>
      <c r="AA33" s="35">
        <f>Z33/(AB4-Z25)</f>
        <v>0.17647058823529413</v>
      </c>
      <c r="AB33" s="35">
        <f>IF(AA33=0,0,(AA33*((LOG(AA33))/LOG(2))))</f>
        <v>-0.44161770715220888</v>
      </c>
      <c r="AD33" s="35">
        <f>N33</f>
        <v>22121</v>
      </c>
      <c r="AE33" s="35">
        <f>COUNTIF(L48:L68,AD33)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COUNTIF(L69:L88,AI33)</f>
        <v>1</v>
      </c>
      <c r="AK33" s="35">
        <f>AJ33/(AL4-AJ25)</f>
        <v>0.05</v>
      </c>
      <c r="AL33" s="35">
        <f>IF(AK33=0,0,(AK33*((LOG(AK33))/LOG(2))))</f>
        <v>-0.21609640474436814</v>
      </c>
      <c r="AN33" s="35">
        <f>N33</f>
        <v>22121</v>
      </c>
      <c r="AO33" s="35">
        <f>COUNTIF(L89:L109,AN33)</f>
        <v>1</v>
      </c>
      <c r="AP33" s="35">
        <f>AO33/(AQ4-AO25)</f>
        <v>0.05</v>
      </c>
      <c r="AQ33" s="35">
        <f>IF(AP33=0,0,(AP33*((LOG(AP33))/LOG(2))))</f>
        <v>-0.21609640474436814</v>
      </c>
      <c r="AS33" s="35">
        <f>N33</f>
        <v>22121</v>
      </c>
      <c r="AT33" s="35">
        <f>COUNTIF(L110:L129,AS33)</f>
        <v>3</v>
      </c>
      <c r="AU33" s="35">
        <f>AT33/(AV4-AT25)</f>
        <v>0.15</v>
      </c>
      <c r="AV33" s="35">
        <f>IF(AU33=0,0,(AU33*((LOG(AU33))/LOG(2))))</f>
        <v>-0.41054483912493089</v>
      </c>
    </row>
    <row r="34" spans="1:48" x14ac:dyDescent="0.3">
      <c r="A34" s="58">
        <v>21</v>
      </c>
      <c r="B34" s="58">
        <v>5458</v>
      </c>
      <c r="C34" s="61">
        <v>11</v>
      </c>
      <c r="D34" s="58">
        <v>5471</v>
      </c>
      <c r="E34" s="61">
        <v>11</v>
      </c>
      <c r="F34" s="58">
        <v>5476</v>
      </c>
      <c r="G34" s="64">
        <v>21</v>
      </c>
      <c r="H34" s="64">
        <v>5487</v>
      </c>
      <c r="I34" s="40">
        <v>11</v>
      </c>
      <c r="J34" s="40">
        <v>5497</v>
      </c>
      <c r="K34" s="50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COUNTIF(L48:L68,AD34)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COUNTIF(L69:L88,AI34)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COUNTIF(L89:L109,AN34)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COUNTIF(L110:L129,AS34)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5638</v>
      </c>
      <c r="C35" s="61">
        <v>11</v>
      </c>
      <c r="D35" s="58">
        <v>5653</v>
      </c>
      <c r="E35" s="61">
        <v>22</v>
      </c>
      <c r="F35" s="58">
        <v>5664</v>
      </c>
      <c r="G35" s="64">
        <v>14</v>
      </c>
      <c r="H35" s="64">
        <v>5674</v>
      </c>
      <c r="I35" s="40">
        <v>13</v>
      </c>
      <c r="J35" s="40">
        <v>5694</v>
      </c>
      <c r="K35" s="50">
        <v>0</v>
      </c>
      <c r="L35">
        <v>21211</v>
      </c>
      <c r="N35" s="35">
        <v>22211</v>
      </c>
      <c r="O35" s="35">
        <f>COUNTIF($L$7:$L$500,N35)</f>
        <v>2</v>
      </c>
      <c r="P35" s="35">
        <f>O35/$Q$4</f>
        <v>1.6260162601626018E-2</v>
      </c>
      <c r="Q35" s="35">
        <f>IF(P35=0,0,(P35*((LOG(P35))/LOG(2))))</f>
        <v>-9.662625211933723E-2</v>
      </c>
      <c r="T35" s="35">
        <f>N35</f>
        <v>22211</v>
      </c>
      <c r="U35" s="35">
        <f>COUNTIF(L7:L27,T35)</f>
        <v>2</v>
      </c>
      <c r="V35" s="35">
        <f>U35/(W4-U25)</f>
        <v>9.5238095238095233E-2</v>
      </c>
      <c r="W35" s="35">
        <f>IF(V35=0,0,(V35*((LOG(V35))/LOG(2))))</f>
        <v>-0.32307784978845333</v>
      </c>
      <c r="Y35" s="35">
        <f>N35</f>
        <v>22211</v>
      </c>
      <c r="Z35" s="35">
        <f>COUNTIF(L28:L47,Y35)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COUNTIF(L48:L68,AD35)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COUNTIF(L69:L88,AI35)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COUNTIF(L89:L109,AN35)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COUNTIF(L110:L129,AS35)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5827</v>
      </c>
      <c r="C36" s="61">
        <v>22</v>
      </c>
      <c r="D36" s="58">
        <v>5834</v>
      </c>
      <c r="E36" s="61">
        <v>13</v>
      </c>
      <c r="F36" s="58">
        <v>5850</v>
      </c>
      <c r="G36" s="64">
        <v>23</v>
      </c>
      <c r="H36" s="64">
        <v>5860</v>
      </c>
      <c r="I36" s="40">
        <v>13</v>
      </c>
      <c r="J36" s="40">
        <v>5874</v>
      </c>
      <c r="K36" s="50">
        <v>0</v>
      </c>
      <c r="L36">
        <v>22121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COUNTIF(L48:L68,AD36)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COUNTIF(L69:L88,AI36)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COUNTIF(L89:L109,AN36)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COUNTIF(L110:L129,AS36)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5999</v>
      </c>
      <c r="C37" s="61">
        <v>11</v>
      </c>
      <c r="D37" s="58">
        <v>6015</v>
      </c>
      <c r="E37" s="61">
        <v>22</v>
      </c>
      <c r="F37" s="58">
        <v>6026</v>
      </c>
      <c r="G37" s="64">
        <v>14</v>
      </c>
      <c r="H37" s="64">
        <v>6038</v>
      </c>
      <c r="I37" s="40">
        <v>24</v>
      </c>
      <c r="J37" s="40">
        <v>6053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COUNTIF(L48:L68,AD37)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COUNTIF(L69:L88,AI37)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COUNTIF(L89:L109,AN37)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COUNTIF(L110:L129,AS37)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6168</v>
      </c>
      <c r="C38" s="61">
        <v>24</v>
      </c>
      <c r="D38" s="58">
        <v>6181</v>
      </c>
      <c r="E38" s="61">
        <v>13</v>
      </c>
      <c r="F38" s="58">
        <v>6191</v>
      </c>
      <c r="G38" s="64">
        <v>14</v>
      </c>
      <c r="H38" s="64">
        <v>6202</v>
      </c>
      <c r="I38" s="40">
        <v>24</v>
      </c>
      <c r="J38" s="40">
        <v>6213</v>
      </c>
      <c r="K38" s="50">
        <v>0</v>
      </c>
      <c r="L38">
        <v>12112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COUNTIF(L48:L68,AD38)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COUNTIF(L69:L88,AI38)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COUNTIF(L89:L109,AN38)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COUNTIF(L110:L129,AS38)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6353</v>
      </c>
      <c r="C39" s="61">
        <v>13</v>
      </c>
      <c r="D39" s="58">
        <v>6372</v>
      </c>
      <c r="E39" s="61">
        <v>13</v>
      </c>
      <c r="F39" s="58">
        <v>6383</v>
      </c>
      <c r="G39" s="64">
        <v>23</v>
      </c>
      <c r="H39" s="64">
        <v>6394</v>
      </c>
      <c r="I39" s="40">
        <v>13</v>
      </c>
      <c r="J39" s="40">
        <v>6407</v>
      </c>
      <c r="K39" s="50">
        <v>0</v>
      </c>
      <c r="L39">
        <v>11121</v>
      </c>
      <c r="P39" s="27">
        <f>SUM(P7:P38)</f>
        <v>1</v>
      </c>
      <c r="Q39" s="27">
        <f>-SUM(Q7:Q38)</f>
        <v>3.6935091919839858</v>
      </c>
      <c r="V39" s="27">
        <f>SUM(V7:V38)</f>
        <v>0.99999999999999989</v>
      </c>
      <c r="W39" s="27">
        <f>-SUM(W7:W38)</f>
        <v>3.3087513512471665</v>
      </c>
      <c r="AA39" s="27">
        <f>SUM(AA7:AA38)</f>
        <v>1</v>
      </c>
      <c r="AB39" s="27">
        <f>-SUM(AB7:AB38)</f>
        <v>3.175123135113461</v>
      </c>
      <c r="AF39" s="27">
        <f>SUM(AF7:AF38)</f>
        <v>1</v>
      </c>
      <c r="AG39" s="27">
        <f>-SUM(AG7:AG38)</f>
        <v>2.8638263900908156</v>
      </c>
      <c r="AK39" s="27">
        <f>SUM(AK7:AK38)</f>
        <v>1.0000000000000002</v>
      </c>
      <c r="AL39" s="27">
        <f>-SUM(AL7:AL38)</f>
        <v>2.7219280948873625</v>
      </c>
      <c r="AP39" s="27">
        <f>SUM(AP7:AP38)</f>
        <v>1</v>
      </c>
      <c r="AQ39" s="27">
        <f>-SUM(AQ7:AQ38)</f>
        <v>2.9464393446710151</v>
      </c>
      <c r="AU39" s="27">
        <f>SUM(AU7:AU38)</f>
        <v>1.0000000000000002</v>
      </c>
      <c r="AV39" s="27">
        <f>-SUM(AV7:AV38)</f>
        <v>3.1086949695628423</v>
      </c>
    </row>
    <row r="40" spans="1:48" x14ac:dyDescent="0.3">
      <c r="A40" s="58">
        <v>21</v>
      </c>
      <c r="B40" s="58">
        <v>6543</v>
      </c>
      <c r="C40" s="61">
        <v>11</v>
      </c>
      <c r="D40" s="58">
        <v>6555</v>
      </c>
      <c r="E40" s="61">
        <v>22</v>
      </c>
      <c r="F40" s="58">
        <v>6566</v>
      </c>
      <c r="G40" s="64">
        <v>14</v>
      </c>
      <c r="H40" s="64">
        <v>6578</v>
      </c>
      <c r="I40" s="40">
        <v>13</v>
      </c>
      <c r="J40" s="40">
        <v>6595</v>
      </c>
      <c r="K40" s="50">
        <v>0</v>
      </c>
      <c r="L40">
        <v>21211</v>
      </c>
      <c r="P40" s="28" t="s">
        <v>88</v>
      </c>
      <c r="Q40" s="28">
        <f>Q39/(LOG(Q4)/LOG(2))</f>
        <v>0.5320131760824468</v>
      </c>
      <c r="V40" s="28" t="s">
        <v>115</v>
      </c>
      <c r="W40" s="28">
        <f>W39/(LOG(W4)/LOG(2))</f>
        <v>0.75330424301482157</v>
      </c>
      <c r="AA40" s="28" t="s">
        <v>118</v>
      </c>
      <c r="AB40" s="28">
        <f>AB39/(LOG(AB4)/LOG(2))</f>
        <v>0.73465431756476518</v>
      </c>
      <c r="AF40" s="28" t="s">
        <v>119</v>
      </c>
      <c r="AG40" s="28">
        <f>AG39/(LOG(AG4)/LOG(2))</f>
        <v>0.65200806645687304</v>
      </c>
      <c r="AK40" s="28" t="s">
        <v>120</v>
      </c>
      <c r="AL40" s="28">
        <f>AL39/(LOG(AL4)/LOG(2))</f>
        <v>0.62979485894438536</v>
      </c>
      <c r="AP40" s="28" t="s">
        <v>121</v>
      </c>
      <c r="AQ40" s="28">
        <f>AQ39/(LOG(AQ4)/LOG(2))</f>
        <v>0.67081657837173714</v>
      </c>
      <c r="AU40" s="28" t="s">
        <v>122</v>
      </c>
      <c r="AV40" s="28">
        <f>AV39/(LOG(AV4)/LOG(2))</f>
        <v>0.71928428731618232</v>
      </c>
    </row>
    <row r="41" spans="1:48" x14ac:dyDescent="0.3">
      <c r="A41" s="58">
        <v>21</v>
      </c>
      <c r="B41" s="58">
        <v>6726</v>
      </c>
      <c r="C41" s="61">
        <v>22</v>
      </c>
      <c r="D41" s="58">
        <v>6743</v>
      </c>
      <c r="E41" s="61">
        <v>13</v>
      </c>
      <c r="F41" s="58">
        <v>6757</v>
      </c>
      <c r="G41" s="64">
        <v>23</v>
      </c>
      <c r="H41" s="64">
        <v>6768</v>
      </c>
      <c r="I41" s="40">
        <v>13</v>
      </c>
      <c r="J41" s="40">
        <v>6780</v>
      </c>
      <c r="K41" s="50">
        <v>0</v>
      </c>
      <c r="L41">
        <v>22121</v>
      </c>
    </row>
    <row r="42" spans="1:48" x14ac:dyDescent="0.3">
      <c r="A42" s="58">
        <v>12</v>
      </c>
      <c r="B42" s="58">
        <v>6884</v>
      </c>
      <c r="C42" s="61">
        <v>24</v>
      </c>
      <c r="D42" s="58">
        <v>6920</v>
      </c>
      <c r="E42" s="61">
        <v>13</v>
      </c>
      <c r="F42" s="58">
        <v>6945</v>
      </c>
      <c r="G42" s="64">
        <v>23</v>
      </c>
      <c r="H42" s="64">
        <v>6955</v>
      </c>
      <c r="I42" s="40">
        <v>13</v>
      </c>
      <c r="J42" s="40">
        <v>6970</v>
      </c>
      <c r="K42" s="50">
        <v>0</v>
      </c>
      <c r="L42">
        <v>12121</v>
      </c>
    </row>
    <row r="43" spans="1:48" x14ac:dyDescent="0.3">
      <c r="A43" s="58">
        <v>12</v>
      </c>
      <c r="B43" s="58">
        <v>7134</v>
      </c>
      <c r="C43" s="61">
        <v>24</v>
      </c>
      <c r="D43" s="58">
        <v>7144</v>
      </c>
      <c r="E43" s="61">
        <v>13</v>
      </c>
      <c r="F43" s="58">
        <v>7157</v>
      </c>
      <c r="G43" s="64">
        <v>14</v>
      </c>
      <c r="H43" s="64">
        <v>7173</v>
      </c>
      <c r="I43" s="40">
        <v>24</v>
      </c>
      <c r="J43" s="40">
        <v>7186</v>
      </c>
      <c r="K43" s="50">
        <v>0</v>
      </c>
      <c r="L43">
        <v>12112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7324</v>
      </c>
      <c r="C44" s="61">
        <v>13</v>
      </c>
      <c r="D44" s="58">
        <v>7335</v>
      </c>
      <c r="E44" s="61">
        <v>24</v>
      </c>
      <c r="F44" s="58">
        <v>7348</v>
      </c>
      <c r="G44" s="64">
        <v>14</v>
      </c>
      <c r="H44" s="64">
        <v>7361</v>
      </c>
      <c r="I44" s="40">
        <v>13</v>
      </c>
      <c r="J44" s="40">
        <v>7378</v>
      </c>
      <c r="K44" s="50">
        <v>0</v>
      </c>
      <c r="L44">
        <v>11211</v>
      </c>
      <c r="N44" s="39">
        <f>COUNTIF(L7:L129,G3)</f>
        <v>7</v>
      </c>
      <c r="O44" s="39"/>
      <c r="P44" s="46">
        <v>21</v>
      </c>
      <c r="Q44" s="46">
        <v>20</v>
      </c>
      <c r="R44" s="46">
        <v>21</v>
      </c>
      <c r="S44" s="46">
        <v>20</v>
      </c>
      <c r="T44" s="46">
        <v>21</v>
      </c>
      <c r="U44" s="46">
        <v>20</v>
      </c>
      <c r="V44" s="45"/>
    </row>
    <row r="45" spans="1:48" x14ac:dyDescent="0.3">
      <c r="A45" s="58">
        <v>12</v>
      </c>
      <c r="B45" s="58">
        <v>7494</v>
      </c>
      <c r="C45" s="61">
        <v>24</v>
      </c>
      <c r="D45" s="58">
        <v>7508</v>
      </c>
      <c r="E45" s="61">
        <v>13</v>
      </c>
      <c r="F45" s="58">
        <v>7518</v>
      </c>
      <c r="G45" s="64">
        <v>23</v>
      </c>
      <c r="H45" s="64">
        <v>7527</v>
      </c>
      <c r="I45" s="40">
        <v>13</v>
      </c>
      <c r="J45" s="40">
        <v>7541</v>
      </c>
      <c r="K45" s="50">
        <v>0</v>
      </c>
      <c r="L45">
        <v>12121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7664</v>
      </c>
      <c r="C46" s="61">
        <v>11</v>
      </c>
      <c r="D46" s="58">
        <v>7682</v>
      </c>
      <c r="E46" s="61">
        <v>11</v>
      </c>
      <c r="F46" s="58">
        <v>7693</v>
      </c>
      <c r="G46" s="64">
        <v>21</v>
      </c>
      <c r="H46" s="64">
        <v>7703</v>
      </c>
      <c r="I46" s="40">
        <v>11</v>
      </c>
      <c r="J46" s="40">
        <v>7712</v>
      </c>
      <c r="K46" s="50">
        <v>1</v>
      </c>
      <c r="L46">
        <v>21121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7840</v>
      </c>
      <c r="C47" s="61">
        <v>13</v>
      </c>
      <c r="D47" s="58">
        <v>7856</v>
      </c>
      <c r="E47" s="61">
        <v>13</v>
      </c>
      <c r="F47" s="58">
        <v>7862</v>
      </c>
      <c r="G47" s="64">
        <v>14</v>
      </c>
      <c r="H47" s="64">
        <v>7886</v>
      </c>
      <c r="I47" s="40">
        <v>24</v>
      </c>
      <c r="J47" s="40">
        <v>7894</v>
      </c>
      <c r="K47" s="50">
        <v>0</v>
      </c>
      <c r="L47">
        <v>11112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12</v>
      </c>
      <c r="B48" s="57">
        <v>7994</v>
      </c>
      <c r="C48" s="60">
        <v>24</v>
      </c>
      <c r="D48" s="57">
        <v>8032</v>
      </c>
      <c r="E48" s="60">
        <v>13</v>
      </c>
      <c r="F48" s="57">
        <v>8045</v>
      </c>
      <c r="G48" s="63">
        <v>23</v>
      </c>
      <c r="H48" s="63">
        <v>8055</v>
      </c>
      <c r="I48" s="41">
        <v>13</v>
      </c>
      <c r="J48" s="41">
        <v>8066</v>
      </c>
      <c r="K48" s="42">
        <v>0</v>
      </c>
      <c r="L48">
        <v>12121</v>
      </c>
      <c r="O48" s="44" t="s">
        <v>104</v>
      </c>
      <c r="P48" s="46">
        <f>U25</f>
        <v>0</v>
      </c>
      <c r="Q48" s="46">
        <f>Z25</f>
        <v>3</v>
      </c>
      <c r="R48" s="46">
        <f>AE25</f>
        <v>3</v>
      </c>
      <c r="S48" s="46">
        <f>AJ25</f>
        <v>0</v>
      </c>
      <c r="T48" s="46">
        <f>AO25</f>
        <v>1</v>
      </c>
      <c r="U48" s="46">
        <f>AT25</f>
        <v>0</v>
      </c>
      <c r="V48" s="44"/>
    </row>
    <row r="49" spans="1:22" x14ac:dyDescent="0.3">
      <c r="A49" s="57">
        <v>21</v>
      </c>
      <c r="B49" s="57">
        <v>8186</v>
      </c>
      <c r="C49" s="60">
        <v>11</v>
      </c>
      <c r="D49" s="57">
        <v>8198</v>
      </c>
      <c r="E49" s="60">
        <v>22</v>
      </c>
      <c r="F49" s="57">
        <v>8206</v>
      </c>
      <c r="G49" s="63">
        <v>14</v>
      </c>
      <c r="H49" s="63">
        <v>8215</v>
      </c>
      <c r="I49" s="41">
        <v>24</v>
      </c>
      <c r="J49" s="41">
        <v>8226</v>
      </c>
      <c r="K49" s="42">
        <v>0</v>
      </c>
      <c r="L49">
        <v>21212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8355</v>
      </c>
      <c r="C50" s="60">
        <v>24</v>
      </c>
      <c r="D50" s="57">
        <v>8366</v>
      </c>
      <c r="E50" s="60">
        <v>13</v>
      </c>
      <c r="F50" s="57">
        <v>8378</v>
      </c>
      <c r="G50" s="63">
        <v>14</v>
      </c>
      <c r="H50" s="63">
        <v>8396</v>
      </c>
      <c r="I50" s="41">
        <v>24</v>
      </c>
      <c r="J50" s="41">
        <v>8407</v>
      </c>
      <c r="K50" s="42">
        <v>0</v>
      </c>
      <c r="L50">
        <v>12112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8550</v>
      </c>
      <c r="C51" s="60">
        <v>24</v>
      </c>
      <c r="D51" s="57">
        <v>8560</v>
      </c>
      <c r="E51" s="60">
        <v>13</v>
      </c>
      <c r="F51" s="57">
        <v>8572</v>
      </c>
      <c r="G51" s="63">
        <v>14</v>
      </c>
      <c r="H51" s="63">
        <v>8601</v>
      </c>
      <c r="I51" s="41">
        <v>13</v>
      </c>
      <c r="J51" s="41">
        <v>8611</v>
      </c>
      <c r="K51" s="42">
        <v>0</v>
      </c>
      <c r="L51">
        <v>12111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8761</v>
      </c>
      <c r="C52" s="60">
        <v>11</v>
      </c>
      <c r="D52" s="57">
        <v>8771</v>
      </c>
      <c r="E52" s="60">
        <v>22</v>
      </c>
      <c r="F52" s="57">
        <v>8781</v>
      </c>
      <c r="G52" s="63">
        <v>14</v>
      </c>
      <c r="H52" s="63">
        <v>8791</v>
      </c>
      <c r="I52" s="41">
        <v>13</v>
      </c>
      <c r="J52" s="41">
        <v>8803</v>
      </c>
      <c r="K52" s="42">
        <v>0</v>
      </c>
      <c r="L52">
        <v>21211</v>
      </c>
      <c r="N52" s="40"/>
      <c r="O52" s="49" t="s">
        <v>108</v>
      </c>
      <c r="P52">
        <f>J27/P44</f>
        <v>194.52380952380952</v>
      </c>
      <c r="Q52">
        <f>(J47-J27)/Q44</f>
        <v>190.45</v>
      </c>
      <c r="R52">
        <f>(J68-J47)/R44</f>
        <v>181.66666666666666</v>
      </c>
      <c r="S52">
        <f>(J88-J68)/S44</f>
        <v>175.5</v>
      </c>
      <c r="T52">
        <f>(J109-J88)/T44</f>
        <v>200.28571428571428</v>
      </c>
      <c r="U52">
        <f>(J129-J109)/U44</f>
        <v>228.15</v>
      </c>
    </row>
    <row r="53" spans="1:22" x14ac:dyDescent="0.3">
      <c r="A53" s="57">
        <v>12</v>
      </c>
      <c r="B53" s="57">
        <v>8930</v>
      </c>
      <c r="C53" s="60">
        <v>13</v>
      </c>
      <c r="D53" s="57">
        <v>8955</v>
      </c>
      <c r="E53" s="60">
        <v>24</v>
      </c>
      <c r="F53" s="57">
        <v>8966</v>
      </c>
      <c r="G53" s="63">
        <v>14</v>
      </c>
      <c r="H53" s="63">
        <v>8975</v>
      </c>
      <c r="I53" s="41">
        <v>13</v>
      </c>
      <c r="J53" s="41">
        <v>8984</v>
      </c>
      <c r="K53" s="42">
        <v>0</v>
      </c>
      <c r="L53">
        <v>11211</v>
      </c>
    </row>
    <row r="54" spans="1:22" x14ac:dyDescent="0.3">
      <c r="A54" s="57">
        <v>12</v>
      </c>
      <c r="B54" s="57">
        <v>9092</v>
      </c>
      <c r="C54" s="60">
        <v>24</v>
      </c>
      <c r="D54" s="57">
        <v>9107</v>
      </c>
      <c r="E54" s="60">
        <v>13</v>
      </c>
      <c r="F54" s="57">
        <v>9117</v>
      </c>
      <c r="G54" s="63">
        <v>14</v>
      </c>
      <c r="H54" s="63">
        <v>9128</v>
      </c>
      <c r="I54" s="41">
        <v>24</v>
      </c>
      <c r="J54" s="41">
        <v>9138</v>
      </c>
      <c r="K54" s="42">
        <v>0</v>
      </c>
      <c r="L54">
        <v>12112</v>
      </c>
    </row>
    <row r="55" spans="1:22" x14ac:dyDescent="0.3">
      <c r="A55" s="57">
        <v>12</v>
      </c>
      <c r="B55" s="57">
        <v>9255</v>
      </c>
      <c r="C55" s="60">
        <v>13</v>
      </c>
      <c r="D55" s="57">
        <v>9266</v>
      </c>
      <c r="E55" s="60">
        <v>13</v>
      </c>
      <c r="F55" s="57">
        <v>9281</v>
      </c>
      <c r="G55" s="63">
        <v>23</v>
      </c>
      <c r="H55" s="63">
        <v>9290</v>
      </c>
      <c r="I55" s="41">
        <v>13</v>
      </c>
      <c r="J55" s="41">
        <v>9302</v>
      </c>
      <c r="K55" s="42">
        <v>0</v>
      </c>
      <c r="L55">
        <v>11121</v>
      </c>
    </row>
    <row r="56" spans="1:22" x14ac:dyDescent="0.3">
      <c r="A56" s="57">
        <v>21</v>
      </c>
      <c r="B56" s="57">
        <v>9411</v>
      </c>
      <c r="C56" s="60">
        <v>11</v>
      </c>
      <c r="D56" s="57">
        <v>9426</v>
      </c>
      <c r="E56" s="60">
        <v>22</v>
      </c>
      <c r="F56" s="57">
        <v>9435</v>
      </c>
      <c r="G56" s="63">
        <v>14</v>
      </c>
      <c r="H56" s="63">
        <v>9447</v>
      </c>
      <c r="I56" s="41">
        <v>24</v>
      </c>
      <c r="J56" s="41">
        <v>9456</v>
      </c>
      <c r="K56" s="42">
        <v>0</v>
      </c>
      <c r="L56">
        <v>21212</v>
      </c>
    </row>
    <row r="57" spans="1:22" x14ac:dyDescent="0.3">
      <c r="A57" s="57">
        <v>21</v>
      </c>
      <c r="B57" s="57">
        <v>9577</v>
      </c>
      <c r="C57" s="60">
        <v>11</v>
      </c>
      <c r="D57" s="57">
        <v>9597</v>
      </c>
      <c r="E57" s="60">
        <v>22</v>
      </c>
      <c r="F57" s="57">
        <v>9606</v>
      </c>
      <c r="G57" s="63">
        <v>14</v>
      </c>
      <c r="H57" s="63">
        <v>9617</v>
      </c>
      <c r="I57" s="41">
        <v>13</v>
      </c>
      <c r="J57" s="41">
        <v>9633</v>
      </c>
      <c r="K57" s="42">
        <v>0</v>
      </c>
      <c r="L57">
        <v>21211</v>
      </c>
    </row>
    <row r="58" spans="1:22" x14ac:dyDescent="0.3">
      <c r="A58" s="57">
        <v>21</v>
      </c>
      <c r="B58" s="57">
        <v>9769</v>
      </c>
      <c r="C58" s="60">
        <v>11</v>
      </c>
      <c r="D58" s="57">
        <v>9783</v>
      </c>
      <c r="E58" s="60">
        <v>11</v>
      </c>
      <c r="F58" s="57">
        <v>9805</v>
      </c>
      <c r="G58" s="63">
        <v>21</v>
      </c>
      <c r="H58" s="63">
        <v>9820</v>
      </c>
      <c r="I58" s="41">
        <v>11</v>
      </c>
      <c r="J58" s="41">
        <v>9832</v>
      </c>
      <c r="K58" s="42">
        <v>1</v>
      </c>
      <c r="L58">
        <v>21121</v>
      </c>
    </row>
    <row r="59" spans="1:22" x14ac:dyDescent="0.3">
      <c r="A59" s="57">
        <v>12</v>
      </c>
      <c r="B59" s="57">
        <v>10006</v>
      </c>
      <c r="C59" s="60">
        <v>13</v>
      </c>
      <c r="D59" s="57">
        <v>10023</v>
      </c>
      <c r="E59" s="60">
        <v>24</v>
      </c>
      <c r="F59" s="57">
        <v>10034</v>
      </c>
      <c r="G59" s="63">
        <v>14</v>
      </c>
      <c r="H59" s="63">
        <v>10043</v>
      </c>
      <c r="I59" s="41">
        <v>13</v>
      </c>
      <c r="J59" s="41">
        <v>10058</v>
      </c>
      <c r="K59" s="42">
        <v>0</v>
      </c>
      <c r="L59">
        <v>11211</v>
      </c>
    </row>
    <row r="60" spans="1:22" x14ac:dyDescent="0.3">
      <c r="A60" s="57">
        <v>12</v>
      </c>
      <c r="B60" s="57">
        <v>10170</v>
      </c>
      <c r="C60" s="60">
        <v>13</v>
      </c>
      <c r="D60" s="57">
        <v>10179</v>
      </c>
      <c r="E60" s="60">
        <v>24</v>
      </c>
      <c r="F60" s="57">
        <v>10189</v>
      </c>
      <c r="G60" s="63">
        <v>14</v>
      </c>
      <c r="H60" s="63">
        <v>10199</v>
      </c>
      <c r="I60" s="41">
        <v>24</v>
      </c>
      <c r="J60" s="41">
        <v>10210</v>
      </c>
      <c r="K60" s="42">
        <v>0</v>
      </c>
      <c r="L60">
        <v>11212</v>
      </c>
    </row>
    <row r="61" spans="1:22" x14ac:dyDescent="0.3">
      <c r="A61" s="57">
        <v>21</v>
      </c>
      <c r="B61" s="57">
        <v>10344</v>
      </c>
      <c r="C61" s="60">
        <v>11</v>
      </c>
      <c r="D61" s="57">
        <v>10357</v>
      </c>
      <c r="E61" s="60">
        <v>11</v>
      </c>
      <c r="F61" s="57">
        <v>10371</v>
      </c>
      <c r="G61" s="63">
        <v>21</v>
      </c>
      <c r="H61" s="63">
        <v>10381</v>
      </c>
      <c r="I61" s="41">
        <v>11</v>
      </c>
      <c r="J61" s="41">
        <v>10391</v>
      </c>
      <c r="K61" s="42">
        <v>1</v>
      </c>
      <c r="L61">
        <v>21121</v>
      </c>
    </row>
    <row r="62" spans="1:22" x14ac:dyDescent="0.3">
      <c r="A62" s="57">
        <v>12</v>
      </c>
      <c r="B62" s="57">
        <v>10566</v>
      </c>
      <c r="C62" s="60">
        <v>24</v>
      </c>
      <c r="D62" s="57">
        <v>10579</v>
      </c>
      <c r="E62" s="60">
        <v>13</v>
      </c>
      <c r="F62" s="57">
        <v>10592</v>
      </c>
      <c r="G62" s="63">
        <v>14</v>
      </c>
      <c r="H62" s="63">
        <v>10613</v>
      </c>
      <c r="I62" s="41">
        <v>24</v>
      </c>
      <c r="J62" s="41">
        <v>10623</v>
      </c>
      <c r="K62" s="42">
        <v>0</v>
      </c>
      <c r="L62">
        <v>12112</v>
      </c>
    </row>
    <row r="63" spans="1:22" x14ac:dyDescent="0.3">
      <c r="A63" s="57">
        <v>12</v>
      </c>
      <c r="B63" s="57">
        <v>10744</v>
      </c>
      <c r="C63" s="60">
        <v>13</v>
      </c>
      <c r="D63" s="57">
        <v>10775</v>
      </c>
      <c r="E63" s="60">
        <v>24</v>
      </c>
      <c r="F63" s="57">
        <v>10787</v>
      </c>
      <c r="G63" s="63">
        <v>14</v>
      </c>
      <c r="H63" s="63">
        <v>10796</v>
      </c>
      <c r="I63" s="41">
        <v>24</v>
      </c>
      <c r="J63" s="41">
        <v>10809</v>
      </c>
      <c r="K63" s="42">
        <v>0</v>
      </c>
      <c r="L63">
        <v>11212</v>
      </c>
    </row>
    <row r="64" spans="1:22" x14ac:dyDescent="0.3">
      <c r="A64" s="57">
        <v>21</v>
      </c>
      <c r="B64" s="57">
        <v>10932</v>
      </c>
      <c r="C64" s="60">
        <v>11</v>
      </c>
      <c r="D64" s="57">
        <v>10946</v>
      </c>
      <c r="E64" s="60">
        <v>11</v>
      </c>
      <c r="F64" s="57">
        <v>10964</v>
      </c>
      <c r="G64" s="63">
        <v>21</v>
      </c>
      <c r="H64" s="63">
        <v>10975</v>
      </c>
      <c r="I64" s="41">
        <v>11</v>
      </c>
      <c r="J64" s="41">
        <v>10985</v>
      </c>
      <c r="K64" s="42">
        <v>1</v>
      </c>
      <c r="L64">
        <v>21121</v>
      </c>
    </row>
    <row r="65" spans="1:12" x14ac:dyDescent="0.3">
      <c r="A65" s="57">
        <v>12</v>
      </c>
      <c r="B65" s="57">
        <v>11136</v>
      </c>
      <c r="C65" s="60">
        <v>13</v>
      </c>
      <c r="D65" s="57">
        <v>11158</v>
      </c>
      <c r="E65" s="60">
        <v>24</v>
      </c>
      <c r="F65" s="57">
        <v>11171</v>
      </c>
      <c r="G65" s="63">
        <v>14</v>
      </c>
      <c r="H65" s="63">
        <v>11184</v>
      </c>
      <c r="I65" s="41">
        <v>24</v>
      </c>
      <c r="J65" s="41">
        <v>11196</v>
      </c>
      <c r="K65" s="42">
        <v>0</v>
      </c>
      <c r="L65">
        <v>11212</v>
      </c>
    </row>
    <row r="66" spans="1:12" x14ac:dyDescent="0.3">
      <c r="A66" s="57">
        <v>12</v>
      </c>
      <c r="B66" s="57">
        <v>11304</v>
      </c>
      <c r="C66" s="60">
        <v>24</v>
      </c>
      <c r="D66" s="57">
        <v>11321</v>
      </c>
      <c r="E66" s="60">
        <v>13</v>
      </c>
      <c r="F66" s="57">
        <v>11334</v>
      </c>
      <c r="G66" s="63">
        <v>23</v>
      </c>
      <c r="H66" s="63">
        <v>11344</v>
      </c>
      <c r="I66" s="41">
        <v>13</v>
      </c>
      <c r="J66" s="41">
        <v>11356</v>
      </c>
      <c r="K66" s="42">
        <v>0</v>
      </c>
      <c r="L66">
        <v>12121</v>
      </c>
    </row>
    <row r="67" spans="1:12" x14ac:dyDescent="0.3">
      <c r="A67" s="57">
        <v>12</v>
      </c>
      <c r="B67" s="57">
        <v>11491</v>
      </c>
      <c r="C67" s="60">
        <v>24</v>
      </c>
      <c r="D67" s="57">
        <v>11500</v>
      </c>
      <c r="E67" s="60">
        <v>13</v>
      </c>
      <c r="F67" s="57">
        <v>11510</v>
      </c>
      <c r="G67" s="63">
        <v>23</v>
      </c>
      <c r="H67" s="63">
        <v>11521</v>
      </c>
      <c r="I67" s="41">
        <v>13</v>
      </c>
      <c r="J67" s="41">
        <v>11530</v>
      </c>
      <c r="K67" s="42">
        <v>0</v>
      </c>
      <c r="L67">
        <v>12121</v>
      </c>
    </row>
    <row r="68" spans="1:12" x14ac:dyDescent="0.3">
      <c r="A68" s="57">
        <v>12</v>
      </c>
      <c r="B68" s="57">
        <v>11671</v>
      </c>
      <c r="C68" s="60">
        <v>24</v>
      </c>
      <c r="D68" s="57">
        <v>11679</v>
      </c>
      <c r="E68" s="60">
        <v>13</v>
      </c>
      <c r="F68" s="57">
        <v>11688</v>
      </c>
      <c r="G68" s="63">
        <v>23</v>
      </c>
      <c r="H68" s="63">
        <v>11700</v>
      </c>
      <c r="I68" s="41">
        <v>13</v>
      </c>
      <c r="J68" s="41">
        <v>11709</v>
      </c>
      <c r="K68" s="42">
        <v>0</v>
      </c>
      <c r="L68">
        <v>12121</v>
      </c>
    </row>
    <row r="69" spans="1:12" x14ac:dyDescent="0.3">
      <c r="A69" s="58">
        <v>21</v>
      </c>
      <c r="B69" s="58">
        <v>11816</v>
      </c>
      <c r="C69" s="61">
        <v>22</v>
      </c>
      <c r="D69" s="58">
        <v>11825</v>
      </c>
      <c r="E69" s="61">
        <v>13</v>
      </c>
      <c r="F69" s="58">
        <v>11834</v>
      </c>
      <c r="G69" s="64">
        <v>14</v>
      </c>
      <c r="H69" s="64">
        <v>11841</v>
      </c>
      <c r="I69" s="40">
        <v>24</v>
      </c>
      <c r="J69" s="40">
        <v>11852</v>
      </c>
      <c r="K69" s="50">
        <v>0</v>
      </c>
      <c r="L69">
        <v>22112</v>
      </c>
    </row>
    <row r="70" spans="1:12" x14ac:dyDescent="0.3">
      <c r="A70" s="58">
        <v>12</v>
      </c>
      <c r="B70" s="58">
        <v>11962</v>
      </c>
      <c r="C70" s="61">
        <v>24</v>
      </c>
      <c r="D70" s="58">
        <v>11973</v>
      </c>
      <c r="E70" s="61">
        <v>13</v>
      </c>
      <c r="F70" s="58">
        <v>11983</v>
      </c>
      <c r="G70" s="64">
        <v>23</v>
      </c>
      <c r="H70" s="64">
        <v>11993</v>
      </c>
      <c r="I70" s="40">
        <v>13</v>
      </c>
      <c r="J70" s="40">
        <v>12003</v>
      </c>
      <c r="K70" s="50">
        <v>0</v>
      </c>
      <c r="L70">
        <v>12121</v>
      </c>
    </row>
    <row r="71" spans="1:12" x14ac:dyDescent="0.3">
      <c r="A71" s="58">
        <v>12</v>
      </c>
      <c r="B71" s="58">
        <v>12108</v>
      </c>
      <c r="C71" s="61">
        <v>13</v>
      </c>
      <c r="D71" s="58">
        <v>12124</v>
      </c>
      <c r="E71" s="61">
        <v>13</v>
      </c>
      <c r="F71" s="58">
        <v>12150</v>
      </c>
      <c r="G71" s="64">
        <v>23</v>
      </c>
      <c r="H71" s="64">
        <v>12160</v>
      </c>
      <c r="I71" s="40">
        <v>13</v>
      </c>
      <c r="J71" s="40">
        <v>12170</v>
      </c>
      <c r="K71" s="50">
        <v>0</v>
      </c>
      <c r="L71">
        <v>11121</v>
      </c>
    </row>
    <row r="72" spans="1:12" x14ac:dyDescent="0.3">
      <c r="A72" s="58">
        <v>12</v>
      </c>
      <c r="B72" s="58">
        <v>12310</v>
      </c>
      <c r="C72" s="61">
        <v>24</v>
      </c>
      <c r="D72" s="58">
        <v>12320</v>
      </c>
      <c r="E72" s="61">
        <v>13</v>
      </c>
      <c r="F72" s="58">
        <v>12327</v>
      </c>
      <c r="G72" s="64">
        <v>23</v>
      </c>
      <c r="H72" s="64">
        <v>12337</v>
      </c>
      <c r="I72" s="40">
        <v>13</v>
      </c>
      <c r="J72" s="40">
        <v>12344</v>
      </c>
      <c r="K72" s="50">
        <v>0</v>
      </c>
      <c r="L72">
        <v>12121</v>
      </c>
    </row>
    <row r="73" spans="1:12" x14ac:dyDescent="0.3">
      <c r="A73" s="58">
        <v>21</v>
      </c>
      <c r="B73" s="58">
        <v>12465</v>
      </c>
      <c r="C73" s="61">
        <v>11</v>
      </c>
      <c r="D73" s="58">
        <v>12479</v>
      </c>
      <c r="E73" s="61">
        <v>11</v>
      </c>
      <c r="F73" s="58">
        <v>12485</v>
      </c>
      <c r="G73" s="64">
        <v>12</v>
      </c>
      <c r="H73" s="64">
        <v>12504</v>
      </c>
      <c r="I73" s="40">
        <v>24</v>
      </c>
      <c r="J73" s="40">
        <v>12515</v>
      </c>
      <c r="K73" s="50">
        <v>0</v>
      </c>
      <c r="L73">
        <v>21112</v>
      </c>
    </row>
    <row r="74" spans="1:12" x14ac:dyDescent="0.3">
      <c r="A74" s="58">
        <v>12</v>
      </c>
      <c r="B74" s="58">
        <v>12631</v>
      </c>
      <c r="C74" s="61">
        <v>24</v>
      </c>
      <c r="D74" s="58">
        <v>12639</v>
      </c>
      <c r="E74" s="61">
        <v>13</v>
      </c>
      <c r="F74" s="58">
        <v>12646</v>
      </c>
      <c r="G74" s="64">
        <v>23</v>
      </c>
      <c r="H74" s="64">
        <v>12655</v>
      </c>
      <c r="I74" s="40">
        <v>13</v>
      </c>
      <c r="J74" s="40">
        <v>12662</v>
      </c>
      <c r="K74" s="50">
        <v>0</v>
      </c>
      <c r="L74">
        <v>12121</v>
      </c>
    </row>
    <row r="75" spans="1:12" x14ac:dyDescent="0.3">
      <c r="A75" s="58">
        <v>12</v>
      </c>
      <c r="B75" s="58">
        <v>12791</v>
      </c>
      <c r="C75" s="61">
        <v>24</v>
      </c>
      <c r="D75" s="58">
        <v>12802</v>
      </c>
      <c r="E75" s="61">
        <v>13</v>
      </c>
      <c r="F75" s="58">
        <v>12814</v>
      </c>
      <c r="G75" s="64">
        <v>14</v>
      </c>
      <c r="H75" s="64">
        <v>12838</v>
      </c>
      <c r="I75" s="40">
        <v>13</v>
      </c>
      <c r="J75" s="40">
        <v>12853</v>
      </c>
      <c r="K75" s="50">
        <v>0</v>
      </c>
      <c r="L75">
        <v>12111</v>
      </c>
    </row>
    <row r="76" spans="1:12" x14ac:dyDescent="0.3">
      <c r="A76" s="58">
        <v>12</v>
      </c>
      <c r="B76" s="58">
        <v>12994</v>
      </c>
      <c r="C76" s="61">
        <v>13</v>
      </c>
      <c r="D76" s="58">
        <v>13003</v>
      </c>
      <c r="E76" s="61">
        <v>24</v>
      </c>
      <c r="F76" s="58">
        <v>13012</v>
      </c>
      <c r="G76" s="64">
        <v>14</v>
      </c>
      <c r="H76" s="64">
        <v>13019</v>
      </c>
      <c r="I76" s="40">
        <v>24</v>
      </c>
      <c r="J76" s="40">
        <v>13031</v>
      </c>
      <c r="K76" s="50">
        <v>0</v>
      </c>
      <c r="L76">
        <v>11212</v>
      </c>
    </row>
    <row r="77" spans="1:12" x14ac:dyDescent="0.3">
      <c r="A77" s="58">
        <v>12</v>
      </c>
      <c r="B77" s="58">
        <v>13163</v>
      </c>
      <c r="C77" s="61">
        <v>24</v>
      </c>
      <c r="D77" s="58">
        <v>13173</v>
      </c>
      <c r="E77" s="61">
        <v>13</v>
      </c>
      <c r="F77" s="58">
        <v>13184</v>
      </c>
      <c r="G77" s="64">
        <v>23</v>
      </c>
      <c r="H77" s="64">
        <v>13193</v>
      </c>
      <c r="I77" s="40">
        <v>13</v>
      </c>
      <c r="J77" s="40">
        <v>13203</v>
      </c>
      <c r="K77" s="50">
        <v>0</v>
      </c>
      <c r="L77">
        <v>12121</v>
      </c>
    </row>
    <row r="78" spans="1:12" x14ac:dyDescent="0.3">
      <c r="A78" s="58">
        <v>12</v>
      </c>
      <c r="B78" s="58">
        <v>13346</v>
      </c>
      <c r="C78" s="61">
        <v>24</v>
      </c>
      <c r="D78" s="58">
        <v>13354</v>
      </c>
      <c r="E78" s="61">
        <v>13</v>
      </c>
      <c r="F78" s="58">
        <v>13364</v>
      </c>
      <c r="G78" s="64">
        <v>23</v>
      </c>
      <c r="H78" s="64">
        <v>13381</v>
      </c>
      <c r="I78" s="40">
        <v>13</v>
      </c>
      <c r="J78" s="40">
        <v>13391</v>
      </c>
      <c r="K78" s="50">
        <v>0</v>
      </c>
      <c r="L78">
        <v>12121</v>
      </c>
    </row>
    <row r="79" spans="1:12" x14ac:dyDescent="0.3">
      <c r="A79" s="58">
        <v>21</v>
      </c>
      <c r="B79" s="58">
        <v>13546</v>
      </c>
      <c r="C79" s="61">
        <v>22</v>
      </c>
      <c r="D79" s="58">
        <v>13597</v>
      </c>
      <c r="E79" s="61">
        <v>13</v>
      </c>
      <c r="F79" s="58">
        <v>13608</v>
      </c>
      <c r="G79" s="64">
        <v>23</v>
      </c>
      <c r="H79" s="64">
        <v>13617</v>
      </c>
      <c r="I79" s="40">
        <v>13</v>
      </c>
      <c r="J79" s="40">
        <v>13629</v>
      </c>
      <c r="K79" s="50">
        <v>0</v>
      </c>
      <c r="L79">
        <v>22121</v>
      </c>
    </row>
    <row r="80" spans="1:12" x14ac:dyDescent="0.3">
      <c r="A80" s="58">
        <v>12</v>
      </c>
      <c r="B80" s="58">
        <v>13771</v>
      </c>
      <c r="C80" s="61">
        <v>13</v>
      </c>
      <c r="D80" s="58">
        <v>13789</v>
      </c>
      <c r="E80" s="61">
        <v>24</v>
      </c>
      <c r="F80" s="58">
        <v>13796</v>
      </c>
      <c r="G80" s="64">
        <v>14</v>
      </c>
      <c r="H80" s="64">
        <v>13804</v>
      </c>
      <c r="I80" s="40">
        <v>24</v>
      </c>
      <c r="J80" s="40">
        <v>13813</v>
      </c>
      <c r="K80" s="50">
        <v>0</v>
      </c>
      <c r="L80">
        <v>11212</v>
      </c>
    </row>
    <row r="81" spans="1:12" x14ac:dyDescent="0.3">
      <c r="A81" s="58">
        <v>12</v>
      </c>
      <c r="B81" s="58">
        <v>13955</v>
      </c>
      <c r="C81" s="61">
        <v>24</v>
      </c>
      <c r="D81" s="58">
        <v>13963</v>
      </c>
      <c r="E81" s="61">
        <v>13</v>
      </c>
      <c r="F81" s="58">
        <v>13972</v>
      </c>
      <c r="G81" s="64">
        <v>23</v>
      </c>
      <c r="H81" s="64">
        <v>13981</v>
      </c>
      <c r="I81" s="40">
        <v>13</v>
      </c>
      <c r="J81" s="40">
        <v>13991</v>
      </c>
      <c r="K81" s="50">
        <v>0</v>
      </c>
      <c r="L81">
        <v>12121</v>
      </c>
    </row>
    <row r="82" spans="1:12" x14ac:dyDescent="0.3">
      <c r="A82" s="58">
        <v>12</v>
      </c>
      <c r="B82" s="58">
        <v>14121</v>
      </c>
      <c r="C82" s="61">
        <v>13</v>
      </c>
      <c r="D82" s="58">
        <v>14151</v>
      </c>
      <c r="E82" s="61">
        <v>24</v>
      </c>
      <c r="F82" s="58">
        <v>14160</v>
      </c>
      <c r="G82" s="64">
        <v>14</v>
      </c>
      <c r="H82" s="64">
        <v>14171</v>
      </c>
      <c r="I82" s="40">
        <v>24</v>
      </c>
      <c r="J82" s="40">
        <v>14182</v>
      </c>
      <c r="K82" s="50">
        <v>0</v>
      </c>
      <c r="L82">
        <v>11212</v>
      </c>
    </row>
    <row r="83" spans="1:12" x14ac:dyDescent="0.3">
      <c r="A83" s="58">
        <v>12</v>
      </c>
      <c r="B83" s="58">
        <v>14318</v>
      </c>
      <c r="C83" s="61">
        <v>13</v>
      </c>
      <c r="D83" s="58">
        <v>14328</v>
      </c>
      <c r="E83" s="61">
        <v>24</v>
      </c>
      <c r="F83" s="58">
        <v>14336</v>
      </c>
      <c r="G83" s="64">
        <v>14</v>
      </c>
      <c r="H83" s="64">
        <v>14346</v>
      </c>
      <c r="I83" s="40">
        <v>24</v>
      </c>
      <c r="J83" s="40">
        <v>14356</v>
      </c>
      <c r="K83" s="50">
        <v>0</v>
      </c>
      <c r="L83">
        <v>11212</v>
      </c>
    </row>
    <row r="84" spans="1:12" x14ac:dyDescent="0.3">
      <c r="A84" s="58">
        <v>12</v>
      </c>
      <c r="B84" s="58">
        <v>14513</v>
      </c>
      <c r="C84" s="61">
        <v>24</v>
      </c>
      <c r="D84" s="58">
        <v>14523</v>
      </c>
      <c r="E84" s="61">
        <v>13</v>
      </c>
      <c r="F84" s="58">
        <v>14535</v>
      </c>
      <c r="G84" s="64">
        <v>23</v>
      </c>
      <c r="H84" s="64">
        <v>14547</v>
      </c>
      <c r="I84" s="40">
        <v>13</v>
      </c>
      <c r="J84" s="40">
        <v>14559</v>
      </c>
      <c r="K84" s="50">
        <v>0</v>
      </c>
      <c r="L84">
        <v>12121</v>
      </c>
    </row>
    <row r="85" spans="1:12" x14ac:dyDescent="0.3">
      <c r="A85" s="58">
        <v>21</v>
      </c>
      <c r="B85" s="58">
        <v>14701</v>
      </c>
      <c r="C85" s="61">
        <v>11</v>
      </c>
      <c r="D85" s="58">
        <v>14711</v>
      </c>
      <c r="E85" s="61">
        <v>22</v>
      </c>
      <c r="F85" s="58">
        <v>14721</v>
      </c>
      <c r="G85" s="64">
        <v>14</v>
      </c>
      <c r="H85" s="64">
        <v>14732</v>
      </c>
      <c r="I85" s="40">
        <v>13</v>
      </c>
      <c r="J85" s="40">
        <v>14746</v>
      </c>
      <c r="K85" s="50">
        <v>0</v>
      </c>
      <c r="L85">
        <v>21211</v>
      </c>
    </row>
    <row r="86" spans="1:12" x14ac:dyDescent="0.3">
      <c r="A86" s="58">
        <v>12</v>
      </c>
      <c r="B86" s="58">
        <v>14851</v>
      </c>
      <c r="C86" s="61">
        <v>13</v>
      </c>
      <c r="D86" s="58">
        <v>14861</v>
      </c>
      <c r="E86" s="61">
        <v>13</v>
      </c>
      <c r="F86" s="58">
        <v>14871</v>
      </c>
      <c r="G86" s="64">
        <v>14</v>
      </c>
      <c r="H86" s="64">
        <v>14882</v>
      </c>
      <c r="I86" s="40">
        <v>24</v>
      </c>
      <c r="J86" s="40">
        <v>14891</v>
      </c>
      <c r="K86" s="50">
        <v>0</v>
      </c>
      <c r="L86">
        <v>11112</v>
      </c>
    </row>
    <row r="87" spans="1:12" x14ac:dyDescent="0.3">
      <c r="A87" s="58">
        <v>12</v>
      </c>
      <c r="B87" s="58">
        <v>15008</v>
      </c>
      <c r="C87" s="61">
        <v>13</v>
      </c>
      <c r="D87" s="58">
        <v>15017</v>
      </c>
      <c r="E87" s="61">
        <v>24</v>
      </c>
      <c r="F87" s="58">
        <v>15027</v>
      </c>
      <c r="G87" s="64">
        <v>14</v>
      </c>
      <c r="H87" s="64">
        <v>15035</v>
      </c>
      <c r="I87" s="40">
        <v>13</v>
      </c>
      <c r="J87" s="40">
        <v>15041</v>
      </c>
      <c r="K87" s="50">
        <v>0</v>
      </c>
      <c r="L87">
        <v>11211</v>
      </c>
    </row>
    <row r="88" spans="1:12" x14ac:dyDescent="0.3">
      <c r="A88" s="58">
        <v>12</v>
      </c>
      <c r="B88" s="58">
        <v>15151</v>
      </c>
      <c r="C88" s="61">
        <v>24</v>
      </c>
      <c r="D88" s="58">
        <v>15169</v>
      </c>
      <c r="E88" s="61">
        <v>13</v>
      </c>
      <c r="F88" s="58">
        <v>15198</v>
      </c>
      <c r="G88" s="64">
        <v>23</v>
      </c>
      <c r="H88" s="64">
        <v>15208</v>
      </c>
      <c r="I88" s="40">
        <v>13</v>
      </c>
      <c r="J88" s="40">
        <v>15219</v>
      </c>
      <c r="K88" s="50">
        <v>0</v>
      </c>
      <c r="L88">
        <v>12121</v>
      </c>
    </row>
    <row r="89" spans="1:12" x14ac:dyDescent="0.3">
      <c r="A89" s="57">
        <v>12</v>
      </c>
      <c r="B89" s="57">
        <v>15348</v>
      </c>
      <c r="C89" s="60">
        <v>13</v>
      </c>
      <c r="D89" s="57">
        <v>15359</v>
      </c>
      <c r="E89" s="60">
        <v>24</v>
      </c>
      <c r="F89" s="57">
        <v>15368</v>
      </c>
      <c r="G89" s="63">
        <v>14</v>
      </c>
      <c r="H89" s="63">
        <v>15378</v>
      </c>
      <c r="I89" s="41">
        <v>24</v>
      </c>
      <c r="J89" s="41">
        <v>15387</v>
      </c>
      <c r="K89" s="42">
        <v>0</v>
      </c>
      <c r="L89">
        <v>11212</v>
      </c>
    </row>
    <row r="90" spans="1:12" x14ac:dyDescent="0.3">
      <c r="A90" s="57">
        <v>12</v>
      </c>
      <c r="B90" s="57">
        <v>15543</v>
      </c>
      <c r="C90" s="60">
        <v>24</v>
      </c>
      <c r="D90" s="57">
        <v>15552</v>
      </c>
      <c r="E90" s="60">
        <v>13</v>
      </c>
      <c r="F90" s="57">
        <v>15562</v>
      </c>
      <c r="G90" s="63">
        <v>23</v>
      </c>
      <c r="H90" s="63">
        <v>15573</v>
      </c>
      <c r="I90" s="41">
        <v>13</v>
      </c>
      <c r="J90" s="41">
        <v>15585</v>
      </c>
      <c r="K90" s="42">
        <v>0</v>
      </c>
      <c r="L90">
        <v>12121</v>
      </c>
    </row>
    <row r="91" spans="1:12" x14ac:dyDescent="0.3">
      <c r="A91" s="57">
        <v>12</v>
      </c>
      <c r="B91" s="57">
        <v>15692</v>
      </c>
      <c r="C91" s="60">
        <v>13</v>
      </c>
      <c r="D91" s="57">
        <v>15716</v>
      </c>
      <c r="E91" s="60">
        <v>24</v>
      </c>
      <c r="F91" s="57">
        <v>15725</v>
      </c>
      <c r="G91" s="63">
        <v>14</v>
      </c>
      <c r="H91" s="63">
        <v>15735</v>
      </c>
      <c r="I91" s="41">
        <v>24</v>
      </c>
      <c r="J91" s="41">
        <v>15745</v>
      </c>
      <c r="K91" s="42">
        <v>0</v>
      </c>
      <c r="L91">
        <v>11212</v>
      </c>
    </row>
    <row r="92" spans="1:12" x14ac:dyDescent="0.3">
      <c r="A92" s="57">
        <v>21</v>
      </c>
      <c r="B92" s="57">
        <v>15861</v>
      </c>
      <c r="C92" s="60">
        <v>11</v>
      </c>
      <c r="D92" s="57">
        <v>15877</v>
      </c>
      <c r="E92" s="60">
        <v>22</v>
      </c>
      <c r="F92" s="57">
        <v>15888</v>
      </c>
      <c r="G92" s="63">
        <v>14</v>
      </c>
      <c r="H92" s="63">
        <v>15895</v>
      </c>
      <c r="I92" s="41">
        <v>24</v>
      </c>
      <c r="J92" s="41">
        <v>15905</v>
      </c>
      <c r="K92" s="42">
        <v>0</v>
      </c>
      <c r="L92">
        <v>21212</v>
      </c>
    </row>
    <row r="93" spans="1:12" x14ac:dyDescent="0.3">
      <c r="A93" s="57">
        <v>12</v>
      </c>
      <c r="B93" s="57">
        <v>16058</v>
      </c>
      <c r="C93" s="60">
        <v>13</v>
      </c>
      <c r="D93" s="57">
        <v>16070</v>
      </c>
      <c r="E93" s="60">
        <v>24</v>
      </c>
      <c r="F93" s="57">
        <v>16080</v>
      </c>
      <c r="G93" s="63">
        <v>14</v>
      </c>
      <c r="H93" s="63">
        <v>16092</v>
      </c>
      <c r="I93" s="41">
        <v>13</v>
      </c>
      <c r="J93" s="41">
        <v>16103</v>
      </c>
      <c r="K93" s="42">
        <v>0</v>
      </c>
      <c r="L93">
        <v>11211</v>
      </c>
    </row>
    <row r="94" spans="1:12" x14ac:dyDescent="0.3">
      <c r="A94" s="57">
        <v>21</v>
      </c>
      <c r="B94" s="57">
        <v>16263</v>
      </c>
      <c r="C94" s="60">
        <v>11</v>
      </c>
      <c r="D94" s="57">
        <v>16274</v>
      </c>
      <c r="E94" s="60">
        <v>22</v>
      </c>
      <c r="F94" s="57">
        <v>16285</v>
      </c>
      <c r="G94" s="63">
        <v>14</v>
      </c>
      <c r="H94" s="63">
        <v>16332</v>
      </c>
      <c r="I94" s="41">
        <v>13</v>
      </c>
      <c r="J94" s="41">
        <v>16354</v>
      </c>
      <c r="K94" s="42">
        <v>0</v>
      </c>
      <c r="L94">
        <v>21211</v>
      </c>
    </row>
    <row r="95" spans="1:12" x14ac:dyDescent="0.3">
      <c r="A95" s="57">
        <v>12</v>
      </c>
      <c r="B95" s="57">
        <v>16510</v>
      </c>
      <c r="C95" s="60">
        <v>24</v>
      </c>
      <c r="D95" s="57">
        <v>16519</v>
      </c>
      <c r="E95" s="60">
        <v>13</v>
      </c>
      <c r="F95" s="57">
        <v>16529</v>
      </c>
      <c r="G95" s="63">
        <v>23</v>
      </c>
      <c r="H95" s="63">
        <v>16539</v>
      </c>
      <c r="I95" s="41">
        <v>13</v>
      </c>
      <c r="J95" s="41">
        <v>16548</v>
      </c>
      <c r="K95" s="42">
        <v>0</v>
      </c>
      <c r="L95">
        <v>12121</v>
      </c>
    </row>
    <row r="96" spans="1:12" x14ac:dyDescent="0.3">
      <c r="A96" s="57">
        <v>12</v>
      </c>
      <c r="B96" s="57">
        <v>16744</v>
      </c>
      <c r="C96" s="60">
        <v>13</v>
      </c>
      <c r="D96" s="57">
        <v>16755</v>
      </c>
      <c r="E96" s="60">
        <v>13</v>
      </c>
      <c r="F96" s="57">
        <v>16777</v>
      </c>
      <c r="G96" s="63">
        <v>23</v>
      </c>
      <c r="H96" s="63">
        <v>16786</v>
      </c>
      <c r="I96" s="41">
        <v>13</v>
      </c>
      <c r="J96" s="41">
        <v>16796</v>
      </c>
      <c r="K96" s="42">
        <v>0</v>
      </c>
      <c r="L96">
        <v>11121</v>
      </c>
    </row>
    <row r="97" spans="1:12" x14ac:dyDescent="0.3">
      <c r="A97" s="57">
        <v>12</v>
      </c>
      <c r="B97" s="57">
        <v>16946</v>
      </c>
      <c r="C97" s="60">
        <v>24</v>
      </c>
      <c r="D97" s="57">
        <v>16956</v>
      </c>
      <c r="E97" s="60">
        <v>13</v>
      </c>
      <c r="F97" s="57">
        <v>16966</v>
      </c>
      <c r="G97" s="63">
        <v>14</v>
      </c>
      <c r="H97" s="63">
        <v>16984</v>
      </c>
      <c r="I97" s="41">
        <v>24</v>
      </c>
      <c r="J97" s="41">
        <v>16995</v>
      </c>
      <c r="K97" s="42">
        <v>0</v>
      </c>
      <c r="L97">
        <v>12112</v>
      </c>
    </row>
    <row r="98" spans="1:12" x14ac:dyDescent="0.3">
      <c r="A98" s="57">
        <v>12</v>
      </c>
      <c r="B98" s="57">
        <v>17148</v>
      </c>
      <c r="C98" s="60">
        <v>24</v>
      </c>
      <c r="D98" s="57">
        <v>17159</v>
      </c>
      <c r="E98" s="60">
        <v>13</v>
      </c>
      <c r="F98" s="57">
        <v>17171</v>
      </c>
      <c r="G98" s="63">
        <v>23</v>
      </c>
      <c r="H98" s="63">
        <v>17187</v>
      </c>
      <c r="I98" s="41">
        <v>13</v>
      </c>
      <c r="J98" s="41">
        <v>17198</v>
      </c>
      <c r="K98" s="42">
        <v>0</v>
      </c>
      <c r="L98">
        <v>12121</v>
      </c>
    </row>
    <row r="99" spans="1:12" x14ac:dyDescent="0.3">
      <c r="A99" s="57">
        <v>21</v>
      </c>
      <c r="B99" s="57">
        <v>17332</v>
      </c>
      <c r="C99" s="60">
        <v>11</v>
      </c>
      <c r="D99" s="57">
        <v>17353</v>
      </c>
      <c r="E99" s="60">
        <v>11</v>
      </c>
      <c r="F99" s="57">
        <v>17364</v>
      </c>
      <c r="G99" s="63">
        <v>21</v>
      </c>
      <c r="H99" s="63">
        <v>17374</v>
      </c>
      <c r="I99" s="41">
        <v>11</v>
      </c>
      <c r="J99" s="41">
        <v>17385</v>
      </c>
      <c r="K99" s="42">
        <v>1</v>
      </c>
      <c r="L99">
        <v>21121</v>
      </c>
    </row>
    <row r="100" spans="1:12" x14ac:dyDescent="0.3">
      <c r="A100" s="57">
        <v>12</v>
      </c>
      <c r="B100" s="57">
        <v>17548</v>
      </c>
      <c r="C100" s="60">
        <v>13</v>
      </c>
      <c r="D100" s="57">
        <v>17589</v>
      </c>
      <c r="E100" s="60">
        <v>13</v>
      </c>
      <c r="F100" s="57">
        <v>17599</v>
      </c>
      <c r="G100" s="63">
        <v>14</v>
      </c>
      <c r="H100" s="63">
        <v>17608</v>
      </c>
      <c r="I100" s="41">
        <v>24</v>
      </c>
      <c r="J100" s="41">
        <v>17617</v>
      </c>
      <c r="K100" s="42">
        <v>0</v>
      </c>
      <c r="L100">
        <v>11112</v>
      </c>
    </row>
    <row r="101" spans="1:12" x14ac:dyDescent="0.3">
      <c r="A101" s="57">
        <v>12</v>
      </c>
      <c r="B101" s="57">
        <v>17766</v>
      </c>
      <c r="C101" s="60">
        <v>24</v>
      </c>
      <c r="D101" s="57">
        <v>17776</v>
      </c>
      <c r="E101" s="60">
        <v>13</v>
      </c>
      <c r="F101" s="57">
        <v>17788</v>
      </c>
      <c r="G101" s="63">
        <v>23</v>
      </c>
      <c r="H101" s="63">
        <v>17797</v>
      </c>
      <c r="I101" s="41">
        <v>13</v>
      </c>
      <c r="J101" s="41">
        <v>17809</v>
      </c>
      <c r="K101" s="42">
        <v>0</v>
      </c>
      <c r="L101">
        <v>12121</v>
      </c>
    </row>
    <row r="102" spans="1:12" x14ac:dyDescent="0.3">
      <c r="A102" s="57">
        <v>12</v>
      </c>
      <c r="B102" s="57">
        <v>17953</v>
      </c>
      <c r="C102" s="60">
        <v>13</v>
      </c>
      <c r="D102" s="57">
        <v>17966</v>
      </c>
      <c r="E102" s="60">
        <v>24</v>
      </c>
      <c r="F102" s="57">
        <v>17983</v>
      </c>
      <c r="G102" s="63">
        <v>14</v>
      </c>
      <c r="H102" s="63">
        <v>17996</v>
      </c>
      <c r="I102" s="41">
        <v>24</v>
      </c>
      <c r="J102" s="41">
        <v>18006</v>
      </c>
      <c r="K102" s="42">
        <v>0</v>
      </c>
      <c r="L102">
        <v>11212</v>
      </c>
    </row>
    <row r="103" spans="1:12" x14ac:dyDescent="0.3">
      <c r="A103" s="57">
        <v>12</v>
      </c>
      <c r="B103" s="57">
        <v>18156</v>
      </c>
      <c r="C103" s="60">
        <v>13</v>
      </c>
      <c r="D103" s="57">
        <v>18166</v>
      </c>
      <c r="E103" s="60">
        <v>24</v>
      </c>
      <c r="F103" s="57">
        <v>18175</v>
      </c>
      <c r="G103" s="63">
        <v>14</v>
      </c>
      <c r="H103" s="63">
        <v>18185</v>
      </c>
      <c r="I103" s="41">
        <v>24</v>
      </c>
      <c r="J103" s="41">
        <v>18206</v>
      </c>
      <c r="K103" s="42">
        <v>0</v>
      </c>
      <c r="L103">
        <v>11212</v>
      </c>
    </row>
    <row r="104" spans="1:12" x14ac:dyDescent="0.3">
      <c r="A104" s="57">
        <v>12</v>
      </c>
      <c r="B104" s="57">
        <v>18339</v>
      </c>
      <c r="C104" s="60">
        <v>24</v>
      </c>
      <c r="D104" s="57">
        <v>18349</v>
      </c>
      <c r="E104" s="60">
        <v>13</v>
      </c>
      <c r="F104" s="57">
        <v>18362</v>
      </c>
      <c r="G104" s="63">
        <v>23</v>
      </c>
      <c r="H104" s="63">
        <v>18375</v>
      </c>
      <c r="I104" s="41">
        <v>13</v>
      </c>
      <c r="J104" s="41">
        <v>18385</v>
      </c>
      <c r="K104" s="42">
        <v>0</v>
      </c>
      <c r="L104">
        <v>12121</v>
      </c>
    </row>
    <row r="105" spans="1:12" x14ac:dyDescent="0.3">
      <c r="A105" s="57">
        <v>12</v>
      </c>
      <c r="B105" s="57">
        <v>18548</v>
      </c>
      <c r="C105" s="60">
        <v>24</v>
      </c>
      <c r="D105" s="57">
        <v>18558</v>
      </c>
      <c r="E105" s="60">
        <v>13</v>
      </c>
      <c r="F105" s="57">
        <v>18568</v>
      </c>
      <c r="G105" s="63">
        <v>23</v>
      </c>
      <c r="H105" s="63">
        <v>18578</v>
      </c>
      <c r="I105" s="41">
        <v>13</v>
      </c>
      <c r="J105" s="41">
        <v>18588</v>
      </c>
      <c r="K105" s="42">
        <v>0</v>
      </c>
      <c r="L105">
        <v>12121</v>
      </c>
    </row>
    <row r="106" spans="1:12" x14ac:dyDescent="0.3">
      <c r="A106" s="57">
        <v>12</v>
      </c>
      <c r="B106" s="57">
        <v>18720</v>
      </c>
      <c r="C106" s="60">
        <v>13</v>
      </c>
      <c r="D106" s="57">
        <v>18729</v>
      </c>
      <c r="E106" s="60">
        <v>13</v>
      </c>
      <c r="F106" s="57">
        <v>18736</v>
      </c>
      <c r="G106" s="63">
        <v>14</v>
      </c>
      <c r="H106" s="63">
        <v>18758</v>
      </c>
      <c r="I106" s="41">
        <v>24</v>
      </c>
      <c r="J106" s="41">
        <v>18769</v>
      </c>
      <c r="K106" s="42">
        <v>0</v>
      </c>
      <c r="L106">
        <v>11112</v>
      </c>
    </row>
    <row r="107" spans="1:12" x14ac:dyDescent="0.3">
      <c r="A107" s="57">
        <v>21</v>
      </c>
      <c r="B107" s="57">
        <v>18918</v>
      </c>
      <c r="C107" s="60">
        <v>11</v>
      </c>
      <c r="D107" s="57">
        <v>18946</v>
      </c>
      <c r="E107" s="60">
        <v>22</v>
      </c>
      <c r="F107" s="57">
        <v>18956</v>
      </c>
      <c r="G107" s="63">
        <v>14</v>
      </c>
      <c r="H107" s="63">
        <v>18967</v>
      </c>
      <c r="I107" s="41">
        <v>24</v>
      </c>
      <c r="J107" s="41">
        <v>18978</v>
      </c>
      <c r="K107" s="42">
        <v>0</v>
      </c>
      <c r="L107">
        <v>21212</v>
      </c>
    </row>
    <row r="108" spans="1:12" x14ac:dyDescent="0.3">
      <c r="A108" s="57">
        <v>21</v>
      </c>
      <c r="B108" s="57">
        <v>19148</v>
      </c>
      <c r="C108" s="60">
        <v>22</v>
      </c>
      <c r="D108" s="57">
        <v>19167</v>
      </c>
      <c r="E108" s="60">
        <v>13</v>
      </c>
      <c r="F108" s="57">
        <v>19178</v>
      </c>
      <c r="G108" s="63">
        <v>23</v>
      </c>
      <c r="H108" s="63">
        <v>19190</v>
      </c>
      <c r="I108" s="41">
        <v>13</v>
      </c>
      <c r="J108" s="41">
        <v>19202</v>
      </c>
      <c r="K108" s="42">
        <v>0</v>
      </c>
      <c r="L108">
        <v>22121</v>
      </c>
    </row>
    <row r="109" spans="1:12" x14ac:dyDescent="0.3">
      <c r="A109" s="57">
        <v>21</v>
      </c>
      <c r="B109" s="57">
        <v>19342</v>
      </c>
      <c r="C109" s="60">
        <v>11</v>
      </c>
      <c r="D109" s="57">
        <v>19367</v>
      </c>
      <c r="E109" s="60">
        <v>11</v>
      </c>
      <c r="F109" s="57">
        <v>19386</v>
      </c>
      <c r="G109" s="63">
        <v>12</v>
      </c>
      <c r="H109" s="63">
        <v>19400</v>
      </c>
      <c r="I109" s="41">
        <v>13</v>
      </c>
      <c r="J109" s="41">
        <v>19425</v>
      </c>
      <c r="K109" s="42">
        <v>0</v>
      </c>
      <c r="L109">
        <v>21111</v>
      </c>
    </row>
    <row r="110" spans="1:12" x14ac:dyDescent="0.3">
      <c r="A110" s="58">
        <v>12</v>
      </c>
      <c r="B110" s="58">
        <v>19683</v>
      </c>
      <c r="C110" s="61">
        <v>24</v>
      </c>
      <c r="D110" s="58">
        <v>19702</v>
      </c>
      <c r="E110" s="61">
        <v>13</v>
      </c>
      <c r="F110" s="58">
        <v>19719</v>
      </c>
      <c r="G110" s="64">
        <v>14</v>
      </c>
      <c r="H110" s="64">
        <v>19743</v>
      </c>
      <c r="I110" s="40">
        <v>24</v>
      </c>
      <c r="J110" s="40">
        <v>19754</v>
      </c>
      <c r="K110" s="50">
        <v>0</v>
      </c>
      <c r="L110">
        <v>12112</v>
      </c>
    </row>
    <row r="111" spans="1:12" x14ac:dyDescent="0.3">
      <c r="A111" s="58">
        <v>12</v>
      </c>
      <c r="B111" s="58">
        <v>19934</v>
      </c>
      <c r="C111" s="61">
        <v>13</v>
      </c>
      <c r="D111" s="58">
        <v>19945</v>
      </c>
      <c r="E111" s="61">
        <v>24</v>
      </c>
      <c r="F111" s="58">
        <v>19955</v>
      </c>
      <c r="G111" s="64">
        <v>14</v>
      </c>
      <c r="H111" s="64">
        <v>19967</v>
      </c>
      <c r="I111" s="40">
        <v>13</v>
      </c>
      <c r="J111" s="40">
        <v>19987</v>
      </c>
      <c r="K111" s="50">
        <v>0</v>
      </c>
      <c r="L111">
        <v>11211</v>
      </c>
    </row>
    <row r="112" spans="1:12" x14ac:dyDescent="0.3">
      <c r="A112" s="58">
        <v>12</v>
      </c>
      <c r="B112" s="58">
        <v>20156</v>
      </c>
      <c r="C112" s="61">
        <v>13</v>
      </c>
      <c r="D112" s="58">
        <v>20179</v>
      </c>
      <c r="E112" s="61">
        <v>24</v>
      </c>
      <c r="F112" s="58">
        <v>20191</v>
      </c>
      <c r="G112" s="64">
        <v>14</v>
      </c>
      <c r="H112" s="64">
        <v>20206</v>
      </c>
      <c r="I112" s="40">
        <v>13</v>
      </c>
      <c r="J112" s="40">
        <v>20220</v>
      </c>
      <c r="K112" s="50">
        <v>0</v>
      </c>
      <c r="L112">
        <v>11211</v>
      </c>
    </row>
    <row r="113" spans="1:12" x14ac:dyDescent="0.3">
      <c r="A113" s="58">
        <v>21</v>
      </c>
      <c r="B113" s="58">
        <v>20352</v>
      </c>
      <c r="C113" s="61">
        <v>11</v>
      </c>
      <c r="D113" s="58">
        <v>20372</v>
      </c>
      <c r="E113" s="61">
        <v>11</v>
      </c>
      <c r="F113" s="58">
        <v>20383</v>
      </c>
      <c r="G113" s="64">
        <v>12</v>
      </c>
      <c r="H113" s="64">
        <v>20405</v>
      </c>
      <c r="I113" s="40">
        <v>24</v>
      </c>
      <c r="J113" s="40">
        <v>20415</v>
      </c>
      <c r="K113" s="50">
        <v>0</v>
      </c>
      <c r="L113">
        <v>21112</v>
      </c>
    </row>
    <row r="114" spans="1:12" x14ac:dyDescent="0.3">
      <c r="A114" s="58">
        <v>12</v>
      </c>
      <c r="B114" s="58">
        <v>20582</v>
      </c>
      <c r="C114" s="61">
        <v>13</v>
      </c>
      <c r="D114" s="58">
        <v>20603</v>
      </c>
      <c r="E114" s="61">
        <v>24</v>
      </c>
      <c r="F114" s="58">
        <v>20614</v>
      </c>
      <c r="G114" s="64">
        <v>14</v>
      </c>
      <c r="H114" s="64">
        <v>20622</v>
      </c>
      <c r="I114" s="40">
        <v>24</v>
      </c>
      <c r="J114" s="40">
        <v>20635</v>
      </c>
      <c r="K114" s="50">
        <v>0</v>
      </c>
      <c r="L114">
        <v>11212</v>
      </c>
    </row>
    <row r="115" spans="1:12" x14ac:dyDescent="0.3">
      <c r="A115" s="58">
        <v>21</v>
      </c>
      <c r="B115" s="58">
        <v>20793</v>
      </c>
      <c r="C115" s="61">
        <v>22</v>
      </c>
      <c r="D115" s="58">
        <v>20817</v>
      </c>
      <c r="E115" s="61">
        <v>13</v>
      </c>
      <c r="F115" s="58">
        <v>20829</v>
      </c>
      <c r="G115" s="64">
        <v>23</v>
      </c>
      <c r="H115" s="64">
        <v>20838</v>
      </c>
      <c r="I115" s="40">
        <v>13</v>
      </c>
      <c r="J115" s="40">
        <v>20850</v>
      </c>
      <c r="K115" s="50">
        <v>0</v>
      </c>
      <c r="L115">
        <v>22121</v>
      </c>
    </row>
    <row r="116" spans="1:12" x14ac:dyDescent="0.3">
      <c r="A116" s="58">
        <v>12</v>
      </c>
      <c r="B116" s="58">
        <v>21067</v>
      </c>
      <c r="C116" s="61">
        <v>24</v>
      </c>
      <c r="D116" s="58">
        <v>21081</v>
      </c>
      <c r="E116" s="61">
        <v>13</v>
      </c>
      <c r="F116" s="58">
        <v>21090</v>
      </c>
      <c r="G116" s="64">
        <v>23</v>
      </c>
      <c r="H116" s="64">
        <v>21100</v>
      </c>
      <c r="I116" s="40">
        <v>13</v>
      </c>
      <c r="J116" s="40">
        <v>21108</v>
      </c>
      <c r="K116" s="50">
        <v>0</v>
      </c>
      <c r="L116">
        <v>12121</v>
      </c>
    </row>
    <row r="117" spans="1:12" x14ac:dyDescent="0.3">
      <c r="A117" s="58">
        <v>12</v>
      </c>
      <c r="B117" s="58">
        <v>21267</v>
      </c>
      <c r="C117" s="61">
        <v>13</v>
      </c>
      <c r="D117" s="58">
        <v>21278</v>
      </c>
      <c r="E117" s="61">
        <v>13</v>
      </c>
      <c r="F117" s="58">
        <v>21300</v>
      </c>
      <c r="G117" s="64">
        <v>23</v>
      </c>
      <c r="H117" s="64">
        <v>21324</v>
      </c>
      <c r="I117" s="40">
        <v>13</v>
      </c>
      <c r="J117" s="40">
        <v>21335</v>
      </c>
      <c r="K117" s="50">
        <v>0</v>
      </c>
      <c r="L117">
        <v>11121</v>
      </c>
    </row>
    <row r="118" spans="1:12" x14ac:dyDescent="0.3">
      <c r="A118" s="58">
        <v>12</v>
      </c>
      <c r="B118" s="58">
        <v>21496</v>
      </c>
      <c r="C118" s="61">
        <v>13</v>
      </c>
      <c r="D118" s="58">
        <v>21510</v>
      </c>
      <c r="E118" s="61">
        <v>24</v>
      </c>
      <c r="F118" s="58">
        <v>21521</v>
      </c>
      <c r="G118" s="64">
        <v>14</v>
      </c>
      <c r="H118" s="64">
        <v>21531</v>
      </c>
      <c r="I118" s="40">
        <v>13</v>
      </c>
      <c r="J118" s="40">
        <v>21555</v>
      </c>
      <c r="K118" s="50">
        <v>0</v>
      </c>
      <c r="L118">
        <v>11211</v>
      </c>
    </row>
    <row r="119" spans="1:12" x14ac:dyDescent="0.3">
      <c r="A119" s="58">
        <v>21</v>
      </c>
      <c r="B119" s="58">
        <v>21692</v>
      </c>
      <c r="C119" s="61">
        <v>22</v>
      </c>
      <c r="D119" s="58">
        <v>21719</v>
      </c>
      <c r="E119" s="61">
        <v>13</v>
      </c>
      <c r="F119" s="58">
        <v>21729</v>
      </c>
      <c r="G119" s="64">
        <v>14</v>
      </c>
      <c r="H119" s="64">
        <v>21749</v>
      </c>
      <c r="I119" s="40">
        <v>24</v>
      </c>
      <c r="J119" s="40">
        <v>21767</v>
      </c>
      <c r="K119" s="50">
        <v>0</v>
      </c>
      <c r="L119">
        <v>22112</v>
      </c>
    </row>
    <row r="120" spans="1:12" x14ac:dyDescent="0.3">
      <c r="A120" s="58">
        <v>12</v>
      </c>
      <c r="B120" s="58">
        <v>21919</v>
      </c>
      <c r="C120" s="61">
        <v>13</v>
      </c>
      <c r="D120" s="58">
        <v>21958</v>
      </c>
      <c r="E120" s="61">
        <v>13</v>
      </c>
      <c r="F120" s="58">
        <v>21969</v>
      </c>
      <c r="G120" s="64">
        <v>23</v>
      </c>
      <c r="H120" s="64">
        <v>21979</v>
      </c>
      <c r="I120" s="40">
        <v>13</v>
      </c>
      <c r="J120" s="40">
        <v>21990</v>
      </c>
      <c r="K120" s="50">
        <v>0</v>
      </c>
      <c r="L120">
        <v>11121</v>
      </c>
    </row>
    <row r="121" spans="1:12" x14ac:dyDescent="0.3">
      <c r="A121" s="58">
        <v>12</v>
      </c>
      <c r="B121" s="58">
        <v>22158</v>
      </c>
      <c r="C121" s="61">
        <v>24</v>
      </c>
      <c r="D121" s="58">
        <v>22180</v>
      </c>
      <c r="E121" s="61">
        <v>13</v>
      </c>
      <c r="F121" s="58">
        <v>22193</v>
      </c>
      <c r="G121" s="64">
        <v>14</v>
      </c>
      <c r="H121" s="64">
        <v>22212</v>
      </c>
      <c r="I121" s="40">
        <v>24</v>
      </c>
      <c r="J121" s="40">
        <v>22223</v>
      </c>
      <c r="K121" s="50">
        <v>0</v>
      </c>
      <c r="L121">
        <v>12112</v>
      </c>
    </row>
    <row r="122" spans="1:12" x14ac:dyDescent="0.3">
      <c r="A122" s="58">
        <v>21</v>
      </c>
      <c r="B122" s="58">
        <v>22368</v>
      </c>
      <c r="C122" s="61">
        <v>11</v>
      </c>
      <c r="D122" s="58">
        <v>22398</v>
      </c>
      <c r="E122" s="61">
        <v>22</v>
      </c>
      <c r="F122" s="58">
        <v>22409</v>
      </c>
      <c r="G122" s="64">
        <v>14</v>
      </c>
      <c r="H122" s="64">
        <v>22416</v>
      </c>
      <c r="I122" s="40">
        <v>24</v>
      </c>
      <c r="J122" s="40">
        <v>22426</v>
      </c>
      <c r="K122" s="50">
        <v>0</v>
      </c>
      <c r="L122">
        <v>21212</v>
      </c>
    </row>
    <row r="123" spans="1:12" x14ac:dyDescent="0.3">
      <c r="A123" s="58">
        <v>12</v>
      </c>
      <c r="B123" s="58">
        <v>22580</v>
      </c>
      <c r="C123" s="61">
        <v>13</v>
      </c>
      <c r="D123" s="58">
        <v>22602</v>
      </c>
      <c r="E123" s="61">
        <v>24</v>
      </c>
      <c r="F123" s="58">
        <v>22612</v>
      </c>
      <c r="G123" s="64">
        <v>14</v>
      </c>
      <c r="H123" s="64">
        <v>22621</v>
      </c>
      <c r="I123" s="40">
        <v>13</v>
      </c>
      <c r="J123" s="40">
        <v>22638</v>
      </c>
      <c r="K123" s="50">
        <v>0</v>
      </c>
      <c r="L123">
        <v>11211</v>
      </c>
    </row>
    <row r="124" spans="1:12" x14ac:dyDescent="0.3">
      <c r="A124" s="58">
        <v>12</v>
      </c>
      <c r="B124" s="58">
        <v>22822</v>
      </c>
      <c r="C124" s="61">
        <v>13</v>
      </c>
      <c r="D124" s="58">
        <v>22842</v>
      </c>
      <c r="E124" s="61">
        <v>13</v>
      </c>
      <c r="F124" s="58">
        <v>22850</v>
      </c>
      <c r="G124" s="64">
        <v>14</v>
      </c>
      <c r="H124" s="64">
        <v>22872</v>
      </c>
      <c r="I124" s="40">
        <v>13</v>
      </c>
      <c r="J124" s="40">
        <v>22899</v>
      </c>
      <c r="K124" s="50">
        <v>0</v>
      </c>
      <c r="L124">
        <v>11111</v>
      </c>
    </row>
    <row r="125" spans="1:12" x14ac:dyDescent="0.3">
      <c r="A125" s="58">
        <v>12</v>
      </c>
      <c r="B125" s="58">
        <v>23069</v>
      </c>
      <c r="C125" s="61">
        <v>13</v>
      </c>
      <c r="D125" s="58">
        <v>23088</v>
      </c>
      <c r="E125" s="61">
        <v>24</v>
      </c>
      <c r="F125" s="58">
        <v>23098</v>
      </c>
      <c r="G125" s="64">
        <v>14</v>
      </c>
      <c r="H125" s="64">
        <v>23108</v>
      </c>
      <c r="I125" s="40">
        <v>13</v>
      </c>
      <c r="J125" s="40">
        <v>23123</v>
      </c>
      <c r="K125" s="50">
        <v>0</v>
      </c>
      <c r="L125">
        <v>11211</v>
      </c>
    </row>
    <row r="126" spans="1:12" x14ac:dyDescent="0.3">
      <c r="A126" s="58">
        <v>12</v>
      </c>
      <c r="B126" s="58">
        <v>23288</v>
      </c>
      <c r="C126" s="61">
        <v>13</v>
      </c>
      <c r="D126" s="58">
        <v>23298</v>
      </c>
      <c r="E126" s="61">
        <v>24</v>
      </c>
      <c r="F126" s="58">
        <v>23309</v>
      </c>
      <c r="G126" s="64">
        <v>14</v>
      </c>
      <c r="H126" s="64">
        <v>23321</v>
      </c>
      <c r="I126" s="40">
        <v>13</v>
      </c>
      <c r="J126" s="40">
        <v>23340</v>
      </c>
      <c r="K126" s="50">
        <v>0</v>
      </c>
      <c r="L126">
        <v>11211</v>
      </c>
    </row>
    <row r="127" spans="1:12" x14ac:dyDescent="0.3">
      <c r="A127" s="58">
        <v>21</v>
      </c>
      <c r="B127" s="58">
        <v>23494</v>
      </c>
      <c r="C127" s="61">
        <v>22</v>
      </c>
      <c r="D127" s="58">
        <v>23512</v>
      </c>
      <c r="E127" s="61">
        <v>13</v>
      </c>
      <c r="F127" s="58">
        <v>23523</v>
      </c>
      <c r="G127" s="64">
        <v>23</v>
      </c>
      <c r="H127" s="64">
        <v>23534</v>
      </c>
      <c r="I127" s="40">
        <v>13</v>
      </c>
      <c r="J127" s="40">
        <v>23546</v>
      </c>
      <c r="K127" s="50">
        <v>0</v>
      </c>
      <c r="L127">
        <v>22121</v>
      </c>
    </row>
    <row r="128" spans="1:12" x14ac:dyDescent="0.3">
      <c r="A128" s="58">
        <v>21</v>
      </c>
      <c r="B128" s="58">
        <v>23691</v>
      </c>
      <c r="C128" s="61">
        <v>22</v>
      </c>
      <c r="D128" s="58">
        <v>23707</v>
      </c>
      <c r="E128" s="61">
        <v>13</v>
      </c>
      <c r="F128" s="58">
        <v>23717</v>
      </c>
      <c r="G128" s="64">
        <v>23</v>
      </c>
      <c r="H128" s="64">
        <v>23727</v>
      </c>
      <c r="I128" s="40">
        <v>13</v>
      </c>
      <c r="J128" s="40">
        <v>23736</v>
      </c>
      <c r="K128" s="50">
        <v>0</v>
      </c>
      <c r="L128">
        <v>22121</v>
      </c>
    </row>
    <row r="129" spans="1:12" x14ac:dyDescent="0.3">
      <c r="A129" s="58">
        <v>12</v>
      </c>
      <c r="B129" s="58">
        <v>23921</v>
      </c>
      <c r="C129" s="61">
        <v>13</v>
      </c>
      <c r="D129" s="58">
        <v>23939</v>
      </c>
      <c r="E129" s="61">
        <v>13</v>
      </c>
      <c r="F129" s="58">
        <v>23956</v>
      </c>
      <c r="G129" s="64">
        <v>14</v>
      </c>
      <c r="H129" s="64">
        <v>23977</v>
      </c>
      <c r="I129" s="40">
        <v>24</v>
      </c>
      <c r="J129" s="40">
        <v>23988</v>
      </c>
      <c r="K129" s="50"/>
      <c r="L129">
        <v>11112</v>
      </c>
    </row>
    <row r="130" spans="1:12" x14ac:dyDescent="0.3">
      <c r="A130" s="17"/>
      <c r="B130" s="17"/>
      <c r="C130" s="17"/>
      <c r="D130" s="17"/>
      <c r="E130" s="17"/>
      <c r="F130" s="17"/>
      <c r="G130" s="17"/>
      <c r="H13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119</v>
      </c>
      <c r="V3" s="25" t="s">
        <v>116</v>
      </c>
      <c r="W3">
        <f>COUNTA(L7:L26)</f>
        <v>20</v>
      </c>
      <c r="AA3" s="25" t="s">
        <v>116</v>
      </c>
      <c r="AB3">
        <f>COUNTA(L27:L46)</f>
        <v>20</v>
      </c>
      <c r="AF3" s="25" t="s">
        <v>116</v>
      </c>
      <c r="AG3">
        <f>COUNTA(L47:L65)</f>
        <v>19</v>
      </c>
      <c r="AK3" s="25" t="s">
        <v>116</v>
      </c>
      <c r="AL3">
        <f>COUNTA(L66:L85)</f>
        <v>20</v>
      </c>
      <c r="AP3" s="25" t="s">
        <v>116</v>
      </c>
      <c r="AQ3">
        <f>COUNTA(L86:L105)</f>
        <v>20</v>
      </c>
      <c r="AU3" s="25" t="s">
        <v>116</v>
      </c>
      <c r="AV3">
        <f>COUNTA(L106:L125)</f>
        <v>20</v>
      </c>
    </row>
    <row r="4" spans="1:48" x14ac:dyDescent="0.3">
      <c r="P4" s="25" t="s">
        <v>84</v>
      </c>
      <c r="Q4" s="26">
        <f>SUM(O7:O38)</f>
        <v>119</v>
      </c>
      <c r="V4" s="25" t="s">
        <v>117</v>
      </c>
      <c r="W4">
        <f>SUM(U7:U38)</f>
        <v>20</v>
      </c>
      <c r="AA4" s="25" t="s">
        <v>117</v>
      </c>
      <c r="AB4">
        <f>SUM(Z7:Z38)</f>
        <v>20</v>
      </c>
      <c r="AF4" s="25" t="s">
        <v>117</v>
      </c>
      <c r="AG4">
        <f>SUM(AE7:AE38)</f>
        <v>19</v>
      </c>
      <c r="AK4" s="25" t="s">
        <v>117</v>
      </c>
      <c r="AL4">
        <f>SUM(AJ7:AJ38)</f>
        <v>20</v>
      </c>
      <c r="AP4" s="25" t="s">
        <v>117</v>
      </c>
      <c r="AQ4">
        <f>SUM(AO7:AO38)</f>
        <v>20</v>
      </c>
      <c r="AU4" s="25" t="s">
        <v>117</v>
      </c>
      <c r="AV4">
        <f>SUM(AT7:AT38)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23</v>
      </c>
      <c r="C7" s="59">
        <v>13</v>
      </c>
      <c r="D7" s="56">
        <v>44</v>
      </c>
      <c r="E7" s="59">
        <v>13</v>
      </c>
      <c r="F7" s="56">
        <v>68</v>
      </c>
      <c r="G7" s="62">
        <v>23</v>
      </c>
      <c r="H7" s="62">
        <v>80</v>
      </c>
      <c r="I7" s="41">
        <v>13</v>
      </c>
      <c r="J7" s="41">
        <v>91</v>
      </c>
      <c r="K7" s="42">
        <v>0</v>
      </c>
      <c r="L7">
        <v>11121</v>
      </c>
      <c r="N7" s="35">
        <v>11111</v>
      </c>
      <c r="O7" s="35">
        <f>COUNTIF($L$7:$L$500,N7)</f>
        <v>1</v>
      </c>
      <c r="P7" s="35">
        <f>O7/$Q$4</f>
        <v>8.4033613445378148E-3</v>
      </c>
      <c r="Q7" s="35">
        <f>IF(P7=0,0,(P7*((LOG(P7))/LOG(2))))</f>
        <v>-5.7939645069814645E-2</v>
      </c>
      <c r="T7" s="35">
        <f>N7</f>
        <v>11111</v>
      </c>
      <c r="U7" s="35">
        <f>COUNTIF(L7:L26,T7)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COUNTIF(L27:L46,Y7)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COUNTIF(L47:L65,AD7)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COUNTIF(L66:L85,AI7)</f>
        <v>1</v>
      </c>
      <c r="AK7" s="35">
        <f>AJ7/(AL4-AJ25)</f>
        <v>5.2631578947368418E-2</v>
      </c>
      <c r="AL7" s="35">
        <f>IF(AK7=0,0,(AK7*((LOG(AK7))/LOG(2))))</f>
        <v>-0.22357513228650452</v>
      </c>
      <c r="AN7" s="35">
        <f>N7</f>
        <v>11111</v>
      </c>
      <c r="AO7" s="35">
        <f>COUNTIF(L86:L105,AN7)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COUNTIF(L106:L125,AS7)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206</v>
      </c>
      <c r="C8" s="60">
        <v>22</v>
      </c>
      <c r="D8" s="57">
        <v>215</v>
      </c>
      <c r="E8" s="60">
        <v>13</v>
      </c>
      <c r="F8" s="57">
        <v>231</v>
      </c>
      <c r="G8" s="63">
        <v>23</v>
      </c>
      <c r="H8" s="63">
        <v>242</v>
      </c>
      <c r="I8" s="41">
        <v>13</v>
      </c>
      <c r="J8" s="41">
        <v>253</v>
      </c>
      <c r="K8" s="42">
        <v>0</v>
      </c>
      <c r="L8">
        <v>22121</v>
      </c>
      <c r="N8" s="35">
        <v>11112</v>
      </c>
      <c r="O8" s="35">
        <f>COUNTIF($L$7:$L$500,N8)</f>
        <v>5</v>
      </c>
      <c r="P8" s="35">
        <f>O8/$Q$4</f>
        <v>4.2016806722689079E-2</v>
      </c>
      <c r="Q8" s="35">
        <f>IF(P8=0,0,(P8*((LOG(P8))/LOG(2))))</f>
        <v>-0.19213822136220932</v>
      </c>
      <c r="T8" s="35">
        <f>N8</f>
        <v>11112</v>
      </c>
      <c r="U8" s="35">
        <f>COUNTIF(L7:L26,T8)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COUNTIF(L27:L46,Y8)</f>
        <v>2</v>
      </c>
      <c r="AA8" s="35">
        <f>Z8/(AB4-Z25)</f>
        <v>0.11764705882352941</v>
      </c>
      <c r="AB8" s="35">
        <f>IF(AA8=0,0,(AA8*((LOG(AA8))/LOG(2))))</f>
        <v>-0.36323092250003997</v>
      </c>
      <c r="AD8" s="35">
        <f>N8</f>
        <v>11112</v>
      </c>
      <c r="AE8" s="35">
        <f>COUNTIF(L47:L65,AD8)</f>
        <v>1</v>
      </c>
      <c r="AF8" s="35">
        <f>AE8/(AG4-AE25)</f>
        <v>5.8823529411764705E-2</v>
      </c>
      <c r="AG8" s="35">
        <f>IF(AF8=0,0,(AF8*((LOG(AF8))/LOG(2))))</f>
        <v>-0.24043899066178465</v>
      </c>
      <c r="AI8" s="35">
        <f>N8</f>
        <v>11112</v>
      </c>
      <c r="AJ8" s="35">
        <f>COUNTIF(L66:L85,AI8)</f>
        <v>1</v>
      </c>
      <c r="AK8" s="35">
        <f>AJ8/(AL4-AJ25)</f>
        <v>5.2631578947368418E-2</v>
      </c>
      <c r="AL8" s="35">
        <f>IF(AK8=0,0,(AK8*((LOG(AK8))/LOG(2))))</f>
        <v>-0.22357513228650452</v>
      </c>
      <c r="AN8" s="35">
        <f>N8</f>
        <v>11112</v>
      </c>
      <c r="AO8" s="35">
        <f>COUNTIF(L86:L105,AN8)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COUNTIF(L106:L125,AS8)</f>
        <v>1</v>
      </c>
      <c r="AU8" s="35">
        <f>AT8/(AV4-AT25)</f>
        <v>5.5555555555555552E-2</v>
      </c>
      <c r="AV8" s="35">
        <f>IF(AU8=0,0,(AU8*((LOG(AU8))/LOG(2))))</f>
        <v>-0.23166250008012845</v>
      </c>
    </row>
    <row r="9" spans="1:48" x14ac:dyDescent="0.3">
      <c r="A9" s="57">
        <v>21</v>
      </c>
      <c r="B9" s="57">
        <v>380</v>
      </c>
      <c r="C9" s="60">
        <v>22</v>
      </c>
      <c r="D9" s="57">
        <v>393</v>
      </c>
      <c r="E9" s="60">
        <v>13</v>
      </c>
      <c r="F9" s="57">
        <v>409</v>
      </c>
      <c r="G9" s="63">
        <v>23</v>
      </c>
      <c r="H9" s="63">
        <v>429</v>
      </c>
      <c r="I9" s="41">
        <v>13</v>
      </c>
      <c r="J9" s="41">
        <v>442</v>
      </c>
      <c r="K9" s="42">
        <v>0</v>
      </c>
      <c r="L9">
        <v>22121</v>
      </c>
      <c r="N9" s="35">
        <v>11121</v>
      </c>
      <c r="O9" s="35">
        <f>COUNTIF($L$7:$L$500,N9)</f>
        <v>11</v>
      </c>
      <c r="P9" s="35">
        <f>O9/$Q$4</f>
        <v>9.2436974789915971E-2</v>
      </c>
      <c r="Q9" s="35">
        <f>IF(P9=0,0,(P9*((LOG(P9))/LOG(2))))</f>
        <v>-0.31755670244854711</v>
      </c>
      <c r="T9" s="35">
        <f>N9</f>
        <v>11121</v>
      </c>
      <c r="U9" s="35">
        <f>COUNTIF(L7:L26,T9)</f>
        <v>3</v>
      </c>
      <c r="V9" s="35">
        <f>U9/(W4-U25)</f>
        <v>0.15</v>
      </c>
      <c r="W9" s="35">
        <f>IF(V9=0,0,(V9*((LOG(V9))/LOG(2))))</f>
        <v>-0.41054483912493089</v>
      </c>
      <c r="Y9" s="35">
        <f>N9</f>
        <v>11121</v>
      </c>
      <c r="Z9" s="35">
        <f>COUNTIF(L27:L46,Y9)</f>
        <v>3</v>
      </c>
      <c r="AA9" s="35">
        <f>Z9/(AB4-Z25)</f>
        <v>0.17647058823529413</v>
      </c>
      <c r="AB9" s="35">
        <f>IF(AA9=0,0,(AA9*((LOG(AA9))/LOG(2))))</f>
        <v>-0.44161770715220888</v>
      </c>
      <c r="AD9" s="35">
        <f>N9</f>
        <v>11121</v>
      </c>
      <c r="AE9" s="35">
        <f>COUNTIF(L47:L65,AD9)</f>
        <v>3</v>
      </c>
      <c r="AF9" s="35">
        <f>AE9/(AG4-AE25)</f>
        <v>0.17647058823529413</v>
      </c>
      <c r="AG9" s="35">
        <f>IF(AF9=0,0,(AF9*((LOG(AF9))/LOG(2))))</f>
        <v>-0.44161770715220888</v>
      </c>
      <c r="AI9" s="35">
        <f>N9</f>
        <v>11121</v>
      </c>
      <c r="AJ9" s="35">
        <f>COUNTIF(L66:L85,AI9)</f>
        <v>1</v>
      </c>
      <c r="AK9" s="35">
        <f>AJ9/(AL4-AJ25)</f>
        <v>5.2631578947368418E-2</v>
      </c>
      <c r="AL9" s="35">
        <f>IF(AK9=0,0,(AK9*((LOG(AK9))/LOG(2))))</f>
        <v>-0.22357513228650452</v>
      </c>
      <c r="AN9" s="35">
        <f>N9</f>
        <v>11121</v>
      </c>
      <c r="AO9" s="35">
        <f>COUNTIF(L86:L105,AN9)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COUNTIF(L106:L125,AS9)</f>
        <v>1</v>
      </c>
      <c r="AU9" s="35">
        <f>AT9/(AV4-AT25)</f>
        <v>5.5555555555555552E-2</v>
      </c>
      <c r="AV9" s="35">
        <f>IF(AU9=0,0,(AU9*((LOG(AU9))/LOG(2))))</f>
        <v>-0.23166250008012845</v>
      </c>
    </row>
    <row r="10" spans="1:48" x14ac:dyDescent="0.3">
      <c r="A10" s="57">
        <v>12</v>
      </c>
      <c r="B10" s="57">
        <v>576</v>
      </c>
      <c r="C10" s="60">
        <v>24</v>
      </c>
      <c r="D10" s="57">
        <v>586</v>
      </c>
      <c r="E10" s="60">
        <v>24</v>
      </c>
      <c r="F10" s="57">
        <v>594</v>
      </c>
      <c r="G10" s="63">
        <v>14</v>
      </c>
      <c r="H10" s="63">
        <v>606</v>
      </c>
      <c r="I10" s="41">
        <v>24</v>
      </c>
      <c r="J10" s="41">
        <v>622</v>
      </c>
      <c r="K10" s="42">
        <v>0</v>
      </c>
      <c r="L10">
        <v>12212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COUNTIF(L27:L46,Y10)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COUNTIF(L47:L65,AD10)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COUNTIF(L66:L85,AI10)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COUNTIF(L86:L105,AN10)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COUNTIF(L106:L125,AS10)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749</v>
      </c>
      <c r="C11" s="60">
        <v>11</v>
      </c>
      <c r="D11" s="57">
        <v>765</v>
      </c>
      <c r="E11" s="60">
        <v>22</v>
      </c>
      <c r="F11" s="57">
        <v>775</v>
      </c>
      <c r="G11" s="63">
        <v>14</v>
      </c>
      <c r="H11" s="63">
        <v>785</v>
      </c>
      <c r="I11" s="41">
        <v>24</v>
      </c>
      <c r="J11" s="41">
        <v>800</v>
      </c>
      <c r="K11" s="42">
        <v>0</v>
      </c>
      <c r="L11">
        <v>21212</v>
      </c>
      <c r="N11" s="35">
        <v>11211</v>
      </c>
      <c r="O11" s="35">
        <f>COUNTIF($L$7:$L$500,N11)</f>
        <v>5</v>
      </c>
      <c r="P11" s="35">
        <f>O11/$Q$4</f>
        <v>4.2016806722689079E-2</v>
      </c>
      <c r="Q11" s="35">
        <f>IF(P11=0,0,(P11*((LOG(P11))/LOG(2))))</f>
        <v>-0.19213822136220932</v>
      </c>
      <c r="T11" s="35">
        <f>N11</f>
        <v>11211</v>
      </c>
      <c r="U11" s="35">
        <f>COUNTIF(L7:L26,T11)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COUNTIF(L27:L46,Y11)</f>
        <v>2</v>
      </c>
      <c r="AA11" s="35">
        <f>Z11/(AB4-Z25)</f>
        <v>0.11764705882352941</v>
      </c>
      <c r="AB11" s="35">
        <f>IF(AA11=0,0,(AA11*((LOG(AA11))/LOG(2))))</f>
        <v>-0.36323092250003997</v>
      </c>
      <c r="AD11" s="35">
        <f>N11</f>
        <v>11211</v>
      </c>
      <c r="AE11" s="35">
        <f>COUNTIF(L47:L65,AD11)</f>
        <v>2</v>
      </c>
      <c r="AF11" s="35">
        <f>AE11/(AG4-AE25)</f>
        <v>0.11764705882352941</v>
      </c>
      <c r="AG11" s="35">
        <f>IF(AF11=0,0,(AF11*((LOG(AF11))/LOG(2))))</f>
        <v>-0.36323092250003997</v>
      </c>
      <c r="AI11" s="35">
        <f>N11</f>
        <v>11211</v>
      </c>
      <c r="AJ11" s="35">
        <f>COUNTIF(L66:L85,AI11)</f>
        <v>1</v>
      </c>
      <c r="AK11" s="35">
        <f>AJ11/(AL4-AJ25)</f>
        <v>5.2631578947368418E-2</v>
      </c>
      <c r="AL11" s="35">
        <f>IF(AK11=0,0,(AK11*((LOG(AK11))/LOG(2))))</f>
        <v>-0.22357513228650452</v>
      </c>
      <c r="AN11" s="35">
        <f>N11</f>
        <v>11211</v>
      </c>
      <c r="AO11" s="35">
        <f>COUNTIF(L86:L105,AN11)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COUNTIF(L106:L125,AS11)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912</v>
      </c>
      <c r="C12" s="60">
        <v>11</v>
      </c>
      <c r="D12" s="57">
        <v>936</v>
      </c>
      <c r="E12" s="60">
        <v>22</v>
      </c>
      <c r="F12" s="57">
        <v>947</v>
      </c>
      <c r="G12" s="63">
        <v>14</v>
      </c>
      <c r="H12" s="63">
        <v>958</v>
      </c>
      <c r="I12" s="41">
        <v>24</v>
      </c>
      <c r="J12" s="41">
        <v>972</v>
      </c>
      <c r="K12" s="42">
        <v>0</v>
      </c>
      <c r="L12">
        <v>21212</v>
      </c>
      <c r="N12" s="35">
        <v>11212</v>
      </c>
      <c r="O12" s="35">
        <f>COUNTIF($L$7:$L$500,N12)</f>
        <v>9</v>
      </c>
      <c r="P12" s="35">
        <f>O12/$Q$4</f>
        <v>7.5630252100840331E-2</v>
      </c>
      <c r="Q12" s="35">
        <f>IF(P12=0,0,(P12*((LOG(P12))/LOG(2))))</f>
        <v>-0.28171457862849308</v>
      </c>
      <c r="T12" s="35">
        <f>N12</f>
        <v>11212</v>
      </c>
      <c r="U12" s="35">
        <f>COUNTIF(L7:L26,T12)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COUNTIF(L27:L46,Y12)</f>
        <v>1</v>
      </c>
      <c r="AA12" s="35">
        <f>Z12/(AB4-Z25)</f>
        <v>5.8823529411764705E-2</v>
      </c>
      <c r="AB12" s="35">
        <f>IF(AA12=0,0,(AA12*((LOG(AA12))/LOG(2))))</f>
        <v>-0.24043899066178465</v>
      </c>
      <c r="AD12" s="35">
        <f>N12</f>
        <v>11212</v>
      </c>
      <c r="AE12" s="35">
        <f>COUNTIF(L47:L65,AD12)</f>
        <v>4</v>
      </c>
      <c r="AF12" s="35">
        <f>AE12/(AG4-AE25)</f>
        <v>0.23529411764705882</v>
      </c>
      <c r="AG12" s="35">
        <f>IF(AF12=0,0,(AF12*((LOG(AF12))/LOG(2))))</f>
        <v>-0.49116772735302094</v>
      </c>
      <c r="AI12" s="35">
        <f>N12</f>
        <v>11212</v>
      </c>
      <c r="AJ12" s="35">
        <f>COUNTIF(L66:L85,AI12)</f>
        <v>2</v>
      </c>
      <c r="AK12" s="35">
        <f>AJ12/(AL4-AJ25)</f>
        <v>0.10526315789473684</v>
      </c>
      <c r="AL12" s="35">
        <f>IF(AK12=0,0,(AK12*((LOG(AK12))/LOG(2))))</f>
        <v>-0.34188710667827216</v>
      </c>
      <c r="AN12" s="35">
        <f>N12</f>
        <v>11212</v>
      </c>
      <c r="AO12" s="35">
        <f>COUNTIF(L86:L105,AN12)</f>
        <v>2</v>
      </c>
      <c r="AP12" s="35">
        <f>AO12/(AQ4-AO25)</f>
        <v>0.1111111111111111</v>
      </c>
      <c r="AQ12" s="35">
        <f>IF(AP12=0,0,(AP12*((LOG(AP12))/LOG(2))))</f>
        <v>-0.3522138890491458</v>
      </c>
      <c r="AS12" s="35">
        <f>N12</f>
        <v>11212</v>
      </c>
      <c r="AT12" s="35">
        <f>COUNTIF(L106:L125,AS12)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1094</v>
      </c>
      <c r="C13" s="60">
        <v>24</v>
      </c>
      <c r="D13" s="57">
        <v>1103</v>
      </c>
      <c r="E13" s="60">
        <v>13</v>
      </c>
      <c r="F13" s="57">
        <v>1115</v>
      </c>
      <c r="G13" s="63">
        <v>23</v>
      </c>
      <c r="H13" s="63">
        <v>1127</v>
      </c>
      <c r="I13" s="41">
        <v>13</v>
      </c>
      <c r="J13" s="41">
        <v>1139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COUNTIF(L27:L46,Y13)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COUNTIF(L47:L65,AD13)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COUNTIF(L66:L85,AI13)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COUNTIF(L86:L105,AN13)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COUNTIF(L106:L125,AS13)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1258</v>
      </c>
      <c r="C14" s="60">
        <v>11</v>
      </c>
      <c r="D14" s="57">
        <v>1290</v>
      </c>
      <c r="E14" s="60">
        <v>22</v>
      </c>
      <c r="F14" s="57">
        <v>1299</v>
      </c>
      <c r="G14" s="63">
        <v>14</v>
      </c>
      <c r="H14" s="63">
        <v>1308</v>
      </c>
      <c r="I14" s="41">
        <v>24</v>
      </c>
      <c r="J14" s="41">
        <v>1319</v>
      </c>
      <c r="K14" s="42">
        <v>0</v>
      </c>
      <c r="L14">
        <v>21212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COUNTIF(L27:L46,Y14)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COUNTIF(L47:L65,AD14)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COUNTIF(L66:L85,AI14)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COUNTIF(L86:L105,AN14)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COUNTIF(L106:L125,AS14)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1463</v>
      </c>
      <c r="C15" s="60">
        <v>22</v>
      </c>
      <c r="D15" s="57">
        <v>1478</v>
      </c>
      <c r="E15" s="60">
        <v>13</v>
      </c>
      <c r="F15" s="57">
        <v>1492</v>
      </c>
      <c r="G15" s="63">
        <v>23</v>
      </c>
      <c r="H15" s="63">
        <v>1503</v>
      </c>
      <c r="I15" s="41">
        <v>13</v>
      </c>
      <c r="J15" s="41">
        <v>1514</v>
      </c>
      <c r="K15" s="42">
        <v>0</v>
      </c>
      <c r="L15">
        <v>22121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COUNTIF(L7:L26,T15)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COUNTIF(L27:L46,Y15)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COUNTIF(L47:L65,AD15)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COUNTIF(L66:L85,AI15)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COUNTIF(L86:L105,AN15)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COUNTIF(L106:L125,AS15)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1645</v>
      </c>
      <c r="C16" s="60">
        <v>24</v>
      </c>
      <c r="D16" s="57">
        <v>1656</v>
      </c>
      <c r="E16" s="60">
        <v>24</v>
      </c>
      <c r="F16" s="57">
        <v>1669</v>
      </c>
      <c r="G16" s="63">
        <v>14</v>
      </c>
      <c r="H16" s="63">
        <v>1680</v>
      </c>
      <c r="I16" s="41">
        <v>24</v>
      </c>
      <c r="J16" s="41">
        <v>1695</v>
      </c>
      <c r="K16" s="42">
        <v>0</v>
      </c>
      <c r="L16">
        <v>12212</v>
      </c>
      <c r="N16" s="35">
        <v>12112</v>
      </c>
      <c r="O16" s="35">
        <f>COUNTIF($L$7:$L$500,N16)</f>
        <v>2</v>
      </c>
      <c r="P16" s="35">
        <f>O16/$Q$4</f>
        <v>1.680672268907563E-2</v>
      </c>
      <c r="Q16" s="35">
        <f>IF(P16=0,0,(P16*((LOG(P16))/LOG(2))))</f>
        <v>-9.9072567450553678E-2</v>
      </c>
      <c r="T16" s="35">
        <f>N16</f>
        <v>12112</v>
      </c>
      <c r="U16" s="35">
        <f>COUNTIF(L7:L26,T16)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COUNTIF(L27:L46,Y16)</f>
        <v>1</v>
      </c>
      <c r="AA16" s="35">
        <f>Z16/(AB4-Z25)</f>
        <v>5.8823529411764705E-2</v>
      </c>
      <c r="AB16" s="35">
        <f>IF(AA16=0,0,(AA16*((LOG(AA16))/LOG(2))))</f>
        <v>-0.24043899066178465</v>
      </c>
      <c r="AD16" s="35">
        <f>N16</f>
        <v>12112</v>
      </c>
      <c r="AE16" s="35">
        <f>COUNTIF(L47:L65,AD16)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COUNTIF(L66:L85,AI16)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COUNTIF(L86:L105,AN16)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COUNTIF(L106:L125,AS16)</f>
        <v>1</v>
      </c>
      <c r="AU16" s="35">
        <f>AT16/(AV4-AT25)</f>
        <v>5.5555555555555552E-2</v>
      </c>
      <c r="AV16" s="35">
        <f>IF(AU16=0,0,(AU16*((LOG(AU16))/LOG(2))))</f>
        <v>-0.23166250008012845</v>
      </c>
    </row>
    <row r="17" spans="1:48" x14ac:dyDescent="0.3">
      <c r="A17" s="57">
        <v>21</v>
      </c>
      <c r="B17" s="57">
        <v>1815</v>
      </c>
      <c r="C17" s="60">
        <v>22</v>
      </c>
      <c r="D17" s="57">
        <v>1827</v>
      </c>
      <c r="E17" s="60">
        <v>13</v>
      </c>
      <c r="F17" s="57">
        <v>1849</v>
      </c>
      <c r="G17" s="63">
        <v>23</v>
      </c>
      <c r="H17" s="63">
        <v>1860</v>
      </c>
      <c r="I17" s="41">
        <v>13</v>
      </c>
      <c r="J17" s="41">
        <v>1871</v>
      </c>
      <c r="K17" s="42">
        <v>0</v>
      </c>
      <c r="L17">
        <v>22121</v>
      </c>
      <c r="N17" s="35">
        <v>12121</v>
      </c>
      <c r="O17" s="35">
        <f>COUNTIF($L$7:$L$500,N17)</f>
        <v>23</v>
      </c>
      <c r="P17" s="35">
        <f>O17/$Q$4</f>
        <v>0.19327731092436976</v>
      </c>
      <c r="Q17" s="35">
        <f>IF(P17=0,0,(P17*((LOG(P17))/LOG(2))))</f>
        <v>-0.4583099459392555</v>
      </c>
      <c r="T17" s="35">
        <f>N17</f>
        <v>12121</v>
      </c>
      <c r="U17" s="35">
        <f>COUNTIF(L7:L26,T17)</f>
        <v>5</v>
      </c>
      <c r="V17" s="35">
        <f>U17/(W4-U25)</f>
        <v>0.25</v>
      </c>
      <c r="W17" s="35">
        <f>IF(V17=0,0,(V17*((LOG(V17))/LOG(2))))</f>
        <v>-0.5</v>
      </c>
      <c r="Y17" s="35">
        <f>N17</f>
        <v>12121</v>
      </c>
      <c r="Z17" s="35">
        <f>COUNTIF(L27:L46,Y17)</f>
        <v>3</v>
      </c>
      <c r="AA17" s="35">
        <f>Z17/(AB4-Z25)</f>
        <v>0.17647058823529413</v>
      </c>
      <c r="AB17" s="35">
        <f>IF(AA17=0,0,(AA17*((LOG(AA17))/LOG(2))))</f>
        <v>-0.44161770715220888</v>
      </c>
      <c r="AD17" s="35">
        <f>N17</f>
        <v>12121</v>
      </c>
      <c r="AE17" s="35">
        <f>COUNTIF(L47:L65,AD17)</f>
        <v>1</v>
      </c>
      <c r="AF17" s="35">
        <f>AE17/(AG4-AE25)</f>
        <v>5.8823529411764705E-2</v>
      </c>
      <c r="AG17" s="35">
        <f>IF(AF17=0,0,(AF17*((LOG(AF17))/LOG(2))))</f>
        <v>-0.24043899066178465</v>
      </c>
      <c r="AI17" s="35">
        <f>N17</f>
        <v>12121</v>
      </c>
      <c r="AJ17" s="35">
        <f>COUNTIF(L66:L85,AI17)</f>
        <v>6</v>
      </c>
      <c r="AK17" s="35">
        <f>AJ17/(AL4-AJ25)</f>
        <v>0.31578947368421051</v>
      </c>
      <c r="AL17" s="35">
        <f>IF(AK17=0,0,(AK17*((LOG(AK17))/LOG(2))))</f>
        <v>-0.52514684612287243</v>
      </c>
      <c r="AN17" s="35">
        <f>N17</f>
        <v>12121</v>
      </c>
      <c r="AO17" s="35">
        <f>COUNTIF(L86:L105,AN17)</f>
        <v>4</v>
      </c>
      <c r="AP17" s="35">
        <f>AO17/(AQ4-AO25)</f>
        <v>0.22222222222222221</v>
      </c>
      <c r="AQ17" s="35">
        <f>IF(AP17=0,0,(AP17*((LOG(AP17))/LOG(2))))</f>
        <v>-0.48220555587606945</v>
      </c>
      <c r="AS17" s="35">
        <f>N17</f>
        <v>12121</v>
      </c>
      <c r="AT17" s="35">
        <f>COUNTIF(L106:L125,AS17)</f>
        <v>4</v>
      </c>
      <c r="AU17" s="35">
        <f>AT17/(AV4-AT25)</f>
        <v>0.22222222222222221</v>
      </c>
      <c r="AV17" s="35">
        <f>IF(AU17=0,0,(AU17*((LOG(AU17))/LOG(2))))</f>
        <v>-0.48220555587606945</v>
      </c>
    </row>
    <row r="18" spans="1:48" x14ac:dyDescent="0.3">
      <c r="A18" s="57">
        <v>21</v>
      </c>
      <c r="B18" s="57">
        <v>2008</v>
      </c>
      <c r="C18" s="60">
        <v>11</v>
      </c>
      <c r="D18" s="57">
        <v>2027</v>
      </c>
      <c r="E18" s="60">
        <v>22</v>
      </c>
      <c r="F18" s="57">
        <v>2035</v>
      </c>
      <c r="G18" s="63">
        <v>14</v>
      </c>
      <c r="H18" s="63">
        <v>2046</v>
      </c>
      <c r="I18" s="41">
        <v>24</v>
      </c>
      <c r="J18" s="41">
        <v>2059</v>
      </c>
      <c r="K18" s="42">
        <v>0</v>
      </c>
      <c r="L18">
        <v>21212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COUNTIF(L7:L26,T18)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COUNTIF(L27:L46,Y18)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COUNTIF(L47:L65,AD18)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COUNTIF(L66:L85,AI18)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COUNTIF(L86:L105,AN18)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COUNTIF(L106:L125,AS18)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2190</v>
      </c>
      <c r="C19" s="60">
        <v>13</v>
      </c>
      <c r="D19" s="57">
        <v>2202</v>
      </c>
      <c r="E19" s="60">
        <v>13</v>
      </c>
      <c r="F19" s="57">
        <v>2210</v>
      </c>
      <c r="G19" s="63">
        <v>23</v>
      </c>
      <c r="H19" s="63">
        <v>2223</v>
      </c>
      <c r="I19" s="41">
        <v>13</v>
      </c>
      <c r="J19" s="41">
        <v>2235</v>
      </c>
      <c r="K19" s="42">
        <v>0</v>
      </c>
      <c r="L19">
        <v>11121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COUNTIF(L7:L26,T19)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COUNTIF(L27:L46,Y19)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COUNTIF(L47:L65,AD19)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COUNTIF(L66:L85,AI19)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COUNTIF(L86:L105,AN19)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COUNTIF(L106:L125,AS19)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2365</v>
      </c>
      <c r="C20" s="60">
        <v>24</v>
      </c>
      <c r="D20" s="57">
        <v>2374</v>
      </c>
      <c r="E20" s="60">
        <v>13</v>
      </c>
      <c r="F20" s="57">
        <v>2386</v>
      </c>
      <c r="G20" s="63">
        <v>23</v>
      </c>
      <c r="H20" s="63">
        <v>2401</v>
      </c>
      <c r="I20" s="41">
        <v>13</v>
      </c>
      <c r="J20" s="41">
        <v>2414</v>
      </c>
      <c r="K20" s="42">
        <v>0</v>
      </c>
      <c r="L20">
        <v>12121</v>
      </c>
      <c r="N20" s="35">
        <v>12212</v>
      </c>
      <c r="O20" s="35">
        <f>COUNTIF($L$7:$L$500,N20)</f>
        <v>2</v>
      </c>
      <c r="P20" s="35">
        <f>O20/$Q$4</f>
        <v>1.680672268907563E-2</v>
      </c>
      <c r="Q20" s="35">
        <f>IF(P20=0,0,(P20*((LOG(P20))/LOG(2))))</f>
        <v>-9.9072567450553678E-2</v>
      </c>
      <c r="T20" s="35">
        <f>N20</f>
        <v>12212</v>
      </c>
      <c r="U20" s="35">
        <f>COUNTIF(L7:L26,T20)</f>
        <v>2</v>
      </c>
      <c r="V20" s="35">
        <f>U20/(W4-U25)</f>
        <v>0.1</v>
      </c>
      <c r="W20" s="35">
        <f>IF(V20=0,0,(V20*((LOG(V20))/LOG(2))))</f>
        <v>-0.33219280948873625</v>
      </c>
      <c r="Y20" s="35">
        <f>N20</f>
        <v>12212</v>
      </c>
      <c r="Z20" s="35">
        <f>COUNTIF(L27:L46,Y20)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COUNTIF(L47:L65,AD20)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COUNTIF(L66:L85,AI20)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COUNTIF(L86:L105,AN20)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COUNTIF(L106:L125,AS20)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2566</v>
      </c>
      <c r="C21" s="60">
        <v>24</v>
      </c>
      <c r="D21" s="57">
        <v>2577</v>
      </c>
      <c r="E21" s="60">
        <v>13</v>
      </c>
      <c r="F21" s="57">
        <v>2588</v>
      </c>
      <c r="G21" s="63">
        <v>23</v>
      </c>
      <c r="H21" s="63">
        <v>2599</v>
      </c>
      <c r="I21" s="41">
        <v>13</v>
      </c>
      <c r="J21" s="41">
        <v>2610</v>
      </c>
      <c r="K21" s="42">
        <v>0</v>
      </c>
      <c r="L21">
        <v>12121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COUNTIF(L27:L46,Y21)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COUNTIF(L47:L65,AD21)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COUNTIF(L66:L85,AI21)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COUNTIF(L86:L105,AN21)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COUNTIF(L106:L125,AS21)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2743</v>
      </c>
      <c r="C22" s="60">
        <v>11</v>
      </c>
      <c r="D22" s="57">
        <v>2760</v>
      </c>
      <c r="E22" s="60">
        <v>22</v>
      </c>
      <c r="F22" s="57">
        <v>2770</v>
      </c>
      <c r="G22" s="63">
        <v>14</v>
      </c>
      <c r="H22" s="63">
        <v>2777</v>
      </c>
      <c r="I22" s="41">
        <v>24</v>
      </c>
      <c r="J22" s="41">
        <v>2788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COUNTIF(L27:L46,Y22)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COUNTIF(L47:L65,AD22)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COUNTIF(L66:L85,AI22)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COUNTIF(L86:L105,AN22)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COUNTIF(L106:L125,AS22)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2899</v>
      </c>
      <c r="C23" s="60">
        <v>24</v>
      </c>
      <c r="D23" s="57">
        <v>2915</v>
      </c>
      <c r="E23" s="60">
        <v>13</v>
      </c>
      <c r="F23" s="57">
        <v>2928</v>
      </c>
      <c r="G23" s="63">
        <v>23</v>
      </c>
      <c r="H23" s="63">
        <v>2936</v>
      </c>
      <c r="I23" s="41">
        <v>13</v>
      </c>
      <c r="J23" s="41">
        <v>2947</v>
      </c>
      <c r="K23" s="42">
        <v>0</v>
      </c>
      <c r="L23">
        <v>12121</v>
      </c>
      <c r="N23" s="35">
        <v>21111</v>
      </c>
      <c r="O23" s="35">
        <f>COUNTIF($L$7:$L$500,N23)</f>
        <v>2</v>
      </c>
      <c r="P23" s="35">
        <f>O23/$Q$4</f>
        <v>1.680672268907563E-2</v>
      </c>
      <c r="Q23" s="35">
        <f>IF(P23=0,0,(P23*((LOG(P23))/LOG(2))))</f>
        <v>-9.9072567450553678E-2</v>
      </c>
      <c r="T23" s="35">
        <f>N23</f>
        <v>21111</v>
      </c>
      <c r="U23" s="35">
        <f>COUNTIF(L7:L26,T23)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COUNTIF(L27:L46,Y23)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COUNTIF(L47:L65,AD23)</f>
        <v>2</v>
      </c>
      <c r="AF23" s="35">
        <f>AE23/(AG4-AE25)</f>
        <v>0.11764705882352941</v>
      </c>
      <c r="AG23" s="35">
        <f>IF(AF23=0,0,(AF23*((LOG(AF23))/LOG(2))))</f>
        <v>-0.36323092250003997</v>
      </c>
      <c r="AI23" s="35">
        <f>N23</f>
        <v>21111</v>
      </c>
      <c r="AJ23" s="35">
        <f>COUNTIF(L66:L85,AI23)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COUNTIF(L86:L105,AN23)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COUNTIF(L106:L125,AS23)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3075</v>
      </c>
      <c r="C24" s="60">
        <v>11</v>
      </c>
      <c r="D24" s="57">
        <v>3094</v>
      </c>
      <c r="E24" s="60">
        <v>22</v>
      </c>
      <c r="F24" s="57">
        <v>3105</v>
      </c>
      <c r="G24" s="63">
        <v>14</v>
      </c>
      <c r="H24" s="63">
        <v>3115</v>
      </c>
      <c r="I24" s="41">
        <v>13</v>
      </c>
      <c r="J24" s="41">
        <v>3135</v>
      </c>
      <c r="K24" s="42">
        <v>0</v>
      </c>
      <c r="L24">
        <v>21211</v>
      </c>
      <c r="N24" s="35">
        <v>21112</v>
      </c>
      <c r="O24" s="35">
        <f>COUNTIF($L$7:$L$500,N24)</f>
        <v>3</v>
      </c>
      <c r="P24" s="35">
        <f>O24/$Q$4</f>
        <v>2.5210084033613446E-2</v>
      </c>
      <c r="Q24" s="35">
        <f>IF(P24=0,0,(P24*((LOG(P24))/LOG(2))))</f>
        <v>-0.13386189737613749</v>
      </c>
      <c r="T24" s="35">
        <f>N24</f>
        <v>21112</v>
      </c>
      <c r="U24" s="35">
        <f>COUNTIF(L7:L26,T24)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COUNTIF(L27:L46,Y24)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COUNTIF(L47:L65,AD24)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COUNTIF(L66:L85,AI24)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COUNTIF(L86:L105,AN24)</f>
        <v>3</v>
      </c>
      <c r="AP24" s="35">
        <f>AO24/(AQ4-AO25)</f>
        <v>0.16666666666666666</v>
      </c>
      <c r="AQ24" s="35">
        <f>IF(AP24=0,0,(AP24*((LOG(AP24))/LOG(2))))</f>
        <v>-0.43082708345352599</v>
      </c>
      <c r="AS24" s="35">
        <f>N24</f>
        <v>21112</v>
      </c>
      <c r="AT24" s="35">
        <f>COUNTIF(L106:L125,AS24)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3328</v>
      </c>
      <c r="C25" s="60">
        <v>13</v>
      </c>
      <c r="D25" s="57">
        <v>3348</v>
      </c>
      <c r="E25" s="60">
        <v>13</v>
      </c>
      <c r="F25" s="57">
        <v>3356</v>
      </c>
      <c r="G25" s="63">
        <v>23</v>
      </c>
      <c r="H25" s="63">
        <v>3366</v>
      </c>
      <c r="I25" s="41">
        <v>13</v>
      </c>
      <c r="J25" s="41">
        <v>3377</v>
      </c>
      <c r="K25" s="42">
        <v>0</v>
      </c>
      <c r="L25">
        <v>11121</v>
      </c>
      <c r="N25" s="35">
        <v>21121</v>
      </c>
      <c r="O25" s="35">
        <f>COUNTIF($L$7:$L$500,N25)</f>
        <v>10</v>
      </c>
      <c r="P25" s="35">
        <f>O25/$Q$4</f>
        <v>8.4033613445378158E-2</v>
      </c>
      <c r="Q25" s="35">
        <f>IF(P25=0,0,(P25*((LOG(P25))/LOG(2))))</f>
        <v>-0.30024282927904045</v>
      </c>
      <c r="T25" s="35">
        <f>N25</f>
        <v>21121</v>
      </c>
      <c r="U25" s="35">
        <f>COUNTIF(L7:L26,T25)</f>
        <v>0</v>
      </c>
      <c r="V25" s="54"/>
      <c r="W25" s="55"/>
      <c r="Y25" s="35">
        <f>N25</f>
        <v>21121</v>
      </c>
      <c r="Z25" s="35">
        <f>COUNTIF(L27:L46,Y25)</f>
        <v>3</v>
      </c>
      <c r="AA25" s="54"/>
      <c r="AB25" s="55"/>
      <c r="AD25" s="35">
        <f>N25</f>
        <v>21121</v>
      </c>
      <c r="AE25" s="35">
        <f>COUNTIF(L47:L65,AD25)</f>
        <v>2</v>
      </c>
      <c r="AF25" s="54"/>
      <c r="AG25" s="55"/>
      <c r="AI25" s="35">
        <f>N25</f>
        <v>21121</v>
      </c>
      <c r="AJ25" s="35">
        <f>COUNTIF(L66:L85,AI25)</f>
        <v>1</v>
      </c>
      <c r="AK25" s="54"/>
      <c r="AL25" s="55"/>
      <c r="AN25" s="35">
        <f>N25</f>
        <v>21121</v>
      </c>
      <c r="AO25" s="35">
        <f>COUNTIF(L86:L105,AN25)</f>
        <v>2</v>
      </c>
      <c r="AP25" s="54"/>
      <c r="AQ25" s="55"/>
      <c r="AS25" s="35">
        <f>N25</f>
        <v>21121</v>
      </c>
      <c r="AT25" s="35">
        <f>COUNTIF(L106:L125,AS25)</f>
        <v>2</v>
      </c>
      <c r="AU25" s="54"/>
      <c r="AV25" s="55"/>
    </row>
    <row r="26" spans="1:48" x14ac:dyDescent="0.3">
      <c r="A26" s="57">
        <v>12</v>
      </c>
      <c r="B26" s="57">
        <v>3580</v>
      </c>
      <c r="C26" s="60">
        <v>24</v>
      </c>
      <c r="D26" s="57">
        <v>3590</v>
      </c>
      <c r="E26" s="60">
        <v>13</v>
      </c>
      <c r="F26" s="57">
        <v>3603</v>
      </c>
      <c r="G26" s="63">
        <v>23</v>
      </c>
      <c r="H26" s="63">
        <v>3615</v>
      </c>
      <c r="I26" s="41">
        <v>13</v>
      </c>
      <c r="J26" s="41">
        <v>3628</v>
      </c>
      <c r="K26" s="42">
        <v>0</v>
      </c>
      <c r="L26">
        <v>12121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COUNTIF(L27:L46,Y26)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COUNTIF(L47:L65,AD26)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COUNTIF(L66:L85,AI26)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COUNTIF(L86:L105,AN26)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COUNTIF(L106:L125,AS26)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3858</v>
      </c>
      <c r="C27" s="61">
        <v>13</v>
      </c>
      <c r="D27" s="58">
        <v>3877</v>
      </c>
      <c r="E27" s="61">
        <v>24</v>
      </c>
      <c r="F27" s="58">
        <v>3890</v>
      </c>
      <c r="G27" s="64">
        <v>14</v>
      </c>
      <c r="H27" s="64">
        <v>3897</v>
      </c>
      <c r="I27" s="40">
        <v>13</v>
      </c>
      <c r="J27" s="40">
        <v>3905</v>
      </c>
      <c r="K27" s="50">
        <v>0</v>
      </c>
      <c r="L27">
        <v>11211</v>
      </c>
      <c r="N27" s="35">
        <v>21211</v>
      </c>
      <c r="O27" s="35">
        <f>COUNTIF($L$7:$L$500,N27)</f>
        <v>5</v>
      </c>
      <c r="P27" s="35">
        <f>O27/$Q$4</f>
        <v>4.2016806722689079E-2</v>
      </c>
      <c r="Q27" s="35">
        <f>IF(P27=0,0,(P27*((LOG(P27))/LOG(2))))</f>
        <v>-0.19213822136220932</v>
      </c>
      <c r="T27" s="35">
        <f>N27</f>
        <v>21211</v>
      </c>
      <c r="U27" s="35">
        <f>COUNTIF(L7:L26,T27)</f>
        <v>1</v>
      </c>
      <c r="V27" s="35">
        <f>U27/(W4-U25)</f>
        <v>0.05</v>
      </c>
      <c r="W27" s="35">
        <f>IF(V27=0,0,(V27*((LOG(V27))/LOG(2))))</f>
        <v>-0.21609640474436814</v>
      </c>
      <c r="Y27" s="35">
        <f>N27</f>
        <v>21211</v>
      </c>
      <c r="Z27" s="35">
        <f>COUNTIF(L27:L46,Y27)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COUNTIF(L47:L65,AD27)</f>
        <v>3</v>
      </c>
      <c r="AF27" s="35">
        <f>AE27/(AG4-AE25)</f>
        <v>0.17647058823529413</v>
      </c>
      <c r="AG27" s="35">
        <f>IF(AF27=0,0,(AF27*((LOG(AF27))/LOG(2))))</f>
        <v>-0.44161770715220888</v>
      </c>
      <c r="AI27" s="35">
        <f>N27</f>
        <v>21211</v>
      </c>
      <c r="AJ27" s="35">
        <f>COUNTIF(L66:L85,AI27)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COUNTIF(L86:L105,AN27)</f>
        <v>1</v>
      </c>
      <c r="AP27" s="35">
        <f>AO27/(AQ4-AO25)</f>
        <v>5.5555555555555552E-2</v>
      </c>
      <c r="AQ27" s="35">
        <f>IF(AP27=0,0,(AP27*((LOG(AP27))/LOG(2))))</f>
        <v>-0.23166250008012845</v>
      </c>
      <c r="AS27" s="35">
        <f>N27</f>
        <v>21211</v>
      </c>
      <c r="AT27" s="35">
        <f>COUNTIF(L106:L125,AS27)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4061</v>
      </c>
      <c r="C28" s="61">
        <v>11</v>
      </c>
      <c r="D28" s="58">
        <v>4083</v>
      </c>
      <c r="E28" s="61">
        <v>22</v>
      </c>
      <c r="F28" s="58">
        <v>4095</v>
      </c>
      <c r="G28" s="64">
        <v>14</v>
      </c>
      <c r="H28" s="64">
        <v>4118</v>
      </c>
      <c r="I28" s="40">
        <v>24</v>
      </c>
      <c r="J28" s="40">
        <v>4130</v>
      </c>
      <c r="K28" s="50">
        <v>0</v>
      </c>
      <c r="L28">
        <v>21212</v>
      </c>
      <c r="N28" s="35">
        <v>21212</v>
      </c>
      <c r="O28" s="35">
        <f>COUNTIF($L$7:$L$500,N28)</f>
        <v>25</v>
      </c>
      <c r="P28" s="35">
        <f>O28/$Q$4</f>
        <v>0.21008403361344538</v>
      </c>
      <c r="Q28" s="35">
        <f>IF(P28=0,0,(P28*((LOG(P28))/LOG(2))))</f>
        <v>-0.4728910868767266</v>
      </c>
      <c r="T28" s="35">
        <f>N28</f>
        <v>21212</v>
      </c>
      <c r="U28" s="35">
        <f>COUNTIF(L7:L26,T28)</f>
        <v>5</v>
      </c>
      <c r="V28" s="35">
        <f>U28/(W4-U25)</f>
        <v>0.25</v>
      </c>
      <c r="W28" s="35">
        <f>IF(V28=0,0,(V28*((LOG(V28))/LOG(2))))</f>
        <v>-0.5</v>
      </c>
      <c r="Y28" s="35">
        <f>N28</f>
        <v>21212</v>
      </c>
      <c r="Z28" s="35">
        <f>COUNTIF(L27:L46,Y28)</f>
        <v>3</v>
      </c>
      <c r="AA28" s="35">
        <f>Z28/(AB4-Z25)</f>
        <v>0.17647058823529413</v>
      </c>
      <c r="AB28" s="35">
        <f>IF(AA28=0,0,(AA28*((LOG(AA28))/LOG(2))))</f>
        <v>-0.44161770715220888</v>
      </c>
      <c r="AD28" s="35">
        <f>N28</f>
        <v>21212</v>
      </c>
      <c r="AE28" s="35">
        <f>COUNTIF(L47:L65,AD28)</f>
        <v>1</v>
      </c>
      <c r="AF28" s="35">
        <f>AE28/(AG4-AE25)</f>
        <v>5.8823529411764705E-2</v>
      </c>
      <c r="AG28" s="35">
        <f>IF(AF28=0,0,(AF28*((LOG(AF28))/LOG(2))))</f>
        <v>-0.24043899066178465</v>
      </c>
      <c r="AI28" s="35">
        <f>N28</f>
        <v>21212</v>
      </c>
      <c r="AJ28" s="35">
        <f>COUNTIF(L66:L85,AI28)</f>
        <v>5</v>
      </c>
      <c r="AK28" s="35">
        <f>AJ28/(AL4-AJ25)</f>
        <v>0.26315789473684209</v>
      </c>
      <c r="AL28" s="35">
        <f>IF(AK28=0,0,(AK28*((LOG(AK28))/LOG(2))))</f>
        <v>-0.50684195225163764</v>
      </c>
      <c r="AN28" s="35">
        <f>N28</f>
        <v>21212</v>
      </c>
      <c r="AO28" s="35">
        <f>COUNTIF(L86:L105,AN28)</f>
        <v>4</v>
      </c>
      <c r="AP28" s="35">
        <f>AO28/(AQ4-AO25)</f>
        <v>0.22222222222222221</v>
      </c>
      <c r="AQ28" s="35">
        <f>IF(AP28=0,0,(AP28*((LOG(AP28))/LOG(2))))</f>
        <v>-0.48220555587606945</v>
      </c>
      <c r="AS28" s="35">
        <f>N28</f>
        <v>21212</v>
      </c>
      <c r="AT28" s="35">
        <f>COUNTIF(L106:L125,AS28)</f>
        <v>7</v>
      </c>
      <c r="AU28" s="35">
        <f>AT28/(AV4-AT25)</f>
        <v>0.3888888888888889</v>
      </c>
      <c r="AV28" s="35">
        <f>IF(AU28=0,0,(AU28*((LOG(AU28))/LOG(2))))</f>
        <v>-0.52988836420516428</v>
      </c>
    </row>
    <row r="29" spans="1:48" x14ac:dyDescent="0.3">
      <c r="A29" s="58">
        <v>21</v>
      </c>
      <c r="B29" s="58">
        <v>4439</v>
      </c>
      <c r="C29" s="61">
        <v>11</v>
      </c>
      <c r="D29" s="58">
        <v>4454</v>
      </c>
      <c r="E29" s="61">
        <v>11</v>
      </c>
      <c r="F29" s="58">
        <v>4505</v>
      </c>
      <c r="G29" s="64">
        <v>21</v>
      </c>
      <c r="H29" s="64">
        <v>4517</v>
      </c>
      <c r="I29" s="40">
        <v>11</v>
      </c>
      <c r="J29" s="40">
        <v>4527</v>
      </c>
      <c r="K29" s="50">
        <v>1</v>
      </c>
      <c r="L29">
        <v>21121</v>
      </c>
      <c r="N29" s="35">
        <v>21221</v>
      </c>
      <c r="O29" s="35">
        <f>COUNTIF($L$7:$L$500,N29)</f>
        <v>1</v>
      </c>
      <c r="P29" s="35">
        <f>O29/$Q$4</f>
        <v>8.4033613445378148E-3</v>
      </c>
      <c r="Q29" s="35">
        <f>IF(P29=0,0,(P29*((LOG(P29))/LOG(2))))</f>
        <v>-5.7939645069814645E-2</v>
      </c>
      <c r="T29" s="35">
        <f>N29</f>
        <v>21221</v>
      </c>
      <c r="U29" s="35">
        <f>COUNTIF(L7:L26,T29)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COUNTIF(L27:L46,Y29)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COUNTIF(L47:L65,AD29)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COUNTIF(L66:L85,AI29)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COUNTIF(L86:L105,AN29)</f>
        <v>1</v>
      </c>
      <c r="AP29" s="35">
        <f>AO29/(AQ4-AO25)</f>
        <v>5.5555555555555552E-2</v>
      </c>
      <c r="AQ29" s="35">
        <f>IF(AP29=0,0,(AP29*((LOG(AP29))/LOG(2))))</f>
        <v>-0.23166250008012845</v>
      </c>
      <c r="AS29" s="35">
        <f>N29</f>
        <v>21221</v>
      </c>
      <c r="AT29" s="35">
        <f>COUNTIF(L106:L125,AS29)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4637</v>
      </c>
      <c r="C30" s="61">
        <v>13</v>
      </c>
      <c r="D30" s="58">
        <v>4645</v>
      </c>
      <c r="E30" s="61">
        <v>13</v>
      </c>
      <c r="F30" s="58">
        <v>4685</v>
      </c>
      <c r="G30" s="64">
        <v>14</v>
      </c>
      <c r="H30" s="64">
        <v>4692</v>
      </c>
      <c r="I30" s="40">
        <v>24</v>
      </c>
      <c r="J30" s="40">
        <v>4704</v>
      </c>
      <c r="K30" s="50">
        <v>0</v>
      </c>
      <c r="L30">
        <v>11112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COUNTIF(L27:L46,Y30)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COUNTIF(L47:L65,AD30)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COUNTIF(L66:L85,AI30)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COUNTIF(L86:L105,AN30)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COUNTIF(L106:L125,AS30)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4810</v>
      </c>
      <c r="C31" s="61">
        <v>24</v>
      </c>
      <c r="D31" s="58">
        <v>4823</v>
      </c>
      <c r="E31" s="61">
        <v>13</v>
      </c>
      <c r="F31" s="58">
        <v>4840</v>
      </c>
      <c r="G31" s="64">
        <v>23</v>
      </c>
      <c r="H31" s="64">
        <v>4849</v>
      </c>
      <c r="I31" s="40">
        <v>13</v>
      </c>
      <c r="J31" s="40">
        <v>4856</v>
      </c>
      <c r="K31" s="50">
        <v>0</v>
      </c>
      <c r="L31">
        <v>12121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COUNTIF(L27:L46,Y31)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COUNTIF(L47:L65,AD31)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COUNTIF(L66:L85,AI31)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COUNTIF(L86:L105,AN31)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COUNTIF(L106:L125,AS31)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4977</v>
      </c>
      <c r="C32" s="61">
        <v>13</v>
      </c>
      <c r="D32" s="58">
        <v>4988</v>
      </c>
      <c r="E32" s="61">
        <v>13</v>
      </c>
      <c r="F32" s="58">
        <v>5002</v>
      </c>
      <c r="G32" s="64">
        <v>23</v>
      </c>
      <c r="H32" s="64">
        <v>5012</v>
      </c>
      <c r="I32" s="40">
        <v>13</v>
      </c>
      <c r="J32" s="40">
        <v>5021</v>
      </c>
      <c r="K32" s="50">
        <v>0</v>
      </c>
      <c r="L32">
        <v>11121</v>
      </c>
      <c r="N32" s="35">
        <v>22112</v>
      </c>
      <c r="O32" s="35">
        <f>COUNTIF($L$7:$L$500,N32)</f>
        <v>3</v>
      </c>
      <c r="P32" s="35">
        <f>O32/$Q$4</f>
        <v>2.5210084033613446E-2</v>
      </c>
      <c r="Q32" s="35">
        <f>IF(P32=0,0,(P32*((LOG(P32))/LOG(2))))</f>
        <v>-0.13386189737613749</v>
      </c>
      <c r="T32" s="35">
        <f>N32</f>
        <v>22112</v>
      </c>
      <c r="U32" s="35">
        <f>COUNTIF(L7:L26,T32)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COUNTIF(L27:L46,Y32)</f>
        <v>1</v>
      </c>
      <c r="AA32" s="35">
        <f>Z32/(AB4-Z25)</f>
        <v>5.8823529411764705E-2</v>
      </c>
      <c r="AB32" s="35">
        <f>IF(AA32=0,0,(AA32*((LOG(AA32))/LOG(2))))</f>
        <v>-0.24043899066178465</v>
      </c>
      <c r="AD32" s="35">
        <f>N32</f>
        <v>22112</v>
      </c>
      <c r="AE32" s="35">
        <f>COUNTIF(L47:L65,AD32)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COUNTIF(L66:L85,AI32)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COUNTIF(L86:L105,AN32)</f>
        <v>1</v>
      </c>
      <c r="AP32" s="35">
        <f>AO32/(AQ4-AO25)</f>
        <v>5.5555555555555552E-2</v>
      </c>
      <c r="AQ32" s="35">
        <f>IF(AP32=0,0,(AP32*((LOG(AP32))/LOG(2))))</f>
        <v>-0.23166250008012845</v>
      </c>
      <c r="AS32" s="35">
        <f>N32</f>
        <v>22112</v>
      </c>
      <c r="AT32" s="35">
        <f>COUNTIF(L106:L125,AS32)</f>
        <v>1</v>
      </c>
      <c r="AU32" s="35">
        <f>AT32/(AV4-AT25)</f>
        <v>5.5555555555555552E-2</v>
      </c>
      <c r="AV32" s="35">
        <f>IF(AU32=0,0,(AU32*((LOG(AU32))/LOG(2))))</f>
        <v>-0.23166250008012845</v>
      </c>
    </row>
    <row r="33" spans="1:48" x14ac:dyDescent="0.3">
      <c r="A33" s="58">
        <v>12</v>
      </c>
      <c r="B33" s="58">
        <v>5141</v>
      </c>
      <c r="C33" s="61">
        <v>13</v>
      </c>
      <c r="D33" s="58">
        <v>5158</v>
      </c>
      <c r="E33" s="61">
        <v>13</v>
      </c>
      <c r="F33" s="58">
        <v>5165</v>
      </c>
      <c r="G33" s="64">
        <v>14</v>
      </c>
      <c r="H33" s="64">
        <v>5172</v>
      </c>
      <c r="I33" s="40">
        <v>24</v>
      </c>
      <c r="J33" s="40">
        <v>5183</v>
      </c>
      <c r="K33" s="50">
        <v>0</v>
      </c>
      <c r="L33">
        <v>11112</v>
      </c>
      <c r="N33" s="35">
        <v>22121</v>
      </c>
      <c r="O33" s="35">
        <f>COUNTIF($L$7:$L$500,N33)</f>
        <v>11</v>
      </c>
      <c r="P33" s="35">
        <f>O33/$Q$4</f>
        <v>9.2436974789915971E-2</v>
      </c>
      <c r="Q33" s="35">
        <f>IF(P33=0,0,(P33*((LOG(P33))/LOG(2))))</f>
        <v>-0.31755670244854711</v>
      </c>
      <c r="T33" s="35">
        <f>N33</f>
        <v>22121</v>
      </c>
      <c r="U33" s="35">
        <f>COUNTIF(L7:L26,T33)</f>
        <v>4</v>
      </c>
      <c r="V33" s="35">
        <f>U33/(W4-U25)</f>
        <v>0.2</v>
      </c>
      <c r="W33" s="35">
        <f>IF(V33=0,0,(V33*((LOG(V33))/LOG(2))))</f>
        <v>-0.46438561897747244</v>
      </c>
      <c r="Y33" s="35">
        <f>N33</f>
        <v>22121</v>
      </c>
      <c r="Z33" s="35">
        <f>COUNTIF(L27:L46,Y33)</f>
        <v>1</v>
      </c>
      <c r="AA33" s="35">
        <f>Z33/(AB4-Z25)</f>
        <v>5.8823529411764705E-2</v>
      </c>
      <c r="AB33" s="35">
        <f>IF(AA33=0,0,(AA33*((LOG(AA33))/LOG(2))))</f>
        <v>-0.24043899066178465</v>
      </c>
      <c r="AD33" s="35">
        <f>N33</f>
        <v>22121</v>
      </c>
      <c r="AE33" s="35">
        <f>COUNTIF(L47:L65,AD33)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COUNTIF(L66:L85,AI33)</f>
        <v>1</v>
      </c>
      <c r="AK33" s="35">
        <f>AJ33/(AL4-AJ25)</f>
        <v>5.2631578947368418E-2</v>
      </c>
      <c r="AL33" s="35">
        <f>IF(AK33=0,0,(AK33*((LOG(AK33))/LOG(2))))</f>
        <v>-0.22357513228650452</v>
      </c>
      <c r="AN33" s="35">
        <f>N33</f>
        <v>22121</v>
      </c>
      <c r="AO33" s="35">
        <f>COUNTIF(L86:L105,AN33)</f>
        <v>2</v>
      </c>
      <c r="AP33" s="35">
        <f>AO33/(AQ4-AO25)</f>
        <v>0.1111111111111111</v>
      </c>
      <c r="AQ33" s="35">
        <f>IF(AP33=0,0,(AP33*((LOG(AP33))/LOG(2))))</f>
        <v>-0.3522138890491458</v>
      </c>
      <c r="AS33" s="35">
        <f>N33</f>
        <v>22121</v>
      </c>
      <c r="AT33" s="35">
        <f>COUNTIF(L106:L125,AS33)</f>
        <v>3</v>
      </c>
      <c r="AU33" s="35">
        <f>AT33/(AV4-AT25)</f>
        <v>0.16666666666666666</v>
      </c>
      <c r="AV33" s="35">
        <f>IF(AU33=0,0,(AU33*((LOG(AU33))/LOG(2))))</f>
        <v>-0.43082708345352599</v>
      </c>
    </row>
    <row r="34" spans="1:48" x14ac:dyDescent="0.3">
      <c r="A34" s="58">
        <v>12</v>
      </c>
      <c r="B34" s="58">
        <v>5343</v>
      </c>
      <c r="C34" s="61">
        <v>24</v>
      </c>
      <c r="D34" s="58">
        <v>5354</v>
      </c>
      <c r="E34" s="61">
        <v>13</v>
      </c>
      <c r="F34" s="58">
        <v>5363</v>
      </c>
      <c r="G34" s="64">
        <v>23</v>
      </c>
      <c r="H34" s="64">
        <v>5374</v>
      </c>
      <c r="I34" s="40">
        <v>13</v>
      </c>
      <c r="J34" s="40">
        <v>5384</v>
      </c>
      <c r="K34" s="50">
        <v>0</v>
      </c>
      <c r="L34">
        <v>12121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COUNTIF(L27:L46,Y34)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COUNTIF(L47:L65,AD34)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COUNTIF(L66:L85,AI34)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COUNTIF(L86:L105,AN34)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COUNTIF(L106:L125,AS34)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5517</v>
      </c>
      <c r="C35" s="61">
        <v>11</v>
      </c>
      <c r="D35" s="58">
        <v>5538</v>
      </c>
      <c r="E35" s="61">
        <v>11</v>
      </c>
      <c r="F35" s="58">
        <v>5546</v>
      </c>
      <c r="G35" s="64">
        <v>21</v>
      </c>
      <c r="H35" s="64">
        <v>5557</v>
      </c>
      <c r="I35" s="40">
        <v>11</v>
      </c>
      <c r="J35" s="40">
        <v>5567</v>
      </c>
      <c r="K35" s="50">
        <v>1</v>
      </c>
      <c r="L35">
        <v>21121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COUNTIF(L7:L26,T35)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COUNTIF(L27:L46,Y35)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COUNTIF(L47:L65,AD35)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COUNTIF(L66:L85,AI35)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COUNTIF(L86:L105,AN35)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COUNTIF(L106:L125,AS35)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5683</v>
      </c>
      <c r="C36" s="61">
        <v>13</v>
      </c>
      <c r="D36" s="58">
        <v>5690</v>
      </c>
      <c r="E36" s="61">
        <v>24</v>
      </c>
      <c r="F36" s="58">
        <v>5701</v>
      </c>
      <c r="G36" s="64">
        <v>14</v>
      </c>
      <c r="H36" s="64">
        <v>5712</v>
      </c>
      <c r="I36" s="40">
        <v>24</v>
      </c>
      <c r="J36" s="40">
        <v>5722</v>
      </c>
      <c r="K36" s="50">
        <v>0</v>
      </c>
      <c r="L36">
        <v>11212</v>
      </c>
      <c r="N36" s="35">
        <v>22212</v>
      </c>
      <c r="O36" s="35">
        <f>COUNTIF($L$7:$L$500,N36)</f>
        <v>1</v>
      </c>
      <c r="P36" s="35">
        <f>O36/$Q$4</f>
        <v>8.4033613445378148E-3</v>
      </c>
      <c r="Q36" s="35">
        <f>IF(P36=0,0,(P36*((LOG(P36))/LOG(2))))</f>
        <v>-5.7939645069814645E-2</v>
      </c>
      <c r="T36" s="35">
        <f>N36</f>
        <v>22212</v>
      </c>
      <c r="U36" s="35">
        <f>COUNTIF(L7:L26,T36)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COUNTIF(L27:L46,Y36)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COUNTIF(L47:L65,AD36)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COUNTIF(L66:L85,AI36)</f>
        <v>1</v>
      </c>
      <c r="AK36" s="35">
        <f>AJ36/(AL4-AJ25)</f>
        <v>5.2631578947368418E-2</v>
      </c>
      <c r="AL36" s="35">
        <f>IF(AK36=0,0,(AK36*((LOG(AK36))/LOG(2))))</f>
        <v>-0.22357513228650452</v>
      </c>
      <c r="AN36" s="35">
        <f>N36</f>
        <v>22212</v>
      </c>
      <c r="AO36" s="35">
        <f>COUNTIF(L86:L105,AN36)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COUNTIF(L106:L125,AS36)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5835</v>
      </c>
      <c r="C37" s="61">
        <v>11</v>
      </c>
      <c r="D37" s="58">
        <v>5843</v>
      </c>
      <c r="E37" s="61">
        <v>22</v>
      </c>
      <c r="F37" s="58">
        <v>5853</v>
      </c>
      <c r="G37" s="64">
        <v>14</v>
      </c>
      <c r="H37" s="64">
        <v>5862</v>
      </c>
      <c r="I37" s="40">
        <v>24</v>
      </c>
      <c r="J37" s="40">
        <v>5872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COUNTIF(L27:L46,Y37)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COUNTIF(L47:L65,AD37)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COUNTIF(L66:L85,AI37)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COUNTIF(L86:L105,AN37)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COUNTIF(L106:L125,AS37)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5977</v>
      </c>
      <c r="C38" s="61">
        <v>11</v>
      </c>
      <c r="D38" s="58">
        <v>5991</v>
      </c>
      <c r="E38" s="61">
        <v>22</v>
      </c>
      <c r="F38" s="58">
        <v>5999</v>
      </c>
      <c r="G38" s="64">
        <v>14</v>
      </c>
      <c r="H38" s="64">
        <v>6008</v>
      </c>
      <c r="I38" s="40">
        <v>24</v>
      </c>
      <c r="J38" s="40">
        <v>6018</v>
      </c>
      <c r="K38" s="50">
        <v>0</v>
      </c>
      <c r="L38">
        <v>21212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COUNTIF(L27:L46,Y38)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COUNTIF(L47:L65,AD38)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COUNTIF(L66:L85,AI38)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COUNTIF(L86:L105,AN38)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COUNTIF(L106:L125,AS38)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6141</v>
      </c>
      <c r="C39" s="61">
        <v>13</v>
      </c>
      <c r="D39" s="58">
        <v>6149</v>
      </c>
      <c r="E39" s="61">
        <v>13</v>
      </c>
      <c r="F39" s="58">
        <v>6153</v>
      </c>
      <c r="G39" s="64">
        <v>23</v>
      </c>
      <c r="H39" s="64">
        <v>6176</v>
      </c>
      <c r="I39" s="40">
        <v>13</v>
      </c>
      <c r="J39" s="40">
        <v>6186</v>
      </c>
      <c r="K39" s="50">
        <v>0</v>
      </c>
      <c r="L39">
        <v>11121</v>
      </c>
      <c r="P39" s="27">
        <f>SUM(P7:P38)</f>
        <v>1</v>
      </c>
      <c r="Q39" s="27">
        <f>-SUM(Q7:Q38)</f>
        <v>3.4634469420206178</v>
      </c>
      <c r="V39" s="27">
        <f>SUM(V7:V38)</f>
        <v>1</v>
      </c>
      <c r="W39" s="27">
        <f>-SUM(W7:W38)</f>
        <v>2.4232196723355077</v>
      </c>
      <c r="AA39" s="27">
        <f>SUM(AA7:AA38)</f>
        <v>1</v>
      </c>
      <c r="AB39" s="27">
        <f>-SUM(AB7:AB38)</f>
        <v>3.0130709291038453</v>
      </c>
      <c r="AF39" s="27">
        <f>SUM(AF7:AF38)</f>
        <v>1</v>
      </c>
      <c r="AG39" s="27">
        <f>-SUM(AG7:AG38)</f>
        <v>2.8221819586428727</v>
      </c>
      <c r="AK39" s="27">
        <f>SUM(AK7:AK38)</f>
        <v>0.99999999999999978</v>
      </c>
      <c r="AL39" s="27">
        <f>-SUM(AL7:AL38)</f>
        <v>2.7153266987718099</v>
      </c>
      <c r="AP39" s="27">
        <f>SUM(AP7:AP38)</f>
        <v>1</v>
      </c>
      <c r="AQ39" s="27">
        <f>-SUM(AQ7:AQ38)</f>
        <v>2.7946534735443418</v>
      </c>
      <c r="AU39" s="27">
        <f>SUM(AU7:AU38)</f>
        <v>0.99999999999999989</v>
      </c>
      <c r="AV39" s="27">
        <f>-SUM(AV7:AV38)</f>
        <v>2.3695710038552735</v>
      </c>
    </row>
    <row r="40" spans="1:48" x14ac:dyDescent="0.3">
      <c r="A40" s="58">
        <v>12</v>
      </c>
      <c r="B40" s="58">
        <v>6296</v>
      </c>
      <c r="C40" s="61">
        <v>24</v>
      </c>
      <c r="D40" s="58">
        <v>6319</v>
      </c>
      <c r="E40" s="61">
        <v>13</v>
      </c>
      <c r="F40" s="58">
        <v>6335</v>
      </c>
      <c r="G40" s="64">
        <v>14</v>
      </c>
      <c r="H40" s="64">
        <v>6343</v>
      </c>
      <c r="I40" s="40">
        <v>24</v>
      </c>
      <c r="J40" s="40">
        <v>6353</v>
      </c>
      <c r="K40" s="50">
        <v>0</v>
      </c>
      <c r="L40">
        <v>12112</v>
      </c>
      <c r="P40" s="28" t="s">
        <v>88</v>
      </c>
      <c r="Q40" s="28">
        <f>Q39/(LOG(Q4)/LOG(2))</f>
        <v>0.50232610359217844</v>
      </c>
      <c r="V40" s="28" t="s">
        <v>115</v>
      </c>
      <c r="W40" s="28">
        <f>W39/(LOG(W4)/LOG(2))</f>
        <v>0.5606802378785668</v>
      </c>
      <c r="AA40" s="28" t="s">
        <v>118</v>
      </c>
      <c r="AB40" s="28">
        <f>AB39/(LOG(AB4)/LOG(2))</f>
        <v>0.69715896769966312</v>
      </c>
      <c r="AF40" s="28" t="s">
        <v>119</v>
      </c>
      <c r="AG40" s="28">
        <f>AG39/(LOG(AG4)/LOG(2))</f>
        <v>0.66436678820704953</v>
      </c>
      <c r="AK40" s="28" t="s">
        <v>120</v>
      </c>
      <c r="AL40" s="28">
        <f>AL39/(LOG(AL4)/LOG(2))</f>
        <v>0.62826743970680898</v>
      </c>
      <c r="AP40" s="28" t="s">
        <v>121</v>
      </c>
      <c r="AQ40" s="28">
        <f>AQ39/(LOG(AQ4)/LOG(2))</f>
        <v>0.64662192710940403</v>
      </c>
      <c r="AU40" s="28" t="s">
        <v>122</v>
      </c>
      <c r="AV40" s="28">
        <f>AV39/(LOG(AV4)/LOG(2))</f>
        <v>0.54826710482720997</v>
      </c>
    </row>
    <row r="41" spans="1:48" x14ac:dyDescent="0.3">
      <c r="A41" s="58">
        <v>12</v>
      </c>
      <c r="B41" s="58">
        <v>6460</v>
      </c>
      <c r="C41" s="61">
        <v>13</v>
      </c>
      <c r="D41" s="58">
        <v>6473</v>
      </c>
      <c r="E41" s="61">
        <v>13</v>
      </c>
      <c r="F41" s="58">
        <v>6476</v>
      </c>
      <c r="G41" s="64">
        <v>23</v>
      </c>
      <c r="H41" s="64">
        <v>6488</v>
      </c>
      <c r="I41" s="40">
        <v>13</v>
      </c>
      <c r="J41" s="40">
        <v>6498</v>
      </c>
      <c r="K41" s="50">
        <v>0</v>
      </c>
      <c r="L41">
        <v>11121</v>
      </c>
    </row>
    <row r="42" spans="1:48" x14ac:dyDescent="0.3">
      <c r="A42" s="58">
        <v>12</v>
      </c>
      <c r="B42" s="58">
        <v>6622</v>
      </c>
      <c r="C42" s="61">
        <v>13</v>
      </c>
      <c r="D42" s="58">
        <v>6629</v>
      </c>
      <c r="E42" s="61">
        <v>24</v>
      </c>
      <c r="F42" s="58">
        <v>6639</v>
      </c>
      <c r="G42" s="64">
        <v>14</v>
      </c>
      <c r="H42" s="64">
        <v>6650</v>
      </c>
      <c r="I42" s="40">
        <v>13</v>
      </c>
      <c r="J42" s="40">
        <v>6660</v>
      </c>
      <c r="K42" s="50">
        <v>0</v>
      </c>
      <c r="L42">
        <v>11211</v>
      </c>
    </row>
    <row r="43" spans="1:48" x14ac:dyDescent="0.3">
      <c r="A43" s="58">
        <v>12</v>
      </c>
      <c r="B43" s="58">
        <v>6786</v>
      </c>
      <c r="C43" s="61">
        <v>24</v>
      </c>
      <c r="D43" s="58">
        <v>6799</v>
      </c>
      <c r="E43" s="61">
        <v>13</v>
      </c>
      <c r="F43" s="58">
        <v>6809</v>
      </c>
      <c r="G43" s="64">
        <v>23</v>
      </c>
      <c r="H43" s="64">
        <v>6824</v>
      </c>
      <c r="I43" s="40">
        <v>13</v>
      </c>
      <c r="J43" s="40">
        <v>6834</v>
      </c>
      <c r="K43" s="50">
        <v>0</v>
      </c>
      <c r="L43">
        <v>12121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6971</v>
      </c>
      <c r="C44" s="61">
        <v>22</v>
      </c>
      <c r="D44" s="58">
        <v>6983</v>
      </c>
      <c r="E44" s="61">
        <v>13</v>
      </c>
      <c r="F44" s="58">
        <v>6996</v>
      </c>
      <c r="G44" s="64">
        <v>23</v>
      </c>
      <c r="H44" s="64">
        <v>7007</v>
      </c>
      <c r="I44" s="40">
        <v>13</v>
      </c>
      <c r="J44" s="40">
        <v>7016</v>
      </c>
      <c r="K44" s="50">
        <v>0</v>
      </c>
      <c r="L44">
        <v>22121</v>
      </c>
      <c r="N44" s="39">
        <f>COUNTIF(L7:L125,G3)</f>
        <v>10</v>
      </c>
      <c r="O44" s="39"/>
      <c r="P44" s="46">
        <v>20</v>
      </c>
      <c r="Q44" s="46">
        <v>20</v>
      </c>
      <c r="R44" s="46">
        <v>19</v>
      </c>
      <c r="S44" s="46">
        <v>20</v>
      </c>
      <c r="T44" s="46">
        <v>20</v>
      </c>
      <c r="U44" s="46">
        <v>20</v>
      </c>
      <c r="V44" s="45"/>
    </row>
    <row r="45" spans="1:48" x14ac:dyDescent="0.3">
      <c r="A45" s="58">
        <v>21</v>
      </c>
      <c r="B45" s="58">
        <v>7133</v>
      </c>
      <c r="C45" s="61">
        <v>22</v>
      </c>
      <c r="D45" s="58">
        <v>7141</v>
      </c>
      <c r="E45" s="61">
        <v>13</v>
      </c>
      <c r="F45" s="58">
        <v>7155</v>
      </c>
      <c r="G45" s="64">
        <v>14</v>
      </c>
      <c r="H45" s="64">
        <v>7171</v>
      </c>
      <c r="I45" s="40">
        <v>24</v>
      </c>
      <c r="J45" s="40">
        <v>7180</v>
      </c>
      <c r="K45" s="50">
        <v>0</v>
      </c>
      <c r="L45">
        <v>22112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7304</v>
      </c>
      <c r="C46" s="61">
        <v>11</v>
      </c>
      <c r="D46" s="58">
        <v>7326</v>
      </c>
      <c r="E46" s="61">
        <v>11</v>
      </c>
      <c r="F46" s="58">
        <v>7339</v>
      </c>
      <c r="G46" s="64">
        <v>21</v>
      </c>
      <c r="H46" s="64">
        <v>7349</v>
      </c>
      <c r="I46" s="40">
        <v>11</v>
      </c>
      <c r="J46" s="40">
        <v>7361</v>
      </c>
      <c r="K46" s="50">
        <v>1</v>
      </c>
      <c r="L46">
        <v>21121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12</v>
      </c>
      <c r="B47" s="57">
        <v>7487</v>
      </c>
      <c r="C47" s="60">
        <v>13</v>
      </c>
      <c r="D47" s="57">
        <v>7515</v>
      </c>
      <c r="E47" s="60">
        <v>24</v>
      </c>
      <c r="F47" s="57">
        <v>7529</v>
      </c>
      <c r="G47" s="63">
        <v>14</v>
      </c>
      <c r="H47" s="63">
        <v>7539</v>
      </c>
      <c r="I47" s="41">
        <v>13</v>
      </c>
      <c r="J47" s="41">
        <v>7562</v>
      </c>
      <c r="K47" s="42">
        <v>0</v>
      </c>
      <c r="L47">
        <v>11211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21</v>
      </c>
      <c r="B48" s="57">
        <v>7678</v>
      </c>
      <c r="C48" s="60">
        <v>11</v>
      </c>
      <c r="D48" s="57">
        <v>7694</v>
      </c>
      <c r="E48" s="60">
        <v>11</v>
      </c>
      <c r="F48" s="57">
        <v>7711</v>
      </c>
      <c r="G48" s="63">
        <v>12</v>
      </c>
      <c r="H48" s="63">
        <v>7735</v>
      </c>
      <c r="I48" s="41">
        <v>13</v>
      </c>
      <c r="J48" s="41">
        <v>7762</v>
      </c>
      <c r="K48" s="42">
        <v>0</v>
      </c>
      <c r="L48">
        <v>21111</v>
      </c>
      <c r="O48" s="44" t="s">
        <v>104</v>
      </c>
      <c r="P48" s="46">
        <f>U25</f>
        <v>0</v>
      </c>
      <c r="Q48" s="46">
        <f>Z25</f>
        <v>3</v>
      </c>
      <c r="R48" s="46">
        <f>AE25</f>
        <v>2</v>
      </c>
      <c r="S48" s="46">
        <f>AJ25</f>
        <v>1</v>
      </c>
      <c r="T48" s="46">
        <f>AO25</f>
        <v>2</v>
      </c>
      <c r="U48" s="46">
        <f>AT25</f>
        <v>2</v>
      </c>
      <c r="V48" s="44"/>
    </row>
    <row r="49" spans="1:22" x14ac:dyDescent="0.3">
      <c r="A49" s="57">
        <v>21</v>
      </c>
      <c r="B49" s="57">
        <v>7899</v>
      </c>
      <c r="C49" s="60">
        <v>11</v>
      </c>
      <c r="D49" s="57">
        <v>7911</v>
      </c>
      <c r="E49" s="60">
        <v>11</v>
      </c>
      <c r="F49" s="57">
        <v>7918</v>
      </c>
      <c r="G49" s="63">
        <v>21</v>
      </c>
      <c r="H49" s="63">
        <v>7930</v>
      </c>
      <c r="I49" s="41">
        <v>11</v>
      </c>
      <c r="J49" s="41">
        <v>7948</v>
      </c>
      <c r="K49" s="42">
        <v>1</v>
      </c>
      <c r="L49">
        <v>21121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8067</v>
      </c>
      <c r="C50" s="60">
        <v>13</v>
      </c>
      <c r="D50" s="57">
        <v>8077</v>
      </c>
      <c r="E50" s="60">
        <v>13</v>
      </c>
      <c r="F50" s="57">
        <v>8085</v>
      </c>
      <c r="G50" s="63">
        <v>23</v>
      </c>
      <c r="H50" s="63">
        <v>8095</v>
      </c>
      <c r="I50" s="41">
        <v>13</v>
      </c>
      <c r="J50" s="41">
        <v>8106</v>
      </c>
      <c r="K50" s="42">
        <v>0</v>
      </c>
      <c r="L50">
        <v>11121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8256</v>
      </c>
      <c r="C51" s="60">
        <v>11</v>
      </c>
      <c r="D51" s="57">
        <v>8279</v>
      </c>
      <c r="E51" s="60">
        <v>11</v>
      </c>
      <c r="F51" s="57">
        <v>8299</v>
      </c>
      <c r="G51" s="63">
        <v>12</v>
      </c>
      <c r="H51" s="63">
        <v>8314</v>
      </c>
      <c r="I51" s="41">
        <v>13</v>
      </c>
      <c r="J51" s="41">
        <v>8326</v>
      </c>
      <c r="K51" s="42">
        <v>0</v>
      </c>
      <c r="L51">
        <v>21111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8444</v>
      </c>
      <c r="C52" s="60">
        <v>11</v>
      </c>
      <c r="D52" s="57">
        <v>8468</v>
      </c>
      <c r="E52" s="60">
        <v>22</v>
      </c>
      <c r="F52" s="57">
        <v>8480</v>
      </c>
      <c r="G52" s="63">
        <v>14</v>
      </c>
      <c r="H52" s="63">
        <v>8490</v>
      </c>
      <c r="I52" s="41">
        <v>24</v>
      </c>
      <c r="J52" s="41">
        <v>8502</v>
      </c>
      <c r="K52" s="42">
        <v>0</v>
      </c>
      <c r="L52">
        <v>21212</v>
      </c>
      <c r="N52" s="40"/>
      <c r="O52" s="49" t="s">
        <v>108</v>
      </c>
      <c r="P52">
        <f>J26/P44</f>
        <v>181.4</v>
      </c>
      <c r="Q52">
        <f>(J46-J26)/Q44</f>
        <v>186.65</v>
      </c>
      <c r="R52">
        <f>(J65-J46)/R44</f>
        <v>188.52631578947367</v>
      </c>
      <c r="S52">
        <f>(J85-J65)/S44</f>
        <v>204.75</v>
      </c>
      <c r="T52">
        <f>(J105-J85)/T44</f>
        <v>226.85</v>
      </c>
      <c r="U52">
        <f>(J125-J105)/U44</f>
        <v>218.3</v>
      </c>
    </row>
    <row r="53" spans="1:22" x14ac:dyDescent="0.3">
      <c r="A53" s="57">
        <v>12</v>
      </c>
      <c r="B53" s="57">
        <v>8619</v>
      </c>
      <c r="C53" s="60">
        <v>13</v>
      </c>
      <c r="D53" s="57">
        <v>8628</v>
      </c>
      <c r="E53" s="60">
        <v>13</v>
      </c>
      <c r="F53" s="57">
        <v>8632</v>
      </c>
      <c r="G53" s="63">
        <v>23</v>
      </c>
      <c r="H53" s="63">
        <v>8643</v>
      </c>
      <c r="I53" s="41">
        <v>13</v>
      </c>
      <c r="J53" s="41">
        <v>8654</v>
      </c>
      <c r="K53" s="42">
        <v>0</v>
      </c>
      <c r="L53">
        <v>11121</v>
      </c>
    </row>
    <row r="54" spans="1:22" x14ac:dyDescent="0.3">
      <c r="A54" s="57">
        <v>12</v>
      </c>
      <c r="B54" s="57">
        <v>8810</v>
      </c>
      <c r="C54" s="60">
        <v>13</v>
      </c>
      <c r="D54" s="57">
        <v>8826</v>
      </c>
      <c r="E54" s="60">
        <v>24</v>
      </c>
      <c r="F54" s="57">
        <v>8838</v>
      </c>
      <c r="G54" s="63">
        <v>14</v>
      </c>
      <c r="H54" s="63">
        <v>8848</v>
      </c>
      <c r="I54" s="41">
        <v>24</v>
      </c>
      <c r="J54" s="41">
        <v>8859</v>
      </c>
      <c r="K54" s="42">
        <v>0</v>
      </c>
      <c r="L54">
        <v>11212</v>
      </c>
    </row>
    <row r="55" spans="1:22" x14ac:dyDescent="0.3">
      <c r="A55" s="57">
        <v>21</v>
      </c>
      <c r="B55" s="57">
        <v>9001</v>
      </c>
      <c r="C55" s="60">
        <v>11</v>
      </c>
      <c r="D55" s="57">
        <v>9016</v>
      </c>
      <c r="E55" s="60">
        <v>22</v>
      </c>
      <c r="F55" s="57">
        <v>9027</v>
      </c>
      <c r="G55" s="63">
        <v>14</v>
      </c>
      <c r="H55" s="63">
        <v>9037</v>
      </c>
      <c r="I55" s="41">
        <v>13</v>
      </c>
      <c r="J55" s="41">
        <v>9055</v>
      </c>
      <c r="K55" s="42">
        <v>0</v>
      </c>
      <c r="L55">
        <v>21211</v>
      </c>
    </row>
    <row r="56" spans="1:22" x14ac:dyDescent="0.3">
      <c r="A56" s="57">
        <v>21</v>
      </c>
      <c r="B56" s="57">
        <v>9172</v>
      </c>
      <c r="C56" s="60">
        <v>11</v>
      </c>
      <c r="D56" s="57">
        <v>9195</v>
      </c>
      <c r="E56" s="60">
        <v>22</v>
      </c>
      <c r="F56" s="57">
        <v>9206</v>
      </c>
      <c r="G56" s="63">
        <v>14</v>
      </c>
      <c r="H56" s="63">
        <v>9220</v>
      </c>
      <c r="I56" s="41">
        <v>13</v>
      </c>
      <c r="J56" s="41">
        <v>9231</v>
      </c>
      <c r="K56" s="42">
        <v>0</v>
      </c>
      <c r="L56">
        <v>21211</v>
      </c>
    </row>
    <row r="57" spans="1:22" x14ac:dyDescent="0.3">
      <c r="A57" s="57">
        <v>21</v>
      </c>
      <c r="B57" s="57">
        <v>9374</v>
      </c>
      <c r="C57" s="60">
        <v>11</v>
      </c>
      <c r="D57" s="57">
        <v>9394</v>
      </c>
      <c r="E57" s="60">
        <v>22</v>
      </c>
      <c r="F57" s="57">
        <v>9406</v>
      </c>
      <c r="G57" s="63">
        <v>14</v>
      </c>
      <c r="H57" s="63">
        <v>9414</v>
      </c>
      <c r="I57" s="41">
        <v>13</v>
      </c>
      <c r="J57" s="41">
        <v>9422</v>
      </c>
      <c r="K57" s="42">
        <v>0</v>
      </c>
      <c r="L57">
        <v>21211</v>
      </c>
    </row>
    <row r="58" spans="1:22" x14ac:dyDescent="0.3">
      <c r="A58" s="57">
        <v>12</v>
      </c>
      <c r="B58" s="57">
        <v>9560</v>
      </c>
      <c r="C58" s="60">
        <v>13</v>
      </c>
      <c r="D58" s="57">
        <v>9570</v>
      </c>
      <c r="E58" s="60">
        <v>24</v>
      </c>
      <c r="F58" s="57">
        <v>9585</v>
      </c>
      <c r="G58" s="63">
        <v>14</v>
      </c>
      <c r="H58" s="63">
        <v>9595</v>
      </c>
      <c r="I58" s="41">
        <v>13</v>
      </c>
      <c r="J58" s="41">
        <v>9627</v>
      </c>
      <c r="K58" s="42">
        <v>0</v>
      </c>
      <c r="L58">
        <v>11211</v>
      </c>
    </row>
    <row r="59" spans="1:22" x14ac:dyDescent="0.3">
      <c r="A59" s="57">
        <v>12</v>
      </c>
      <c r="B59" s="57">
        <v>9789</v>
      </c>
      <c r="C59" s="60">
        <v>13</v>
      </c>
      <c r="D59" s="57">
        <v>9796</v>
      </c>
      <c r="E59" s="60">
        <v>13</v>
      </c>
      <c r="F59" s="57">
        <v>9805</v>
      </c>
      <c r="G59" s="63">
        <v>23</v>
      </c>
      <c r="H59" s="63">
        <v>9819</v>
      </c>
      <c r="I59" s="41">
        <v>13</v>
      </c>
      <c r="J59" s="41">
        <v>9830</v>
      </c>
      <c r="K59" s="42">
        <v>0</v>
      </c>
      <c r="L59">
        <v>11121</v>
      </c>
    </row>
    <row r="60" spans="1:22" x14ac:dyDescent="0.3">
      <c r="A60" s="57">
        <v>21</v>
      </c>
      <c r="B60" s="57">
        <v>9950</v>
      </c>
      <c r="C60" s="60">
        <v>11</v>
      </c>
      <c r="D60" s="57">
        <v>9966</v>
      </c>
      <c r="E60" s="60">
        <v>11</v>
      </c>
      <c r="F60" s="57">
        <v>9981</v>
      </c>
      <c r="G60" s="63">
        <v>21</v>
      </c>
      <c r="H60" s="63">
        <v>9991</v>
      </c>
      <c r="I60" s="41">
        <v>11</v>
      </c>
      <c r="J60" s="41">
        <v>10004</v>
      </c>
      <c r="K60" s="42">
        <v>1</v>
      </c>
      <c r="L60">
        <v>21121</v>
      </c>
    </row>
    <row r="61" spans="1:22" x14ac:dyDescent="0.3">
      <c r="A61" s="57">
        <v>12</v>
      </c>
      <c r="B61" s="57">
        <v>10149</v>
      </c>
      <c r="C61" s="60">
        <v>13</v>
      </c>
      <c r="D61" s="57">
        <v>10156</v>
      </c>
      <c r="E61" s="60">
        <v>24</v>
      </c>
      <c r="F61" s="57">
        <v>10180</v>
      </c>
      <c r="G61" s="63">
        <v>14</v>
      </c>
      <c r="H61" s="63">
        <v>10194</v>
      </c>
      <c r="I61" s="41">
        <v>24</v>
      </c>
      <c r="J61" s="41">
        <v>10206</v>
      </c>
      <c r="K61" s="42">
        <v>0</v>
      </c>
      <c r="L61">
        <v>11212</v>
      </c>
    </row>
    <row r="62" spans="1:22" x14ac:dyDescent="0.3">
      <c r="A62" s="57">
        <v>12</v>
      </c>
      <c r="B62" s="57">
        <v>10311</v>
      </c>
      <c r="C62" s="60">
        <v>13</v>
      </c>
      <c r="D62" s="57">
        <v>10331</v>
      </c>
      <c r="E62" s="60">
        <v>13</v>
      </c>
      <c r="F62" s="57">
        <v>10340</v>
      </c>
      <c r="G62" s="63">
        <v>14</v>
      </c>
      <c r="H62" s="63">
        <v>10352</v>
      </c>
      <c r="I62" s="41">
        <v>24</v>
      </c>
      <c r="J62" s="41">
        <v>10369</v>
      </c>
      <c r="K62" s="42">
        <v>0</v>
      </c>
      <c r="L62">
        <v>11112</v>
      </c>
    </row>
    <row r="63" spans="1:22" x14ac:dyDescent="0.3">
      <c r="A63" s="57">
        <v>12</v>
      </c>
      <c r="B63" s="57">
        <v>10525</v>
      </c>
      <c r="C63" s="60">
        <v>13</v>
      </c>
      <c r="D63" s="57">
        <v>10537</v>
      </c>
      <c r="E63" s="60">
        <v>24</v>
      </c>
      <c r="F63" s="57">
        <v>10547</v>
      </c>
      <c r="G63" s="63">
        <v>14</v>
      </c>
      <c r="H63" s="63">
        <v>10557</v>
      </c>
      <c r="I63" s="41">
        <v>24</v>
      </c>
      <c r="J63" s="41">
        <v>10574</v>
      </c>
      <c r="K63" s="42">
        <v>0</v>
      </c>
      <c r="L63">
        <v>11212</v>
      </c>
    </row>
    <row r="64" spans="1:22" x14ac:dyDescent="0.3">
      <c r="A64" s="57">
        <v>12</v>
      </c>
      <c r="B64" s="57">
        <v>10726</v>
      </c>
      <c r="C64" s="60">
        <v>13</v>
      </c>
      <c r="D64" s="57">
        <v>10742</v>
      </c>
      <c r="E64" s="60">
        <v>24</v>
      </c>
      <c r="F64" s="57">
        <v>10760</v>
      </c>
      <c r="G64" s="63">
        <v>14</v>
      </c>
      <c r="H64" s="63">
        <v>10772</v>
      </c>
      <c r="I64" s="41">
        <v>24</v>
      </c>
      <c r="J64" s="41">
        <v>10784</v>
      </c>
      <c r="K64" s="42">
        <v>0</v>
      </c>
      <c r="L64">
        <v>11212</v>
      </c>
    </row>
    <row r="65" spans="1:12" x14ac:dyDescent="0.3">
      <c r="A65" s="57">
        <v>12</v>
      </c>
      <c r="B65" s="57">
        <v>10898</v>
      </c>
      <c r="C65" s="60">
        <v>24</v>
      </c>
      <c r="D65" s="57">
        <v>10914</v>
      </c>
      <c r="E65" s="60">
        <v>13</v>
      </c>
      <c r="F65" s="57">
        <v>10925</v>
      </c>
      <c r="G65" s="63">
        <v>23</v>
      </c>
      <c r="H65" s="63">
        <v>10935</v>
      </c>
      <c r="I65" s="41">
        <v>13</v>
      </c>
      <c r="J65" s="41">
        <v>10943</v>
      </c>
      <c r="K65" s="42">
        <v>0</v>
      </c>
      <c r="L65">
        <v>12121</v>
      </c>
    </row>
    <row r="66" spans="1:12" x14ac:dyDescent="0.3">
      <c r="A66" s="58">
        <v>12</v>
      </c>
      <c r="B66" s="58">
        <v>11095</v>
      </c>
      <c r="C66" s="61">
        <v>24</v>
      </c>
      <c r="D66" s="58">
        <v>11103</v>
      </c>
      <c r="E66" s="61">
        <v>13</v>
      </c>
      <c r="F66" s="58">
        <v>11114</v>
      </c>
      <c r="G66" s="64">
        <v>23</v>
      </c>
      <c r="H66" s="64">
        <v>11126</v>
      </c>
      <c r="I66" s="40">
        <v>13</v>
      </c>
      <c r="J66" s="40">
        <v>11139</v>
      </c>
      <c r="K66" s="50">
        <v>0</v>
      </c>
      <c r="L66">
        <v>12121</v>
      </c>
    </row>
    <row r="67" spans="1:12" x14ac:dyDescent="0.3">
      <c r="A67" s="58">
        <v>12</v>
      </c>
      <c r="B67" s="58">
        <v>11272</v>
      </c>
      <c r="C67" s="61">
        <v>24</v>
      </c>
      <c r="D67" s="58">
        <v>11280</v>
      </c>
      <c r="E67" s="61">
        <v>13</v>
      </c>
      <c r="F67" s="58">
        <v>11294</v>
      </c>
      <c r="G67" s="64">
        <v>23</v>
      </c>
      <c r="H67" s="64">
        <v>11301</v>
      </c>
      <c r="I67" s="40">
        <v>13</v>
      </c>
      <c r="J67" s="40">
        <v>11314</v>
      </c>
      <c r="K67" s="50">
        <v>0</v>
      </c>
      <c r="L67">
        <v>12121</v>
      </c>
    </row>
    <row r="68" spans="1:12" x14ac:dyDescent="0.3">
      <c r="A68" s="58">
        <v>21</v>
      </c>
      <c r="B68" s="58">
        <v>11450</v>
      </c>
      <c r="C68" s="61">
        <v>11</v>
      </c>
      <c r="D68" s="58">
        <v>11468</v>
      </c>
      <c r="E68" s="61">
        <v>11</v>
      </c>
      <c r="F68" s="58">
        <v>11483</v>
      </c>
      <c r="G68" s="64">
        <v>21</v>
      </c>
      <c r="H68" s="64">
        <v>11496</v>
      </c>
      <c r="I68" s="40">
        <v>11</v>
      </c>
      <c r="J68" s="40">
        <v>11509</v>
      </c>
      <c r="K68" s="50">
        <v>1</v>
      </c>
      <c r="L68">
        <v>21121</v>
      </c>
    </row>
    <row r="69" spans="1:12" x14ac:dyDescent="0.3">
      <c r="A69" s="58">
        <v>12</v>
      </c>
      <c r="B69" s="58">
        <v>11640</v>
      </c>
      <c r="C69" s="61">
        <v>13</v>
      </c>
      <c r="D69" s="58">
        <v>11656</v>
      </c>
      <c r="E69" s="61">
        <v>24</v>
      </c>
      <c r="F69" s="58">
        <v>11671</v>
      </c>
      <c r="G69" s="64">
        <v>14</v>
      </c>
      <c r="H69" s="64">
        <v>11684</v>
      </c>
      <c r="I69" s="40">
        <v>24</v>
      </c>
      <c r="J69" s="40">
        <v>11708</v>
      </c>
      <c r="K69" s="50">
        <v>0</v>
      </c>
      <c r="L69">
        <v>11212</v>
      </c>
    </row>
    <row r="70" spans="1:12" x14ac:dyDescent="0.3">
      <c r="A70" s="58">
        <v>12</v>
      </c>
      <c r="B70" s="58">
        <v>11841</v>
      </c>
      <c r="C70" s="61">
        <v>13</v>
      </c>
      <c r="D70" s="58">
        <v>11856</v>
      </c>
      <c r="E70" s="61">
        <v>13</v>
      </c>
      <c r="F70" s="58">
        <v>11869</v>
      </c>
      <c r="G70" s="64">
        <v>14</v>
      </c>
      <c r="H70" s="64">
        <v>11881</v>
      </c>
      <c r="I70" s="40">
        <v>13</v>
      </c>
      <c r="J70" s="40">
        <v>11894</v>
      </c>
      <c r="K70" s="50">
        <v>0</v>
      </c>
      <c r="L70">
        <v>11111</v>
      </c>
    </row>
    <row r="71" spans="1:12" x14ac:dyDescent="0.3">
      <c r="A71" s="58">
        <v>21</v>
      </c>
      <c r="B71" s="58">
        <v>12029</v>
      </c>
      <c r="C71" s="61">
        <v>11</v>
      </c>
      <c r="D71" s="58">
        <v>12055</v>
      </c>
      <c r="E71" s="61">
        <v>22</v>
      </c>
      <c r="F71" s="58">
        <v>12066</v>
      </c>
      <c r="G71" s="64">
        <v>14</v>
      </c>
      <c r="H71" s="64">
        <v>12078</v>
      </c>
      <c r="I71" s="40">
        <v>24</v>
      </c>
      <c r="J71" s="40">
        <v>12089</v>
      </c>
      <c r="K71" s="50">
        <v>0</v>
      </c>
      <c r="L71">
        <v>21212</v>
      </c>
    </row>
    <row r="72" spans="1:12" x14ac:dyDescent="0.3">
      <c r="A72" s="58">
        <v>12</v>
      </c>
      <c r="B72" s="58">
        <v>12210</v>
      </c>
      <c r="C72" s="61">
        <v>13</v>
      </c>
      <c r="D72" s="58">
        <v>12228</v>
      </c>
      <c r="E72" s="61">
        <v>13</v>
      </c>
      <c r="F72" s="58">
        <v>12250</v>
      </c>
      <c r="G72" s="64">
        <v>23</v>
      </c>
      <c r="H72" s="64">
        <v>12260</v>
      </c>
      <c r="I72" s="40">
        <v>13</v>
      </c>
      <c r="J72" s="40">
        <v>12274</v>
      </c>
      <c r="K72" s="50">
        <v>0</v>
      </c>
      <c r="L72">
        <v>11121</v>
      </c>
    </row>
    <row r="73" spans="1:12" x14ac:dyDescent="0.3">
      <c r="A73" s="58">
        <v>21</v>
      </c>
      <c r="B73" s="58">
        <v>12419</v>
      </c>
      <c r="C73" s="61">
        <v>11</v>
      </c>
      <c r="D73" s="58">
        <v>12437</v>
      </c>
      <c r="E73" s="61">
        <v>22</v>
      </c>
      <c r="F73" s="58">
        <v>12445</v>
      </c>
      <c r="G73" s="64">
        <v>14</v>
      </c>
      <c r="H73" s="64">
        <v>12459</v>
      </c>
      <c r="I73" s="40">
        <v>24</v>
      </c>
      <c r="J73" s="40">
        <v>12472</v>
      </c>
      <c r="K73" s="50">
        <v>0</v>
      </c>
      <c r="L73">
        <v>21212</v>
      </c>
    </row>
    <row r="74" spans="1:12" x14ac:dyDescent="0.3">
      <c r="A74" s="58">
        <v>12</v>
      </c>
      <c r="B74" s="58">
        <v>12653</v>
      </c>
      <c r="C74" s="61">
        <v>13</v>
      </c>
      <c r="D74" s="58">
        <v>12671</v>
      </c>
      <c r="E74" s="61">
        <v>24</v>
      </c>
      <c r="F74" s="58">
        <v>12681</v>
      </c>
      <c r="G74" s="64">
        <v>14</v>
      </c>
      <c r="H74" s="64">
        <v>12696</v>
      </c>
      <c r="I74" s="40">
        <v>13</v>
      </c>
      <c r="J74" s="40">
        <v>12723</v>
      </c>
      <c r="K74" s="50">
        <v>0</v>
      </c>
      <c r="L74">
        <v>11211</v>
      </c>
    </row>
    <row r="75" spans="1:12" x14ac:dyDescent="0.3">
      <c r="A75" s="58">
        <v>12</v>
      </c>
      <c r="B75" s="58">
        <v>12838</v>
      </c>
      <c r="C75" s="61">
        <v>13</v>
      </c>
      <c r="D75" s="58">
        <v>12848</v>
      </c>
      <c r="E75" s="61">
        <v>13</v>
      </c>
      <c r="F75" s="58">
        <v>12858</v>
      </c>
      <c r="G75" s="64">
        <v>14</v>
      </c>
      <c r="H75" s="64">
        <v>12875</v>
      </c>
      <c r="I75" s="40">
        <v>24</v>
      </c>
      <c r="J75" s="40">
        <v>12885</v>
      </c>
      <c r="K75" s="50">
        <v>0</v>
      </c>
      <c r="L75">
        <v>11112</v>
      </c>
    </row>
    <row r="76" spans="1:12" x14ac:dyDescent="0.3">
      <c r="A76" s="58">
        <v>12</v>
      </c>
      <c r="B76" s="58">
        <v>13131</v>
      </c>
      <c r="C76" s="61">
        <v>13</v>
      </c>
      <c r="D76" s="58">
        <v>13152</v>
      </c>
      <c r="E76" s="61">
        <v>24</v>
      </c>
      <c r="F76" s="58">
        <v>13162</v>
      </c>
      <c r="G76" s="64">
        <v>14</v>
      </c>
      <c r="H76" s="64">
        <v>13171</v>
      </c>
      <c r="I76" s="40">
        <v>24</v>
      </c>
      <c r="J76" s="40">
        <v>13183</v>
      </c>
      <c r="K76" s="50">
        <v>0</v>
      </c>
      <c r="L76">
        <v>11212</v>
      </c>
    </row>
    <row r="77" spans="1:12" x14ac:dyDescent="0.3">
      <c r="A77" s="58">
        <v>12</v>
      </c>
      <c r="B77" s="58">
        <v>13364</v>
      </c>
      <c r="C77" s="61">
        <v>24</v>
      </c>
      <c r="D77" s="58">
        <v>13376</v>
      </c>
      <c r="E77" s="61">
        <v>13</v>
      </c>
      <c r="F77" s="58">
        <v>13385</v>
      </c>
      <c r="G77" s="64">
        <v>23</v>
      </c>
      <c r="H77" s="64">
        <v>13395</v>
      </c>
      <c r="I77" s="40">
        <v>13</v>
      </c>
      <c r="J77" s="40">
        <v>13403</v>
      </c>
      <c r="K77" s="50">
        <v>0</v>
      </c>
      <c r="L77">
        <v>12121</v>
      </c>
    </row>
    <row r="78" spans="1:12" x14ac:dyDescent="0.3">
      <c r="A78" s="58">
        <v>21</v>
      </c>
      <c r="B78" s="58">
        <v>13533</v>
      </c>
      <c r="C78" s="61">
        <v>11</v>
      </c>
      <c r="D78" s="58">
        <v>13554</v>
      </c>
      <c r="E78" s="61">
        <v>22</v>
      </c>
      <c r="F78" s="58">
        <v>13565</v>
      </c>
      <c r="G78" s="64">
        <v>14</v>
      </c>
      <c r="H78" s="64">
        <v>13583</v>
      </c>
      <c r="I78" s="40">
        <v>24</v>
      </c>
      <c r="J78" s="40">
        <v>13592</v>
      </c>
      <c r="K78" s="50">
        <v>0</v>
      </c>
      <c r="L78">
        <v>21212</v>
      </c>
    </row>
    <row r="79" spans="1:12" x14ac:dyDescent="0.3">
      <c r="A79" s="58">
        <v>12</v>
      </c>
      <c r="B79" s="58">
        <v>13760</v>
      </c>
      <c r="C79" s="61">
        <v>24</v>
      </c>
      <c r="D79" s="58">
        <v>13769</v>
      </c>
      <c r="E79" s="61">
        <v>13</v>
      </c>
      <c r="F79" s="58">
        <v>13781</v>
      </c>
      <c r="G79" s="64">
        <v>23</v>
      </c>
      <c r="H79" s="64">
        <v>13802</v>
      </c>
      <c r="I79" s="40">
        <v>13</v>
      </c>
      <c r="J79" s="40">
        <v>13813</v>
      </c>
      <c r="K79" s="50">
        <v>0</v>
      </c>
      <c r="L79">
        <v>12121</v>
      </c>
    </row>
    <row r="80" spans="1:12" x14ac:dyDescent="0.3">
      <c r="A80" s="58">
        <v>12</v>
      </c>
      <c r="B80" s="58">
        <v>13987</v>
      </c>
      <c r="C80" s="61">
        <v>24</v>
      </c>
      <c r="D80" s="58">
        <v>13995</v>
      </c>
      <c r="E80" s="61">
        <v>13</v>
      </c>
      <c r="F80" s="58">
        <v>14008</v>
      </c>
      <c r="G80" s="64">
        <v>23</v>
      </c>
      <c r="H80" s="64">
        <v>14019</v>
      </c>
      <c r="I80" s="40">
        <v>13</v>
      </c>
      <c r="J80" s="40">
        <v>14027</v>
      </c>
      <c r="K80" s="50">
        <v>0</v>
      </c>
      <c r="L80">
        <v>12121</v>
      </c>
    </row>
    <row r="81" spans="1:12" x14ac:dyDescent="0.3">
      <c r="A81" s="58">
        <v>21</v>
      </c>
      <c r="B81" s="58">
        <v>14173</v>
      </c>
      <c r="C81" s="61">
        <v>22</v>
      </c>
      <c r="D81" s="58">
        <v>14195</v>
      </c>
      <c r="E81" s="61">
        <v>24</v>
      </c>
      <c r="F81" s="58">
        <v>14213</v>
      </c>
      <c r="G81" s="64">
        <v>14</v>
      </c>
      <c r="H81" s="64">
        <v>14226</v>
      </c>
      <c r="I81" s="40">
        <v>24</v>
      </c>
      <c r="J81" s="40">
        <v>14237</v>
      </c>
      <c r="K81" s="50">
        <v>0</v>
      </c>
      <c r="L81">
        <v>22212</v>
      </c>
    </row>
    <row r="82" spans="1:12" x14ac:dyDescent="0.3">
      <c r="A82" s="58">
        <v>21</v>
      </c>
      <c r="B82" s="58">
        <v>14380</v>
      </c>
      <c r="C82" s="61">
        <v>11</v>
      </c>
      <c r="D82" s="58">
        <v>14393</v>
      </c>
      <c r="E82" s="61">
        <v>22</v>
      </c>
      <c r="F82" s="58">
        <v>14404</v>
      </c>
      <c r="G82" s="64">
        <v>14</v>
      </c>
      <c r="H82" s="64">
        <v>14414</v>
      </c>
      <c r="I82" s="40">
        <v>24</v>
      </c>
      <c r="J82" s="40">
        <v>14426</v>
      </c>
      <c r="K82" s="50">
        <v>0</v>
      </c>
      <c r="L82">
        <v>21212</v>
      </c>
    </row>
    <row r="83" spans="1:12" x14ac:dyDescent="0.3">
      <c r="A83" s="58">
        <v>12</v>
      </c>
      <c r="B83" s="58">
        <v>14593</v>
      </c>
      <c r="C83" s="61">
        <v>24</v>
      </c>
      <c r="D83" s="58">
        <v>14602</v>
      </c>
      <c r="E83" s="61">
        <v>13</v>
      </c>
      <c r="F83" s="58">
        <v>14615</v>
      </c>
      <c r="G83" s="64">
        <v>23</v>
      </c>
      <c r="H83" s="64">
        <v>14624</v>
      </c>
      <c r="I83" s="40">
        <v>13</v>
      </c>
      <c r="J83" s="40">
        <v>14638</v>
      </c>
      <c r="K83" s="50">
        <v>0</v>
      </c>
      <c r="L83">
        <v>12121</v>
      </c>
    </row>
    <row r="84" spans="1:12" x14ac:dyDescent="0.3">
      <c r="A84" s="58">
        <v>21</v>
      </c>
      <c r="B84" s="58">
        <v>14764</v>
      </c>
      <c r="C84" s="61">
        <v>22</v>
      </c>
      <c r="D84" s="58">
        <v>14789</v>
      </c>
      <c r="E84" s="61">
        <v>13</v>
      </c>
      <c r="F84" s="58">
        <v>14799</v>
      </c>
      <c r="G84" s="64">
        <v>23</v>
      </c>
      <c r="H84" s="64">
        <v>14809</v>
      </c>
      <c r="I84" s="40">
        <v>13</v>
      </c>
      <c r="J84" s="40">
        <v>14822</v>
      </c>
      <c r="K84" s="50">
        <v>0</v>
      </c>
      <c r="L84">
        <v>22121</v>
      </c>
    </row>
    <row r="85" spans="1:12" x14ac:dyDescent="0.3">
      <c r="A85" s="58">
        <v>21</v>
      </c>
      <c r="B85" s="58">
        <v>14991</v>
      </c>
      <c r="C85" s="61">
        <v>11</v>
      </c>
      <c r="D85" s="58">
        <v>15010</v>
      </c>
      <c r="E85" s="61">
        <v>22</v>
      </c>
      <c r="F85" s="58">
        <v>15018</v>
      </c>
      <c r="G85" s="64">
        <v>14</v>
      </c>
      <c r="H85" s="64">
        <v>15026</v>
      </c>
      <c r="I85" s="40">
        <v>24</v>
      </c>
      <c r="J85" s="40">
        <v>15038</v>
      </c>
      <c r="K85" s="50">
        <v>0</v>
      </c>
      <c r="L85">
        <v>21212</v>
      </c>
    </row>
    <row r="86" spans="1:12" x14ac:dyDescent="0.3">
      <c r="A86" s="57">
        <v>21</v>
      </c>
      <c r="B86" s="57">
        <v>15188</v>
      </c>
      <c r="C86" s="60">
        <v>11</v>
      </c>
      <c r="D86" s="57">
        <v>15208</v>
      </c>
      <c r="E86" s="60">
        <v>22</v>
      </c>
      <c r="F86" s="57">
        <v>15219</v>
      </c>
      <c r="G86" s="63">
        <v>14</v>
      </c>
      <c r="H86" s="63">
        <v>15237</v>
      </c>
      <c r="I86" s="41">
        <v>13</v>
      </c>
      <c r="J86" s="41">
        <v>15259</v>
      </c>
      <c r="K86" s="42">
        <v>0</v>
      </c>
      <c r="L86">
        <v>21211</v>
      </c>
    </row>
    <row r="87" spans="1:12" x14ac:dyDescent="0.3">
      <c r="A87" s="57">
        <v>21</v>
      </c>
      <c r="B87" s="57">
        <v>15450</v>
      </c>
      <c r="C87" s="60">
        <v>11</v>
      </c>
      <c r="D87" s="57">
        <v>15463</v>
      </c>
      <c r="E87" s="60">
        <v>22</v>
      </c>
      <c r="F87" s="57">
        <v>15471</v>
      </c>
      <c r="G87" s="63">
        <v>14</v>
      </c>
      <c r="H87" s="63">
        <v>15483</v>
      </c>
      <c r="I87" s="41">
        <v>24</v>
      </c>
      <c r="J87" s="41">
        <v>15496</v>
      </c>
      <c r="K87" s="42">
        <v>0</v>
      </c>
      <c r="L87">
        <v>21212</v>
      </c>
    </row>
    <row r="88" spans="1:12" x14ac:dyDescent="0.3">
      <c r="A88" s="57">
        <v>12</v>
      </c>
      <c r="B88" s="57">
        <v>15684</v>
      </c>
      <c r="C88" s="60">
        <v>24</v>
      </c>
      <c r="D88" s="57">
        <v>15695</v>
      </c>
      <c r="E88" s="60">
        <v>13</v>
      </c>
      <c r="F88" s="57">
        <v>15708</v>
      </c>
      <c r="G88" s="63">
        <v>23</v>
      </c>
      <c r="H88" s="63">
        <v>15720</v>
      </c>
      <c r="I88" s="41">
        <v>13</v>
      </c>
      <c r="J88" s="41">
        <v>15733</v>
      </c>
      <c r="K88" s="42">
        <v>0</v>
      </c>
      <c r="L88">
        <v>12121</v>
      </c>
    </row>
    <row r="89" spans="1:12" x14ac:dyDescent="0.3">
      <c r="A89" s="57">
        <v>21</v>
      </c>
      <c r="B89" s="57">
        <v>15870</v>
      </c>
      <c r="C89" s="60">
        <v>11</v>
      </c>
      <c r="D89" s="57">
        <v>15893</v>
      </c>
      <c r="E89" s="60">
        <v>22</v>
      </c>
      <c r="F89" s="57">
        <v>15900</v>
      </c>
      <c r="G89" s="63">
        <v>23</v>
      </c>
      <c r="H89" s="63">
        <v>15914</v>
      </c>
      <c r="I89" s="41">
        <v>13</v>
      </c>
      <c r="J89" s="41">
        <v>15927</v>
      </c>
      <c r="K89" s="42">
        <v>0</v>
      </c>
      <c r="L89">
        <v>21221</v>
      </c>
    </row>
    <row r="90" spans="1:12" x14ac:dyDescent="0.3">
      <c r="A90" s="57">
        <v>12</v>
      </c>
      <c r="B90" s="57">
        <v>16140</v>
      </c>
      <c r="C90" s="60">
        <v>24</v>
      </c>
      <c r="D90" s="57">
        <v>16152</v>
      </c>
      <c r="E90" s="60">
        <v>13</v>
      </c>
      <c r="F90" s="57">
        <v>16169</v>
      </c>
      <c r="G90" s="63">
        <v>23</v>
      </c>
      <c r="H90" s="63">
        <v>16180</v>
      </c>
      <c r="I90" s="41">
        <v>13</v>
      </c>
      <c r="J90" s="41">
        <v>16194</v>
      </c>
      <c r="K90" s="42">
        <v>0</v>
      </c>
      <c r="L90">
        <v>12121</v>
      </c>
    </row>
    <row r="91" spans="1:12" x14ac:dyDescent="0.3">
      <c r="A91" s="57">
        <v>12</v>
      </c>
      <c r="B91" s="57">
        <v>16343</v>
      </c>
      <c r="C91" s="60">
        <v>24</v>
      </c>
      <c r="D91" s="57">
        <v>16365</v>
      </c>
      <c r="E91" s="60">
        <v>13</v>
      </c>
      <c r="F91" s="57">
        <v>16379</v>
      </c>
      <c r="G91" s="63">
        <v>23</v>
      </c>
      <c r="H91" s="63">
        <v>16386</v>
      </c>
      <c r="I91" s="41">
        <v>13</v>
      </c>
      <c r="J91" s="41">
        <v>16401</v>
      </c>
      <c r="K91" s="42">
        <v>0</v>
      </c>
      <c r="L91">
        <v>12121</v>
      </c>
    </row>
    <row r="92" spans="1:12" x14ac:dyDescent="0.3">
      <c r="A92" s="57">
        <v>21</v>
      </c>
      <c r="B92" s="57">
        <v>16534</v>
      </c>
      <c r="C92" s="60">
        <v>11</v>
      </c>
      <c r="D92" s="57">
        <v>16570</v>
      </c>
      <c r="E92" s="60">
        <v>11</v>
      </c>
      <c r="F92" s="57">
        <v>16597</v>
      </c>
      <c r="G92" s="63">
        <v>21</v>
      </c>
      <c r="H92" s="63">
        <v>16608</v>
      </c>
      <c r="I92" s="41">
        <v>11</v>
      </c>
      <c r="J92" s="41">
        <v>16619</v>
      </c>
      <c r="K92" s="42">
        <v>1</v>
      </c>
      <c r="L92">
        <v>21121</v>
      </c>
    </row>
    <row r="93" spans="1:12" x14ac:dyDescent="0.3">
      <c r="A93" s="57">
        <v>21</v>
      </c>
      <c r="B93" s="57">
        <v>16764</v>
      </c>
      <c r="C93" s="60">
        <v>11</v>
      </c>
      <c r="D93" s="57">
        <v>16795</v>
      </c>
      <c r="E93" s="60">
        <v>11</v>
      </c>
      <c r="F93" s="57">
        <v>16814</v>
      </c>
      <c r="G93" s="63">
        <v>12</v>
      </c>
      <c r="H93" s="63">
        <v>16839</v>
      </c>
      <c r="I93" s="41">
        <v>24</v>
      </c>
      <c r="J93" s="41">
        <v>16848</v>
      </c>
      <c r="K93" s="42">
        <v>0</v>
      </c>
      <c r="L93">
        <v>21112</v>
      </c>
    </row>
    <row r="94" spans="1:12" x14ac:dyDescent="0.3">
      <c r="A94" s="57">
        <v>12</v>
      </c>
      <c r="B94" s="57">
        <v>17026</v>
      </c>
      <c r="C94" s="60">
        <v>13</v>
      </c>
      <c r="D94" s="57">
        <v>17040</v>
      </c>
      <c r="E94" s="60">
        <v>24</v>
      </c>
      <c r="F94" s="57">
        <v>17048</v>
      </c>
      <c r="G94" s="63">
        <v>14</v>
      </c>
      <c r="H94" s="63">
        <v>17060</v>
      </c>
      <c r="I94" s="41">
        <v>24</v>
      </c>
      <c r="J94" s="41">
        <v>17070</v>
      </c>
      <c r="K94" s="42">
        <v>0</v>
      </c>
      <c r="L94">
        <v>11212</v>
      </c>
    </row>
    <row r="95" spans="1:12" x14ac:dyDescent="0.3">
      <c r="A95" s="57">
        <v>12</v>
      </c>
      <c r="B95" s="57">
        <v>17226</v>
      </c>
      <c r="C95" s="60">
        <v>24</v>
      </c>
      <c r="D95" s="57">
        <v>17239</v>
      </c>
      <c r="E95" s="60">
        <v>13</v>
      </c>
      <c r="F95" s="57">
        <v>17255</v>
      </c>
      <c r="G95" s="63">
        <v>23</v>
      </c>
      <c r="H95" s="63">
        <v>17266</v>
      </c>
      <c r="I95" s="41">
        <v>13</v>
      </c>
      <c r="J95" s="41">
        <v>17275</v>
      </c>
      <c r="K95" s="42">
        <v>0</v>
      </c>
      <c r="L95">
        <v>12121</v>
      </c>
    </row>
    <row r="96" spans="1:12" x14ac:dyDescent="0.3">
      <c r="A96" s="57">
        <v>21</v>
      </c>
      <c r="B96" s="57">
        <v>17493</v>
      </c>
      <c r="C96" s="60">
        <v>11</v>
      </c>
      <c r="D96" s="57">
        <v>17515</v>
      </c>
      <c r="E96" s="60">
        <v>11</v>
      </c>
      <c r="F96" s="57">
        <v>17534</v>
      </c>
      <c r="G96" s="63">
        <v>21</v>
      </c>
      <c r="H96" s="63">
        <v>17546</v>
      </c>
      <c r="I96" s="41">
        <v>11</v>
      </c>
      <c r="J96" s="41">
        <v>17561</v>
      </c>
      <c r="K96" s="42">
        <v>1</v>
      </c>
      <c r="L96">
        <v>21121</v>
      </c>
    </row>
    <row r="97" spans="1:12" x14ac:dyDescent="0.3">
      <c r="A97" s="57">
        <v>21</v>
      </c>
      <c r="B97" s="57">
        <v>17659</v>
      </c>
      <c r="C97" s="60">
        <v>11</v>
      </c>
      <c r="D97" s="57">
        <v>17771</v>
      </c>
      <c r="E97" s="60">
        <v>11</v>
      </c>
      <c r="F97" s="57">
        <v>17819</v>
      </c>
      <c r="G97" s="63">
        <v>12</v>
      </c>
      <c r="H97" s="63">
        <v>17831</v>
      </c>
      <c r="I97" s="41">
        <v>24</v>
      </c>
      <c r="J97" s="41">
        <v>17842</v>
      </c>
      <c r="K97" s="42">
        <v>0</v>
      </c>
      <c r="L97">
        <v>21112</v>
      </c>
    </row>
    <row r="98" spans="1:12" x14ac:dyDescent="0.3">
      <c r="A98" s="57">
        <v>12</v>
      </c>
      <c r="B98" s="57">
        <v>18012</v>
      </c>
      <c r="C98" s="60">
        <v>13</v>
      </c>
      <c r="D98" s="57">
        <v>18044</v>
      </c>
      <c r="E98" s="60">
        <v>24</v>
      </c>
      <c r="F98" s="57">
        <v>18053</v>
      </c>
      <c r="G98" s="63">
        <v>14</v>
      </c>
      <c r="H98" s="63">
        <v>18073</v>
      </c>
      <c r="I98" s="41">
        <v>24</v>
      </c>
      <c r="J98" s="41">
        <v>18086</v>
      </c>
      <c r="K98" s="42">
        <v>0</v>
      </c>
      <c r="L98">
        <v>11212</v>
      </c>
    </row>
    <row r="99" spans="1:12" x14ac:dyDescent="0.3">
      <c r="A99" s="57">
        <v>21</v>
      </c>
      <c r="B99" s="57">
        <v>18279</v>
      </c>
      <c r="C99" s="60">
        <v>11</v>
      </c>
      <c r="D99" s="57">
        <v>18298</v>
      </c>
      <c r="E99" s="60">
        <v>22</v>
      </c>
      <c r="F99" s="57">
        <v>18309</v>
      </c>
      <c r="G99" s="63">
        <v>14</v>
      </c>
      <c r="H99" s="63">
        <v>18320</v>
      </c>
      <c r="I99" s="41">
        <v>24</v>
      </c>
      <c r="J99" s="41">
        <v>18332</v>
      </c>
      <c r="K99" s="42">
        <v>0</v>
      </c>
      <c r="L99">
        <v>21212</v>
      </c>
    </row>
    <row r="100" spans="1:12" x14ac:dyDescent="0.3">
      <c r="A100" s="57">
        <v>21</v>
      </c>
      <c r="B100" s="57">
        <v>18474</v>
      </c>
      <c r="C100" s="60">
        <v>22</v>
      </c>
      <c r="D100" s="57">
        <v>18496</v>
      </c>
      <c r="E100" s="60">
        <v>13</v>
      </c>
      <c r="F100" s="57">
        <v>18516</v>
      </c>
      <c r="G100" s="63">
        <v>23</v>
      </c>
      <c r="H100" s="63">
        <v>18524</v>
      </c>
      <c r="I100" s="41">
        <v>13</v>
      </c>
      <c r="J100" s="41">
        <v>18537</v>
      </c>
      <c r="K100" s="42">
        <v>0</v>
      </c>
      <c r="L100">
        <v>22121</v>
      </c>
    </row>
    <row r="101" spans="1:12" x14ac:dyDescent="0.3">
      <c r="A101" s="57">
        <v>21</v>
      </c>
      <c r="B101" s="57">
        <v>18708</v>
      </c>
      <c r="C101" s="60">
        <v>11</v>
      </c>
      <c r="D101" s="57">
        <v>18722</v>
      </c>
      <c r="E101" s="60">
        <v>22</v>
      </c>
      <c r="F101" s="57">
        <v>18733</v>
      </c>
      <c r="G101" s="63">
        <v>14</v>
      </c>
      <c r="H101" s="63">
        <v>18741</v>
      </c>
      <c r="I101" s="41">
        <v>24</v>
      </c>
      <c r="J101" s="41">
        <v>18751</v>
      </c>
      <c r="K101" s="42">
        <v>0</v>
      </c>
      <c r="L101">
        <v>21212</v>
      </c>
    </row>
    <row r="102" spans="1:12" x14ac:dyDescent="0.3">
      <c r="A102" s="57">
        <v>21</v>
      </c>
      <c r="B102" s="57">
        <v>18896</v>
      </c>
      <c r="C102" s="60">
        <v>11</v>
      </c>
      <c r="D102" s="57">
        <v>18914</v>
      </c>
      <c r="E102" s="60">
        <v>11</v>
      </c>
      <c r="F102" s="57">
        <v>18933</v>
      </c>
      <c r="G102" s="63">
        <v>12</v>
      </c>
      <c r="H102" s="63">
        <v>18954</v>
      </c>
      <c r="I102" s="41">
        <v>24</v>
      </c>
      <c r="J102" s="41">
        <v>18970</v>
      </c>
      <c r="K102" s="42">
        <v>0</v>
      </c>
      <c r="L102">
        <v>21112</v>
      </c>
    </row>
    <row r="103" spans="1:12" x14ac:dyDescent="0.3">
      <c r="A103" s="57">
        <v>21</v>
      </c>
      <c r="B103" s="57">
        <v>19094</v>
      </c>
      <c r="C103" s="60">
        <v>22</v>
      </c>
      <c r="D103" s="57">
        <v>19106</v>
      </c>
      <c r="E103" s="60">
        <v>13</v>
      </c>
      <c r="F103" s="57">
        <v>19125</v>
      </c>
      <c r="G103" s="63">
        <v>14</v>
      </c>
      <c r="H103" s="63">
        <v>19137</v>
      </c>
      <c r="I103" s="41">
        <v>24</v>
      </c>
      <c r="J103" s="41">
        <v>19152</v>
      </c>
      <c r="K103" s="42">
        <v>0</v>
      </c>
      <c r="L103">
        <v>22112</v>
      </c>
    </row>
    <row r="104" spans="1:12" x14ac:dyDescent="0.3">
      <c r="A104" s="57">
        <v>21</v>
      </c>
      <c r="B104" s="57">
        <v>19331</v>
      </c>
      <c r="C104" s="60">
        <v>11</v>
      </c>
      <c r="D104" s="57">
        <v>19350</v>
      </c>
      <c r="E104" s="60">
        <v>22</v>
      </c>
      <c r="F104" s="57">
        <v>19360</v>
      </c>
      <c r="G104" s="63">
        <v>14</v>
      </c>
      <c r="H104" s="63">
        <v>19372</v>
      </c>
      <c r="I104" s="41">
        <v>24</v>
      </c>
      <c r="J104" s="41">
        <v>19386</v>
      </c>
      <c r="K104" s="42">
        <v>0</v>
      </c>
      <c r="L104">
        <v>21212</v>
      </c>
    </row>
    <row r="105" spans="1:12" x14ac:dyDescent="0.3">
      <c r="A105" s="57">
        <v>21</v>
      </c>
      <c r="B105" s="57">
        <v>19520</v>
      </c>
      <c r="C105" s="60">
        <v>22</v>
      </c>
      <c r="D105" s="57">
        <v>19536</v>
      </c>
      <c r="E105" s="60">
        <v>13</v>
      </c>
      <c r="F105" s="57">
        <v>19556</v>
      </c>
      <c r="G105" s="63">
        <v>23</v>
      </c>
      <c r="H105" s="63">
        <v>19566</v>
      </c>
      <c r="I105" s="41">
        <v>13</v>
      </c>
      <c r="J105" s="41">
        <v>19575</v>
      </c>
      <c r="K105" s="42">
        <v>0</v>
      </c>
      <c r="L105">
        <v>22121</v>
      </c>
    </row>
    <row r="106" spans="1:12" x14ac:dyDescent="0.3">
      <c r="A106" s="58">
        <v>21</v>
      </c>
      <c r="B106" s="58">
        <v>19744</v>
      </c>
      <c r="C106" s="61">
        <v>22</v>
      </c>
      <c r="D106" s="58">
        <v>19762</v>
      </c>
      <c r="E106" s="61">
        <v>13</v>
      </c>
      <c r="F106" s="58">
        <v>19773</v>
      </c>
      <c r="G106" s="64">
        <v>23</v>
      </c>
      <c r="H106" s="64">
        <v>19785</v>
      </c>
      <c r="I106" s="40">
        <v>13</v>
      </c>
      <c r="J106" s="40">
        <v>19793</v>
      </c>
      <c r="K106" s="50">
        <v>0</v>
      </c>
      <c r="L106">
        <v>22121</v>
      </c>
    </row>
    <row r="107" spans="1:12" x14ac:dyDescent="0.3">
      <c r="A107" s="58">
        <v>21</v>
      </c>
      <c r="B107" s="58">
        <v>19939</v>
      </c>
      <c r="C107" s="61">
        <v>22</v>
      </c>
      <c r="D107" s="58">
        <v>19947</v>
      </c>
      <c r="E107" s="61">
        <v>13</v>
      </c>
      <c r="F107" s="58">
        <v>19974</v>
      </c>
      <c r="G107" s="64">
        <v>23</v>
      </c>
      <c r="H107" s="64">
        <v>19984</v>
      </c>
      <c r="I107" s="40">
        <v>13</v>
      </c>
      <c r="J107" s="40">
        <v>19992</v>
      </c>
      <c r="K107" s="50">
        <v>0</v>
      </c>
      <c r="L107">
        <v>22121</v>
      </c>
    </row>
    <row r="108" spans="1:12" x14ac:dyDescent="0.3">
      <c r="A108" s="58">
        <v>21</v>
      </c>
      <c r="B108" s="58">
        <v>20153</v>
      </c>
      <c r="C108" s="61">
        <v>11</v>
      </c>
      <c r="D108" s="58">
        <v>20196</v>
      </c>
      <c r="E108" s="61">
        <v>22</v>
      </c>
      <c r="F108" s="58">
        <v>20207</v>
      </c>
      <c r="G108" s="64">
        <v>14</v>
      </c>
      <c r="H108" s="64">
        <v>20220</v>
      </c>
      <c r="I108" s="40">
        <v>24</v>
      </c>
      <c r="J108" s="40">
        <v>20231</v>
      </c>
      <c r="K108" s="50">
        <v>0</v>
      </c>
      <c r="L108">
        <v>21212</v>
      </c>
    </row>
    <row r="109" spans="1:12" x14ac:dyDescent="0.3">
      <c r="A109" s="58">
        <v>21</v>
      </c>
      <c r="B109" s="58">
        <v>20433</v>
      </c>
      <c r="C109" s="61">
        <v>11</v>
      </c>
      <c r="D109" s="58">
        <v>20447</v>
      </c>
      <c r="E109" s="61">
        <v>22</v>
      </c>
      <c r="F109" s="58">
        <v>20459</v>
      </c>
      <c r="G109" s="64">
        <v>14</v>
      </c>
      <c r="H109" s="64">
        <v>20470</v>
      </c>
      <c r="I109" s="40">
        <v>24</v>
      </c>
      <c r="J109" s="40">
        <v>20482</v>
      </c>
      <c r="K109" s="50">
        <v>0</v>
      </c>
      <c r="L109">
        <v>21212</v>
      </c>
    </row>
    <row r="110" spans="1:12" x14ac:dyDescent="0.3">
      <c r="A110" s="58">
        <v>21</v>
      </c>
      <c r="B110" s="58">
        <v>20624</v>
      </c>
      <c r="C110" s="61">
        <v>11</v>
      </c>
      <c r="D110" s="58">
        <v>20646</v>
      </c>
      <c r="E110" s="61">
        <v>11</v>
      </c>
      <c r="F110" s="58">
        <v>20666</v>
      </c>
      <c r="G110" s="64">
        <v>21</v>
      </c>
      <c r="H110" s="64">
        <v>20674</v>
      </c>
      <c r="I110" s="40">
        <v>11</v>
      </c>
      <c r="J110" s="40">
        <v>20682</v>
      </c>
      <c r="K110" s="50">
        <v>1</v>
      </c>
      <c r="L110">
        <v>21121</v>
      </c>
    </row>
    <row r="111" spans="1:12" x14ac:dyDescent="0.3">
      <c r="A111" s="58">
        <v>21</v>
      </c>
      <c r="B111" s="58">
        <v>20808</v>
      </c>
      <c r="C111" s="61">
        <v>11</v>
      </c>
      <c r="D111" s="58">
        <v>20822</v>
      </c>
      <c r="E111" s="61">
        <v>11</v>
      </c>
      <c r="F111" s="58">
        <v>20826</v>
      </c>
      <c r="G111" s="64">
        <v>21</v>
      </c>
      <c r="H111" s="64">
        <v>20837</v>
      </c>
      <c r="I111" s="40">
        <v>11</v>
      </c>
      <c r="J111" s="40">
        <v>20847</v>
      </c>
      <c r="K111" s="50">
        <v>1</v>
      </c>
      <c r="L111">
        <v>21121</v>
      </c>
    </row>
    <row r="112" spans="1:12" x14ac:dyDescent="0.3">
      <c r="A112" s="58">
        <v>12</v>
      </c>
      <c r="B112" s="58">
        <v>20981</v>
      </c>
      <c r="C112" s="61">
        <v>24</v>
      </c>
      <c r="D112" s="58">
        <v>20994</v>
      </c>
      <c r="E112" s="61">
        <v>13</v>
      </c>
      <c r="F112" s="58">
        <v>21013</v>
      </c>
      <c r="G112" s="64">
        <v>14</v>
      </c>
      <c r="H112" s="64">
        <v>21027</v>
      </c>
      <c r="I112" s="40">
        <v>24</v>
      </c>
      <c r="J112" s="40">
        <v>21035</v>
      </c>
      <c r="K112" s="50">
        <v>0</v>
      </c>
      <c r="L112">
        <v>12112</v>
      </c>
    </row>
    <row r="113" spans="1:12" x14ac:dyDescent="0.3">
      <c r="A113" s="58">
        <v>12</v>
      </c>
      <c r="B113" s="58">
        <v>21310</v>
      </c>
      <c r="C113" s="61">
        <v>13</v>
      </c>
      <c r="D113" s="58">
        <v>21314</v>
      </c>
      <c r="E113" s="61">
        <v>13</v>
      </c>
      <c r="F113" s="58">
        <v>21332</v>
      </c>
      <c r="G113" s="64">
        <v>14</v>
      </c>
      <c r="H113" s="64">
        <v>21352</v>
      </c>
      <c r="I113" s="40">
        <v>24</v>
      </c>
      <c r="J113" s="40">
        <v>21363</v>
      </c>
      <c r="K113" s="50">
        <v>0</v>
      </c>
      <c r="L113">
        <v>11112</v>
      </c>
    </row>
    <row r="114" spans="1:12" x14ac:dyDescent="0.3">
      <c r="A114" s="58">
        <v>21</v>
      </c>
      <c r="B114" s="58">
        <v>21502</v>
      </c>
      <c r="C114" s="61">
        <v>22</v>
      </c>
      <c r="D114" s="58">
        <v>21509</v>
      </c>
      <c r="E114" s="61">
        <v>13</v>
      </c>
      <c r="F114" s="58">
        <v>21526</v>
      </c>
      <c r="G114" s="64">
        <v>23</v>
      </c>
      <c r="H114" s="64">
        <v>21537</v>
      </c>
      <c r="I114" s="40">
        <v>13</v>
      </c>
      <c r="J114" s="40">
        <v>21550</v>
      </c>
      <c r="K114" s="50">
        <v>0</v>
      </c>
      <c r="L114">
        <v>22121</v>
      </c>
    </row>
    <row r="115" spans="1:12" x14ac:dyDescent="0.3">
      <c r="A115" s="58">
        <v>12</v>
      </c>
      <c r="B115" s="58">
        <v>21742</v>
      </c>
      <c r="C115" s="61">
        <v>24</v>
      </c>
      <c r="D115" s="58">
        <v>21754</v>
      </c>
      <c r="E115" s="61">
        <v>13</v>
      </c>
      <c r="F115" s="58">
        <v>21765</v>
      </c>
      <c r="G115" s="64">
        <v>23</v>
      </c>
      <c r="H115" s="64">
        <v>21776</v>
      </c>
      <c r="I115" s="40">
        <v>13</v>
      </c>
      <c r="J115" s="40">
        <v>21786</v>
      </c>
      <c r="K115" s="50">
        <v>0</v>
      </c>
      <c r="L115">
        <v>12121</v>
      </c>
    </row>
    <row r="116" spans="1:12" x14ac:dyDescent="0.3">
      <c r="A116" s="58">
        <v>12</v>
      </c>
      <c r="B116" s="58">
        <v>21944</v>
      </c>
      <c r="C116" s="61">
        <v>24</v>
      </c>
      <c r="D116" s="58">
        <v>21955</v>
      </c>
      <c r="E116" s="61">
        <v>13</v>
      </c>
      <c r="F116" s="58">
        <v>21965</v>
      </c>
      <c r="G116" s="64">
        <v>23</v>
      </c>
      <c r="H116" s="64">
        <v>21984</v>
      </c>
      <c r="I116" s="40">
        <v>13</v>
      </c>
      <c r="J116" s="40">
        <v>21992</v>
      </c>
      <c r="K116" s="50">
        <v>0</v>
      </c>
      <c r="L116">
        <v>12121</v>
      </c>
    </row>
    <row r="117" spans="1:12" x14ac:dyDescent="0.3">
      <c r="A117" s="58">
        <v>21</v>
      </c>
      <c r="B117" s="58">
        <v>22169</v>
      </c>
      <c r="C117" s="61">
        <v>11</v>
      </c>
      <c r="D117" s="58">
        <v>22195</v>
      </c>
      <c r="E117" s="61">
        <v>22</v>
      </c>
      <c r="F117" s="58">
        <v>22205</v>
      </c>
      <c r="G117" s="64">
        <v>14</v>
      </c>
      <c r="H117" s="64">
        <v>22220</v>
      </c>
      <c r="I117" s="40">
        <v>24</v>
      </c>
      <c r="J117" s="40">
        <v>22227</v>
      </c>
      <c r="K117" s="50">
        <v>0</v>
      </c>
      <c r="L117">
        <v>21212</v>
      </c>
    </row>
    <row r="118" spans="1:12" x14ac:dyDescent="0.3">
      <c r="A118" s="58">
        <v>21</v>
      </c>
      <c r="B118" s="58">
        <v>22371</v>
      </c>
      <c r="C118" s="61">
        <v>11</v>
      </c>
      <c r="D118" s="58">
        <v>22397</v>
      </c>
      <c r="E118" s="61">
        <v>22</v>
      </c>
      <c r="F118" s="58">
        <v>22405</v>
      </c>
      <c r="G118" s="64">
        <v>14</v>
      </c>
      <c r="H118" s="64">
        <v>22423</v>
      </c>
      <c r="I118" s="40">
        <v>24</v>
      </c>
      <c r="J118" s="40">
        <v>22440</v>
      </c>
      <c r="K118" s="50">
        <v>0</v>
      </c>
      <c r="L118">
        <v>21212</v>
      </c>
    </row>
    <row r="119" spans="1:12" x14ac:dyDescent="0.3">
      <c r="A119" s="58">
        <v>12</v>
      </c>
      <c r="B119" s="58">
        <v>22606</v>
      </c>
      <c r="C119" s="61">
        <v>24</v>
      </c>
      <c r="D119" s="58">
        <v>22618</v>
      </c>
      <c r="E119" s="61">
        <v>13</v>
      </c>
      <c r="F119" s="58">
        <v>22632</v>
      </c>
      <c r="G119" s="64">
        <v>23</v>
      </c>
      <c r="H119" s="64">
        <v>22646</v>
      </c>
      <c r="I119" s="40">
        <v>13</v>
      </c>
      <c r="J119" s="40">
        <v>22659</v>
      </c>
      <c r="K119" s="50">
        <v>0</v>
      </c>
      <c r="L119">
        <v>12121</v>
      </c>
    </row>
    <row r="120" spans="1:12" x14ac:dyDescent="0.3">
      <c r="A120" s="58">
        <v>21</v>
      </c>
      <c r="B120" s="58">
        <v>22823</v>
      </c>
      <c r="C120" s="61">
        <v>11</v>
      </c>
      <c r="D120" s="58">
        <v>22865</v>
      </c>
      <c r="E120" s="61">
        <v>22</v>
      </c>
      <c r="F120" s="58">
        <v>22874</v>
      </c>
      <c r="G120" s="64">
        <v>14</v>
      </c>
      <c r="H120" s="64">
        <v>22884</v>
      </c>
      <c r="I120" s="40">
        <v>24</v>
      </c>
      <c r="J120" s="40">
        <v>22897</v>
      </c>
      <c r="K120" s="50">
        <v>0</v>
      </c>
      <c r="L120">
        <v>21212</v>
      </c>
    </row>
    <row r="121" spans="1:12" x14ac:dyDescent="0.3">
      <c r="A121" s="58">
        <v>21</v>
      </c>
      <c r="B121" s="58">
        <v>23031</v>
      </c>
      <c r="C121" s="61">
        <v>22</v>
      </c>
      <c r="D121" s="58">
        <v>23046</v>
      </c>
      <c r="E121" s="61">
        <v>13</v>
      </c>
      <c r="F121" s="58">
        <v>23066</v>
      </c>
      <c r="G121" s="64">
        <v>14</v>
      </c>
      <c r="H121" s="64">
        <v>23074</v>
      </c>
      <c r="I121" s="40">
        <v>24</v>
      </c>
      <c r="J121" s="40">
        <v>23085</v>
      </c>
      <c r="K121" s="50">
        <v>0</v>
      </c>
      <c r="L121">
        <v>22112</v>
      </c>
    </row>
    <row r="122" spans="1:12" x14ac:dyDescent="0.3">
      <c r="A122" s="58">
        <v>21</v>
      </c>
      <c r="B122" s="58">
        <v>23234</v>
      </c>
      <c r="C122" s="61">
        <v>11</v>
      </c>
      <c r="D122" s="58">
        <v>23251</v>
      </c>
      <c r="E122" s="61">
        <v>22</v>
      </c>
      <c r="F122" s="58">
        <v>23259</v>
      </c>
      <c r="G122" s="64">
        <v>14</v>
      </c>
      <c r="H122" s="64">
        <v>23272</v>
      </c>
      <c r="I122" s="40">
        <v>24</v>
      </c>
      <c r="J122" s="40">
        <v>23281</v>
      </c>
      <c r="K122" s="50">
        <v>0</v>
      </c>
      <c r="L122">
        <v>21212</v>
      </c>
    </row>
    <row r="123" spans="1:12" x14ac:dyDescent="0.3">
      <c r="A123" s="58">
        <v>21</v>
      </c>
      <c r="B123" s="58">
        <v>23493</v>
      </c>
      <c r="C123" s="61">
        <v>11</v>
      </c>
      <c r="D123" s="58">
        <v>23515</v>
      </c>
      <c r="E123" s="61">
        <v>22</v>
      </c>
      <c r="F123" s="58">
        <v>23525</v>
      </c>
      <c r="G123" s="64">
        <v>14</v>
      </c>
      <c r="H123" s="64">
        <v>23535</v>
      </c>
      <c r="I123" s="40">
        <v>24</v>
      </c>
      <c r="J123" s="40">
        <v>23547</v>
      </c>
      <c r="K123" s="50">
        <v>0</v>
      </c>
      <c r="L123">
        <v>21212</v>
      </c>
    </row>
    <row r="124" spans="1:12" x14ac:dyDescent="0.3">
      <c r="A124" s="58">
        <v>12</v>
      </c>
      <c r="B124" s="58">
        <v>23678</v>
      </c>
      <c r="C124" s="61">
        <v>24</v>
      </c>
      <c r="D124" s="58">
        <v>23693</v>
      </c>
      <c r="E124" s="61">
        <v>13</v>
      </c>
      <c r="F124" s="58">
        <v>23704</v>
      </c>
      <c r="G124" s="64">
        <v>23</v>
      </c>
      <c r="H124" s="64">
        <v>23715</v>
      </c>
      <c r="I124" s="40">
        <v>13</v>
      </c>
      <c r="J124" s="40">
        <v>23726</v>
      </c>
      <c r="K124" s="50">
        <v>0</v>
      </c>
      <c r="L124">
        <v>12121</v>
      </c>
    </row>
    <row r="125" spans="1:12" x14ac:dyDescent="0.3">
      <c r="A125" s="58">
        <v>12</v>
      </c>
      <c r="B125" s="58">
        <v>23878</v>
      </c>
      <c r="C125" s="61">
        <v>13</v>
      </c>
      <c r="D125" s="58">
        <v>23888</v>
      </c>
      <c r="E125" s="61">
        <v>13</v>
      </c>
      <c r="F125" s="58">
        <v>23918</v>
      </c>
      <c r="G125" s="64">
        <v>23</v>
      </c>
      <c r="H125" s="64">
        <v>23927</v>
      </c>
      <c r="I125" s="40">
        <v>13</v>
      </c>
      <c r="J125" s="40">
        <v>23941</v>
      </c>
      <c r="K125" s="50"/>
      <c r="L125">
        <v>11121</v>
      </c>
    </row>
    <row r="126" spans="1:12" x14ac:dyDescent="0.3">
      <c r="A126" s="17"/>
      <c r="B126" s="17"/>
      <c r="C126" s="17"/>
      <c r="D126" s="17"/>
      <c r="E126" s="17"/>
      <c r="F126" s="17"/>
      <c r="G126" s="17"/>
      <c r="H12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120</v>
      </c>
      <c r="V3" s="25" t="s">
        <v>116</v>
      </c>
      <c r="W3">
        <f>COUNTA(L7:L26)</f>
        <v>20</v>
      </c>
      <c r="AA3" s="25" t="s">
        <v>116</v>
      </c>
      <c r="AB3">
        <f>COUNTA(L27:L46)</f>
        <v>20</v>
      </c>
      <c r="AF3" s="25" t="s">
        <v>116</v>
      </c>
      <c r="AG3">
        <f>COUNTA(L47:L66)</f>
        <v>20</v>
      </c>
      <c r="AK3" s="25" t="s">
        <v>116</v>
      </c>
      <c r="AL3">
        <f>COUNTA(L67:L86)</f>
        <v>20</v>
      </c>
      <c r="AP3" s="25" t="s">
        <v>116</v>
      </c>
      <c r="AQ3">
        <f>COUNTA(L87:L106)</f>
        <v>20</v>
      </c>
      <c r="AU3" s="25" t="s">
        <v>116</v>
      </c>
      <c r="AV3">
        <f>COUNTA(L107:L126)</f>
        <v>20</v>
      </c>
    </row>
    <row r="4" spans="1:48" x14ac:dyDescent="0.3">
      <c r="P4" s="25" t="s">
        <v>84</v>
      </c>
      <c r="Q4" s="26">
        <f>SUM(O7:O38)</f>
        <v>119</v>
      </c>
      <c r="V4" s="25" t="s">
        <v>117</v>
      </c>
      <c r="W4">
        <f>SUM(U7:U38)</f>
        <v>20</v>
      </c>
      <c r="AA4" s="25" t="s">
        <v>117</v>
      </c>
      <c r="AB4">
        <f>SUM(Z7:Z38)</f>
        <v>20</v>
      </c>
      <c r="AF4" s="25" t="s">
        <v>117</v>
      </c>
      <c r="AG4">
        <f>SUM(AE7:AE38)</f>
        <v>20</v>
      </c>
      <c r="AK4" s="25" t="s">
        <v>117</v>
      </c>
      <c r="AL4">
        <f>SUM(AJ7:AJ38)</f>
        <v>20</v>
      </c>
      <c r="AP4" s="25" t="s">
        <v>117</v>
      </c>
      <c r="AQ4">
        <f>SUM(AO7:AO38)</f>
        <v>20</v>
      </c>
      <c r="AU4" s="25" t="s">
        <v>117</v>
      </c>
      <c r="AV4">
        <f>SUM(AT7:AT38)</f>
        <v>19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21</v>
      </c>
      <c r="B7" s="56">
        <v>35</v>
      </c>
      <c r="C7" s="59">
        <v>11</v>
      </c>
      <c r="D7" s="56">
        <v>46</v>
      </c>
      <c r="E7" s="59">
        <v>22</v>
      </c>
      <c r="F7" s="56">
        <v>60</v>
      </c>
      <c r="G7" s="62">
        <v>14</v>
      </c>
      <c r="H7" s="62">
        <v>73</v>
      </c>
      <c r="I7" s="41">
        <v>24</v>
      </c>
      <c r="J7" s="41">
        <v>89</v>
      </c>
      <c r="K7" s="42">
        <v>0</v>
      </c>
      <c r="L7">
        <v>21212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COUNTIF(L7:L26,T7)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COUNTIF(L27:L46,Y7)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COUNTIF(L47:L66,AD7)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COUNTIF(L67:L86,AI7)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COUNTIF(L87:L106,AN7)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COUNTIF(L107:L126,AS7)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301</v>
      </c>
      <c r="C8" s="60">
        <v>11</v>
      </c>
      <c r="D8" s="57">
        <v>314</v>
      </c>
      <c r="E8" s="60">
        <v>22</v>
      </c>
      <c r="F8" s="57">
        <v>324</v>
      </c>
      <c r="G8" s="63">
        <v>14</v>
      </c>
      <c r="H8" s="63">
        <v>336</v>
      </c>
      <c r="I8" s="41">
        <v>13</v>
      </c>
      <c r="J8" s="41">
        <v>349</v>
      </c>
      <c r="K8" s="42">
        <v>0</v>
      </c>
      <c r="L8">
        <v>21211</v>
      </c>
      <c r="N8" s="35">
        <v>11112</v>
      </c>
      <c r="O8" s="35">
        <f>COUNTIF($L$7:$L$500,N8)</f>
        <v>1</v>
      </c>
      <c r="P8" s="35">
        <f>O8/$Q$4</f>
        <v>8.4033613445378148E-3</v>
      </c>
      <c r="Q8" s="35">
        <f>IF(P8=0,0,(P8*((LOG(P8))/LOG(2))))</f>
        <v>-5.7939645069814645E-2</v>
      </c>
      <c r="T8" s="35">
        <f>N8</f>
        <v>11112</v>
      </c>
      <c r="U8" s="35">
        <f>COUNTIF(L7:L26,T8)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COUNTIF(L27:L46,Y8)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COUNTIF(L47:L66,AD8)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COUNTIF(L67:L86,AI8)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COUNTIF(L87:L106,AN8)</f>
        <v>1</v>
      </c>
      <c r="AP8" s="35">
        <f>AO8/(AQ4-AO25)</f>
        <v>0.05</v>
      </c>
      <c r="AQ8" s="35">
        <f>IF(AP8=0,0,(AP8*((LOG(AP8))/LOG(2))))</f>
        <v>-0.21609640474436814</v>
      </c>
      <c r="AS8" s="35">
        <f>N8</f>
        <v>11112</v>
      </c>
      <c r="AT8" s="35">
        <f>COUNTIF(L107:L126,AS8)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500</v>
      </c>
      <c r="C9" s="60">
        <v>11</v>
      </c>
      <c r="D9" s="57">
        <v>513</v>
      </c>
      <c r="E9" s="60">
        <v>22</v>
      </c>
      <c r="F9" s="57">
        <v>525</v>
      </c>
      <c r="G9" s="63">
        <v>14</v>
      </c>
      <c r="H9" s="63">
        <v>544</v>
      </c>
      <c r="I9" s="41">
        <v>24</v>
      </c>
      <c r="J9" s="41">
        <v>559</v>
      </c>
      <c r="K9" s="42">
        <v>0</v>
      </c>
      <c r="L9">
        <v>21212</v>
      </c>
      <c r="N9" s="35">
        <v>11121</v>
      </c>
      <c r="O9" s="35">
        <f>COUNTIF($L$7:$L$500,N9)</f>
        <v>2</v>
      </c>
      <c r="P9" s="35">
        <f>O9/$Q$4</f>
        <v>1.680672268907563E-2</v>
      </c>
      <c r="Q9" s="35">
        <f>IF(P9=0,0,(P9*((LOG(P9))/LOG(2))))</f>
        <v>-9.9072567450553678E-2</v>
      </c>
      <c r="T9" s="35">
        <f>N9</f>
        <v>11121</v>
      </c>
      <c r="U9" s="35">
        <f>COUNTIF(L7:L26,T9)</f>
        <v>1</v>
      </c>
      <c r="V9" s="35">
        <f>U9/(W4-U25)</f>
        <v>5.5555555555555552E-2</v>
      </c>
      <c r="W9" s="35">
        <f>IF(V9=0,0,(V9*((LOG(V9))/LOG(2))))</f>
        <v>-0.23166250008012845</v>
      </c>
      <c r="Y9" s="35">
        <f>N9</f>
        <v>11121</v>
      </c>
      <c r="Z9" s="35">
        <f>COUNTIF(L27:L46,Y9)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COUNTIF(L47:L66,AD9)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COUNTIF(L67:L86,AI9)</f>
        <v>1</v>
      </c>
      <c r="AK9" s="35">
        <f>AJ9/(AL4-AJ25)</f>
        <v>5.2631578947368418E-2</v>
      </c>
      <c r="AL9" s="35">
        <f>IF(AK9=0,0,(AK9*((LOG(AK9))/LOG(2))))</f>
        <v>-0.22357513228650452</v>
      </c>
      <c r="AN9" s="35">
        <f>N9</f>
        <v>11121</v>
      </c>
      <c r="AO9" s="35">
        <f>COUNTIF(L87:L106,AN9)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COUNTIF(L107:L126,AS9)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787</v>
      </c>
      <c r="C10" s="60">
        <v>13</v>
      </c>
      <c r="D10" s="57">
        <v>801</v>
      </c>
      <c r="E10" s="60">
        <v>24</v>
      </c>
      <c r="F10" s="57">
        <v>812</v>
      </c>
      <c r="G10" s="63">
        <v>14</v>
      </c>
      <c r="H10" s="63">
        <v>825</v>
      </c>
      <c r="I10" s="41">
        <v>24</v>
      </c>
      <c r="J10" s="41">
        <v>838</v>
      </c>
      <c r="K10" s="42">
        <v>0</v>
      </c>
      <c r="L10">
        <v>11212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COUNTIF(L27:L46,Y10)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COUNTIF(L47:L66,AD10)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COUNTIF(L67:L86,AI10)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COUNTIF(L87:L106,AN10)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COUNTIF(L107:L126,AS10)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954</v>
      </c>
      <c r="C11" s="60">
        <v>22</v>
      </c>
      <c r="D11" s="57">
        <v>961</v>
      </c>
      <c r="E11" s="60">
        <v>13</v>
      </c>
      <c r="F11" s="57">
        <v>983</v>
      </c>
      <c r="G11" s="63">
        <v>23</v>
      </c>
      <c r="H11" s="63">
        <v>996</v>
      </c>
      <c r="I11" s="41">
        <v>13</v>
      </c>
      <c r="J11" s="41">
        <v>1007</v>
      </c>
      <c r="K11" s="42">
        <v>0</v>
      </c>
      <c r="L11">
        <v>22121</v>
      </c>
      <c r="N11" s="35">
        <v>11211</v>
      </c>
      <c r="O11" s="35">
        <f>COUNTIF($L$7:$L$500,N11)</f>
        <v>5</v>
      </c>
      <c r="P11" s="35">
        <f>O11/$Q$4</f>
        <v>4.2016806722689079E-2</v>
      </c>
      <c r="Q11" s="35">
        <f>IF(P11=0,0,(P11*((LOG(P11))/LOG(2))))</f>
        <v>-0.19213822136220932</v>
      </c>
      <c r="T11" s="35">
        <f>N11</f>
        <v>11211</v>
      </c>
      <c r="U11" s="35">
        <f>COUNTIF(L7:L26,T11)</f>
        <v>1</v>
      </c>
      <c r="V11" s="35">
        <f>U11/(W4-U25)</f>
        <v>5.5555555555555552E-2</v>
      </c>
      <c r="W11" s="35">
        <f>IF(V11=0,0,(V11*((LOG(V11))/LOG(2))))</f>
        <v>-0.23166250008012845</v>
      </c>
      <c r="Y11" s="35">
        <f>N11</f>
        <v>11211</v>
      </c>
      <c r="Z11" s="35">
        <f>COUNTIF(L27:L46,Y11)</f>
        <v>1</v>
      </c>
      <c r="AA11" s="35">
        <f>Z11/(AB4-Z25)</f>
        <v>5.5555555555555552E-2</v>
      </c>
      <c r="AB11" s="35">
        <f>IF(AA11=0,0,(AA11*((LOG(AA11))/LOG(2))))</f>
        <v>-0.23166250008012845</v>
      </c>
      <c r="AD11" s="35">
        <f>N11</f>
        <v>11211</v>
      </c>
      <c r="AE11" s="35">
        <f>COUNTIF(L47:L66,AD11)</f>
        <v>2</v>
      </c>
      <c r="AF11" s="35">
        <f>AE11/(AG4-AE25)</f>
        <v>0.1111111111111111</v>
      </c>
      <c r="AG11" s="35">
        <f>IF(AF11=0,0,(AF11*((LOG(AF11))/LOG(2))))</f>
        <v>-0.3522138890491458</v>
      </c>
      <c r="AI11" s="35">
        <f>N11</f>
        <v>11211</v>
      </c>
      <c r="AJ11" s="35">
        <f>COUNTIF(L67:L86,AI11)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COUNTIF(L87:L106,AN11)</f>
        <v>1</v>
      </c>
      <c r="AP11" s="35">
        <f>AO11/(AQ4-AO25)</f>
        <v>0.05</v>
      </c>
      <c r="AQ11" s="35">
        <f>IF(AP11=0,0,(AP11*((LOG(AP11))/LOG(2))))</f>
        <v>-0.21609640474436814</v>
      </c>
      <c r="AS11" s="35">
        <f>N11</f>
        <v>11211</v>
      </c>
      <c r="AT11" s="35">
        <f>COUNTIF(L107:L126,AS11)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1186</v>
      </c>
      <c r="C12" s="60">
        <v>11</v>
      </c>
      <c r="D12" s="57">
        <v>1223</v>
      </c>
      <c r="E12" s="60">
        <v>22</v>
      </c>
      <c r="F12" s="57">
        <v>1237</v>
      </c>
      <c r="G12" s="63">
        <v>14</v>
      </c>
      <c r="H12" s="63">
        <v>1260</v>
      </c>
      <c r="I12" s="41">
        <v>24</v>
      </c>
      <c r="J12" s="41">
        <v>1288</v>
      </c>
      <c r="K12" s="42">
        <v>0</v>
      </c>
      <c r="L12">
        <v>21212</v>
      </c>
      <c r="N12" s="35">
        <v>11212</v>
      </c>
      <c r="O12" s="35">
        <f>COUNTIF($L$7:$L$500,N12)</f>
        <v>9</v>
      </c>
      <c r="P12" s="35">
        <f>O12/$Q$4</f>
        <v>7.5630252100840331E-2</v>
      </c>
      <c r="Q12" s="35">
        <f>IF(P12=0,0,(P12*((LOG(P12))/LOG(2))))</f>
        <v>-0.28171457862849308</v>
      </c>
      <c r="T12" s="35">
        <f>N12</f>
        <v>11212</v>
      </c>
      <c r="U12" s="35">
        <f>COUNTIF(L7:L26,T12)</f>
        <v>2</v>
      </c>
      <c r="V12" s="35">
        <f>U12/(W4-U25)</f>
        <v>0.1111111111111111</v>
      </c>
      <c r="W12" s="35">
        <f>IF(V12=0,0,(V12*((LOG(V12))/LOG(2))))</f>
        <v>-0.3522138890491458</v>
      </c>
      <c r="Y12" s="35">
        <f>N12</f>
        <v>11212</v>
      </c>
      <c r="Z12" s="35">
        <f>COUNTIF(L27:L46,Y12)</f>
        <v>3</v>
      </c>
      <c r="AA12" s="35">
        <f>Z12/(AB4-Z25)</f>
        <v>0.16666666666666666</v>
      </c>
      <c r="AB12" s="35">
        <f>IF(AA12=0,0,(AA12*((LOG(AA12))/LOG(2))))</f>
        <v>-0.43082708345352599</v>
      </c>
      <c r="AD12" s="35">
        <f>N12</f>
        <v>11212</v>
      </c>
      <c r="AE12" s="35">
        <f>COUNTIF(L47:L66,AD12)</f>
        <v>1</v>
      </c>
      <c r="AF12" s="35">
        <f>AE12/(AG4-AE25)</f>
        <v>5.5555555555555552E-2</v>
      </c>
      <c r="AG12" s="35">
        <f>IF(AF12=0,0,(AF12*((LOG(AF12))/LOG(2))))</f>
        <v>-0.23166250008012845</v>
      </c>
      <c r="AI12" s="35">
        <f>N12</f>
        <v>11212</v>
      </c>
      <c r="AJ12" s="35">
        <f>COUNTIF(L67:L86,AI12)</f>
        <v>1</v>
      </c>
      <c r="AK12" s="35">
        <f>AJ12/(AL4-AJ25)</f>
        <v>5.2631578947368418E-2</v>
      </c>
      <c r="AL12" s="35">
        <f>IF(AK12=0,0,(AK12*((LOG(AK12))/LOG(2))))</f>
        <v>-0.22357513228650452</v>
      </c>
      <c r="AN12" s="35">
        <f>N12</f>
        <v>11212</v>
      </c>
      <c r="AO12" s="35">
        <f>COUNTIF(L87:L106,AN12)</f>
        <v>1</v>
      </c>
      <c r="AP12" s="35">
        <f>AO12/(AQ4-AO25)</f>
        <v>0.05</v>
      </c>
      <c r="AQ12" s="35">
        <f>IF(AP12=0,0,(AP12*((LOG(AP12))/LOG(2))))</f>
        <v>-0.21609640474436814</v>
      </c>
      <c r="AS12" s="35">
        <f>N12</f>
        <v>11212</v>
      </c>
      <c r="AT12" s="35">
        <f>COUNTIF(L107:L126,AS12)</f>
        <v>1</v>
      </c>
      <c r="AU12" s="35">
        <f>AT12/(AV4-AT25)</f>
        <v>5.5555555555555552E-2</v>
      </c>
      <c r="AV12" s="35">
        <f>IF(AU12=0,0,(AU12*((LOG(AU12))/LOG(2))))</f>
        <v>-0.23166250008012845</v>
      </c>
    </row>
    <row r="13" spans="1:48" x14ac:dyDescent="0.3">
      <c r="A13" s="57">
        <v>21</v>
      </c>
      <c r="B13" s="57">
        <v>1407</v>
      </c>
      <c r="C13" s="60">
        <v>11</v>
      </c>
      <c r="D13" s="57">
        <v>1425</v>
      </c>
      <c r="E13" s="60">
        <v>22</v>
      </c>
      <c r="F13" s="57">
        <v>1437</v>
      </c>
      <c r="G13" s="63">
        <v>14</v>
      </c>
      <c r="H13" s="63">
        <v>1459</v>
      </c>
      <c r="I13" s="41">
        <v>13</v>
      </c>
      <c r="J13" s="41">
        <v>1493</v>
      </c>
      <c r="K13" s="42">
        <v>0</v>
      </c>
      <c r="L13">
        <v>21211</v>
      </c>
      <c r="N13" s="35">
        <v>11221</v>
      </c>
      <c r="O13" s="35">
        <f>COUNTIF($L$7:$L$500,N13)</f>
        <v>1</v>
      </c>
      <c r="P13" s="35">
        <f>O13/$Q$4</f>
        <v>8.4033613445378148E-3</v>
      </c>
      <c r="Q13" s="35">
        <f>IF(P13=0,0,(P13*((LOG(P13))/LOG(2))))</f>
        <v>-5.7939645069814645E-2</v>
      </c>
      <c r="T13" s="35">
        <f>N13</f>
        <v>11221</v>
      </c>
      <c r="U13" s="35">
        <f>COUNTIF(L7:L26,T13)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COUNTIF(L27:L46,Y13)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COUNTIF(L47:L66,AD13)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COUNTIF(L67:L86,AI13)</f>
        <v>1</v>
      </c>
      <c r="AK13" s="35">
        <f>AJ13/(AL4-AJ25)</f>
        <v>5.2631578947368418E-2</v>
      </c>
      <c r="AL13" s="35">
        <f>IF(AK13=0,0,(AK13*((LOG(AK13))/LOG(2))))</f>
        <v>-0.22357513228650452</v>
      </c>
      <c r="AN13" s="35">
        <f>N13</f>
        <v>11221</v>
      </c>
      <c r="AO13" s="35">
        <f>COUNTIF(L87:L106,AN13)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COUNTIF(L107:L126,AS13)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1675</v>
      </c>
      <c r="C14" s="60">
        <v>11</v>
      </c>
      <c r="D14" s="57">
        <v>1699</v>
      </c>
      <c r="E14" s="60">
        <v>11</v>
      </c>
      <c r="F14" s="57">
        <v>1730</v>
      </c>
      <c r="G14" s="63">
        <v>21</v>
      </c>
      <c r="H14" s="63">
        <v>1746</v>
      </c>
      <c r="I14" s="41">
        <v>11</v>
      </c>
      <c r="J14" s="41">
        <v>1759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COUNTIF(L27:L46,Y14)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COUNTIF(L47:L66,AD14)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COUNTIF(L67:L86,AI14)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COUNTIF(L87:L106,AN14)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COUNTIF(L107:L126,AS14)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1899</v>
      </c>
      <c r="C15" s="60">
        <v>24</v>
      </c>
      <c r="D15" s="57">
        <v>1931</v>
      </c>
      <c r="E15" s="60">
        <v>13</v>
      </c>
      <c r="F15" s="57">
        <v>1953</v>
      </c>
      <c r="G15" s="63">
        <v>14</v>
      </c>
      <c r="H15" s="63">
        <v>1979</v>
      </c>
      <c r="I15" s="41">
        <v>24</v>
      </c>
      <c r="J15" s="41">
        <v>1993</v>
      </c>
      <c r="K15" s="42">
        <v>0</v>
      </c>
      <c r="L15">
        <v>12112</v>
      </c>
      <c r="N15" s="35">
        <v>12111</v>
      </c>
      <c r="O15" s="35">
        <f>COUNTIF($L$7:$L$500,N15)</f>
        <v>3</v>
      </c>
      <c r="P15" s="35">
        <f>O15/$Q$4</f>
        <v>2.5210084033613446E-2</v>
      </c>
      <c r="Q15" s="35">
        <f>IF(P15=0,0,(P15*((LOG(P15))/LOG(2))))</f>
        <v>-0.13386189737613749</v>
      </c>
      <c r="T15" s="35">
        <f>N15</f>
        <v>12111</v>
      </c>
      <c r="U15" s="35">
        <f>COUNTIF(L7:L26,T15)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COUNTIF(L27:L46,Y15)</f>
        <v>1</v>
      </c>
      <c r="AA15" s="35">
        <f>Z15/(AB4-Z25)</f>
        <v>5.5555555555555552E-2</v>
      </c>
      <c r="AB15" s="35">
        <f>IF(AA15=0,0,(AA15*((LOG(AA15))/LOG(2))))</f>
        <v>-0.23166250008012845</v>
      </c>
      <c r="AD15" s="35">
        <f>N15</f>
        <v>12111</v>
      </c>
      <c r="AE15" s="35">
        <f>COUNTIF(L47:L66,AD15)</f>
        <v>1</v>
      </c>
      <c r="AF15" s="35">
        <f>AE15/(AG4-AE25)</f>
        <v>5.5555555555555552E-2</v>
      </c>
      <c r="AG15" s="35">
        <f>IF(AF15=0,0,(AF15*((LOG(AF15))/LOG(2))))</f>
        <v>-0.23166250008012845</v>
      </c>
      <c r="AI15" s="35">
        <f>N15</f>
        <v>12111</v>
      </c>
      <c r="AJ15" s="35">
        <f>COUNTIF(L67:L86,AI15)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COUNTIF(L87:L106,AN15)</f>
        <v>1</v>
      </c>
      <c r="AP15" s="35">
        <f>AO15/(AQ4-AO25)</f>
        <v>0.05</v>
      </c>
      <c r="AQ15" s="35">
        <f>IF(AP15=0,0,(AP15*((LOG(AP15))/LOG(2))))</f>
        <v>-0.21609640474436814</v>
      </c>
      <c r="AS15" s="35">
        <f>N15</f>
        <v>12111</v>
      </c>
      <c r="AT15" s="35">
        <f>COUNTIF(L107:L126,AS15)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2120</v>
      </c>
      <c r="C16" s="60">
        <v>22</v>
      </c>
      <c r="D16" s="57">
        <v>2129</v>
      </c>
      <c r="E16" s="60">
        <v>13</v>
      </c>
      <c r="F16" s="57">
        <v>2148</v>
      </c>
      <c r="G16" s="63">
        <v>23</v>
      </c>
      <c r="H16" s="63">
        <v>2159</v>
      </c>
      <c r="I16" s="41">
        <v>13</v>
      </c>
      <c r="J16" s="41">
        <v>2171</v>
      </c>
      <c r="K16" s="42">
        <v>0</v>
      </c>
      <c r="L16">
        <v>22121</v>
      </c>
      <c r="N16" s="35">
        <v>12112</v>
      </c>
      <c r="O16" s="35">
        <f>COUNTIF($L$7:$L$500,N16)</f>
        <v>5</v>
      </c>
      <c r="P16" s="35">
        <f>O16/$Q$4</f>
        <v>4.2016806722689079E-2</v>
      </c>
      <c r="Q16" s="35">
        <f>IF(P16=0,0,(P16*((LOG(P16))/LOG(2))))</f>
        <v>-0.19213822136220932</v>
      </c>
      <c r="T16" s="35">
        <f>N16</f>
        <v>12112</v>
      </c>
      <c r="U16" s="35">
        <f>COUNTIF(L7:L26,T16)</f>
        <v>2</v>
      </c>
      <c r="V16" s="35">
        <f>U16/(W4-U25)</f>
        <v>0.1111111111111111</v>
      </c>
      <c r="W16" s="35">
        <f>IF(V16=0,0,(V16*((LOG(V16))/LOG(2))))</f>
        <v>-0.3522138890491458</v>
      </c>
      <c r="Y16" s="35">
        <f>N16</f>
        <v>12112</v>
      </c>
      <c r="Z16" s="35">
        <f>COUNTIF(L27:L46,Y16)</f>
        <v>1</v>
      </c>
      <c r="AA16" s="35">
        <f>Z16/(AB4-Z25)</f>
        <v>5.5555555555555552E-2</v>
      </c>
      <c r="AB16" s="35">
        <f>IF(AA16=0,0,(AA16*((LOG(AA16))/LOG(2))))</f>
        <v>-0.23166250008012845</v>
      </c>
      <c r="AD16" s="35">
        <f>N16</f>
        <v>12112</v>
      </c>
      <c r="AE16" s="35">
        <f>COUNTIF(L47:L66,AD16)</f>
        <v>1</v>
      </c>
      <c r="AF16" s="35">
        <f>AE16/(AG4-AE25)</f>
        <v>5.5555555555555552E-2</v>
      </c>
      <c r="AG16" s="35">
        <f>IF(AF16=0,0,(AF16*((LOG(AF16))/LOG(2))))</f>
        <v>-0.23166250008012845</v>
      </c>
      <c r="AI16" s="35">
        <f>N16</f>
        <v>12112</v>
      </c>
      <c r="AJ16" s="35">
        <f>COUNTIF(L67:L86,AI16)</f>
        <v>1</v>
      </c>
      <c r="AK16" s="35">
        <f>AJ16/(AL4-AJ25)</f>
        <v>5.2631578947368418E-2</v>
      </c>
      <c r="AL16" s="35">
        <f>IF(AK16=0,0,(AK16*((LOG(AK16))/LOG(2))))</f>
        <v>-0.22357513228650452</v>
      </c>
      <c r="AN16" s="35">
        <f>N16</f>
        <v>12112</v>
      </c>
      <c r="AO16" s="35">
        <f>COUNTIF(L87:L106,AN16)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COUNTIF(L107:L126,AS16)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2324</v>
      </c>
      <c r="C17" s="60">
        <v>13</v>
      </c>
      <c r="D17" s="57">
        <v>2344</v>
      </c>
      <c r="E17" s="60">
        <v>24</v>
      </c>
      <c r="F17" s="57">
        <v>2356</v>
      </c>
      <c r="G17" s="63">
        <v>14</v>
      </c>
      <c r="H17" s="63">
        <v>2368</v>
      </c>
      <c r="I17" s="41">
        <v>24</v>
      </c>
      <c r="J17" s="41">
        <v>2381</v>
      </c>
      <c r="K17" s="42">
        <v>0</v>
      </c>
      <c r="L17">
        <v>11212</v>
      </c>
      <c r="N17" s="35">
        <v>12121</v>
      </c>
      <c r="O17" s="35">
        <f>COUNTIF($L$7:$L$500,N17)</f>
        <v>16</v>
      </c>
      <c r="P17" s="35">
        <f>O17/$Q$4</f>
        <v>0.13445378151260504</v>
      </c>
      <c r="Q17" s="35">
        <f>IF(P17=0,0,(P17*((LOG(P17))/LOG(2))))</f>
        <v>-0.38921919506661429</v>
      </c>
      <c r="T17" s="35">
        <f>N17</f>
        <v>12121</v>
      </c>
      <c r="U17" s="35">
        <f>COUNTIF(L7:L26,T17)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COUNTIF(L27:L46,Y17)</f>
        <v>4</v>
      </c>
      <c r="AA17" s="35">
        <f>Z17/(AB4-Z25)</f>
        <v>0.22222222222222221</v>
      </c>
      <c r="AB17" s="35">
        <f>IF(AA17=0,0,(AA17*((LOG(AA17))/LOG(2))))</f>
        <v>-0.48220555587606945</v>
      </c>
      <c r="AD17" s="35">
        <f>N17</f>
        <v>12121</v>
      </c>
      <c r="AE17" s="35">
        <f>COUNTIF(L47:L66,AD17)</f>
        <v>1</v>
      </c>
      <c r="AF17" s="35">
        <f>AE17/(AG4-AE25)</f>
        <v>5.5555555555555552E-2</v>
      </c>
      <c r="AG17" s="35">
        <f>IF(AF17=0,0,(AF17*((LOG(AF17))/LOG(2))))</f>
        <v>-0.23166250008012845</v>
      </c>
      <c r="AI17" s="35">
        <f>N17</f>
        <v>12121</v>
      </c>
      <c r="AJ17" s="35">
        <f>COUNTIF(L67:L86,AI17)</f>
        <v>5</v>
      </c>
      <c r="AK17" s="35">
        <f>AJ17/(AL4-AJ25)</f>
        <v>0.26315789473684209</v>
      </c>
      <c r="AL17" s="35">
        <f>IF(AK17=0,0,(AK17*((LOG(AK17))/LOG(2))))</f>
        <v>-0.50684195225163764</v>
      </c>
      <c r="AN17" s="35">
        <f>N17</f>
        <v>12121</v>
      </c>
      <c r="AO17" s="35">
        <f>COUNTIF(L87:L106,AN17)</f>
        <v>2</v>
      </c>
      <c r="AP17" s="35">
        <f>AO17/(AQ4-AO25)</f>
        <v>0.1</v>
      </c>
      <c r="AQ17" s="35">
        <f>IF(AP17=0,0,(AP17*((LOG(AP17))/LOG(2))))</f>
        <v>-0.33219280948873625</v>
      </c>
      <c r="AS17" s="35">
        <f>N17</f>
        <v>12121</v>
      </c>
      <c r="AT17" s="35">
        <f>COUNTIF(L107:L126,AS17)</f>
        <v>4</v>
      </c>
      <c r="AU17" s="35">
        <f>AT17/(AV4-AT25)</f>
        <v>0.22222222222222221</v>
      </c>
      <c r="AV17" s="35">
        <f>IF(AU17=0,0,(AU17*((LOG(AU17))/LOG(2))))</f>
        <v>-0.48220555587606945</v>
      </c>
    </row>
    <row r="18" spans="1:48" x14ac:dyDescent="0.3">
      <c r="A18" s="57">
        <v>21</v>
      </c>
      <c r="B18" s="57">
        <v>2517</v>
      </c>
      <c r="C18" s="60">
        <v>11</v>
      </c>
      <c r="D18" s="57">
        <v>2537</v>
      </c>
      <c r="E18" s="60">
        <v>22</v>
      </c>
      <c r="F18" s="57">
        <v>2546</v>
      </c>
      <c r="G18" s="63">
        <v>14</v>
      </c>
      <c r="H18" s="63">
        <v>2563</v>
      </c>
      <c r="I18" s="41">
        <v>24</v>
      </c>
      <c r="J18" s="41">
        <v>2574</v>
      </c>
      <c r="K18" s="42">
        <v>0</v>
      </c>
      <c r="L18">
        <v>21212</v>
      </c>
      <c r="N18" s="35">
        <v>12122</v>
      </c>
      <c r="O18" s="35">
        <f>COUNTIF($L$7:$L$500,N18)</f>
        <v>3</v>
      </c>
      <c r="P18" s="35">
        <f>O18/$Q$4</f>
        <v>2.5210084033613446E-2</v>
      </c>
      <c r="Q18" s="35">
        <f>IF(P18=0,0,(P18*((LOG(P18))/LOG(2))))</f>
        <v>-0.13386189737613749</v>
      </c>
      <c r="T18" s="35">
        <f>N18</f>
        <v>12122</v>
      </c>
      <c r="U18" s="35">
        <f>COUNTIF(L7:L26,T18)</f>
        <v>1</v>
      </c>
      <c r="V18" s="35">
        <f>U18/(W4-U25)</f>
        <v>5.5555555555555552E-2</v>
      </c>
      <c r="W18" s="35">
        <f>IF(V18=0,0,(V18*((LOG(V18))/LOG(2))))</f>
        <v>-0.23166250008012845</v>
      </c>
      <c r="Y18" s="35">
        <f>N18</f>
        <v>12122</v>
      </c>
      <c r="Z18" s="35">
        <f>COUNTIF(L27:L46,Y18)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COUNTIF(L47:L66,AD18)</f>
        <v>1</v>
      </c>
      <c r="AF18" s="35">
        <f>AE18/(AG4-AE25)</f>
        <v>5.5555555555555552E-2</v>
      </c>
      <c r="AG18" s="35">
        <f>IF(AF18=0,0,(AF18*((LOG(AF18))/LOG(2))))</f>
        <v>-0.23166250008012845</v>
      </c>
      <c r="AI18" s="35">
        <f>N18</f>
        <v>12122</v>
      </c>
      <c r="AJ18" s="35">
        <f>COUNTIF(L67:L86,AI18)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COUNTIF(L87:L106,AN18)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COUNTIF(L107:L126,AS18)</f>
        <v>1</v>
      </c>
      <c r="AU18" s="35">
        <f>AT18/(AV4-AT25)</f>
        <v>5.5555555555555552E-2</v>
      </c>
      <c r="AV18" s="35">
        <f>IF(AU18=0,0,(AU18*((LOG(AU18))/LOG(2))))</f>
        <v>-0.23166250008012845</v>
      </c>
    </row>
    <row r="19" spans="1:48" x14ac:dyDescent="0.3">
      <c r="A19" s="57">
        <v>21</v>
      </c>
      <c r="B19" s="57">
        <v>2736</v>
      </c>
      <c r="C19" s="60">
        <v>11</v>
      </c>
      <c r="D19" s="57">
        <v>2752</v>
      </c>
      <c r="E19" s="60">
        <v>22</v>
      </c>
      <c r="F19" s="57">
        <v>2766</v>
      </c>
      <c r="G19" s="63">
        <v>14</v>
      </c>
      <c r="H19" s="63">
        <v>2778</v>
      </c>
      <c r="I19" s="41">
        <v>13</v>
      </c>
      <c r="J19" s="41">
        <v>2786</v>
      </c>
      <c r="K19" s="42">
        <v>0</v>
      </c>
      <c r="L19">
        <v>21211</v>
      </c>
      <c r="N19" s="35">
        <v>12211</v>
      </c>
      <c r="O19" s="35">
        <f>COUNTIF($L$7:$L$500,N19)</f>
        <v>1</v>
      </c>
      <c r="P19" s="35">
        <f>O19/$Q$4</f>
        <v>8.4033613445378148E-3</v>
      </c>
      <c r="Q19" s="35">
        <f>IF(P19=0,0,(P19*((LOG(P19))/LOG(2))))</f>
        <v>-5.7939645069814645E-2</v>
      </c>
      <c r="T19" s="35">
        <f>N19</f>
        <v>12211</v>
      </c>
      <c r="U19" s="35">
        <f>COUNTIF(L7:L26,T19)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COUNTIF(L27:L46,Y19)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COUNTIF(L47:L66,AD19)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COUNTIF(L67:L86,AI19)</f>
        <v>1</v>
      </c>
      <c r="AK19" s="35">
        <f>AJ19/(AL4-AJ25)</f>
        <v>5.2631578947368418E-2</v>
      </c>
      <c r="AL19" s="35">
        <f>IF(AK19=0,0,(AK19*((LOG(AK19))/LOG(2))))</f>
        <v>-0.22357513228650452</v>
      </c>
      <c r="AN19" s="35">
        <f>N19</f>
        <v>12211</v>
      </c>
      <c r="AO19" s="35">
        <f>COUNTIF(L87:L106,AN19)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COUNTIF(L107:L126,AS19)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2898</v>
      </c>
      <c r="C20" s="60">
        <v>24</v>
      </c>
      <c r="D20" s="57">
        <v>2913</v>
      </c>
      <c r="E20" s="60">
        <v>13</v>
      </c>
      <c r="F20" s="57">
        <v>2928</v>
      </c>
      <c r="G20" s="63">
        <v>23</v>
      </c>
      <c r="H20" s="63">
        <v>2938</v>
      </c>
      <c r="I20" s="41">
        <v>24</v>
      </c>
      <c r="J20" s="41">
        <v>2953</v>
      </c>
      <c r="K20" s="42">
        <v>0</v>
      </c>
      <c r="L20">
        <v>12122</v>
      </c>
      <c r="N20" s="35">
        <v>12212</v>
      </c>
      <c r="O20" s="35">
        <f>COUNTIF($L$7:$L$500,N20)</f>
        <v>3</v>
      </c>
      <c r="P20" s="35">
        <f>O20/$Q$4</f>
        <v>2.5210084033613446E-2</v>
      </c>
      <c r="Q20" s="35">
        <f>IF(P20=0,0,(P20*((LOG(P20))/LOG(2))))</f>
        <v>-0.13386189737613749</v>
      </c>
      <c r="T20" s="35">
        <f>N20</f>
        <v>12212</v>
      </c>
      <c r="U20" s="35">
        <f>COUNTIF(L7:L26,T20)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COUNTIF(L27:L46,Y20)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COUNTIF(L47:L66,AD20)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COUNTIF(L67:L86,AI20)</f>
        <v>1</v>
      </c>
      <c r="AK20" s="35">
        <f>AJ20/(AL4-AJ25)</f>
        <v>5.2631578947368418E-2</v>
      </c>
      <c r="AL20" s="35">
        <f>IF(AK20=0,0,(AK20*((LOG(AK20))/LOG(2))))</f>
        <v>-0.22357513228650452</v>
      </c>
      <c r="AN20" s="35">
        <f>N20</f>
        <v>12212</v>
      </c>
      <c r="AO20" s="35">
        <f>COUNTIF(L87:L106,AN20)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COUNTIF(L107:L126,AS20)</f>
        <v>2</v>
      </c>
      <c r="AU20" s="35">
        <f>AT20/(AV4-AT25)</f>
        <v>0.1111111111111111</v>
      </c>
      <c r="AV20" s="35">
        <f>IF(AU20=0,0,(AU20*((LOG(AU20))/LOG(2))))</f>
        <v>-0.3522138890491458</v>
      </c>
    </row>
    <row r="21" spans="1:48" x14ac:dyDescent="0.3">
      <c r="A21" s="57">
        <v>21</v>
      </c>
      <c r="B21" s="57">
        <v>3120</v>
      </c>
      <c r="C21" s="60">
        <v>11</v>
      </c>
      <c r="D21" s="57">
        <v>3131</v>
      </c>
      <c r="E21" s="60">
        <v>22</v>
      </c>
      <c r="F21" s="57">
        <v>3144</v>
      </c>
      <c r="G21" s="63">
        <v>14</v>
      </c>
      <c r="H21" s="63">
        <v>3156</v>
      </c>
      <c r="I21" s="41">
        <v>13</v>
      </c>
      <c r="J21" s="41">
        <v>3170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COUNTIF(L27:L46,Y21)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COUNTIF(L47:L66,AD21)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COUNTIF(L67:L86,AI21)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COUNTIF(L87:L106,AN21)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COUNTIF(L107:L126,AS21)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3332</v>
      </c>
      <c r="C22" s="60">
        <v>24</v>
      </c>
      <c r="D22" s="57">
        <v>3359</v>
      </c>
      <c r="E22" s="60">
        <v>13</v>
      </c>
      <c r="F22" s="57">
        <v>3369</v>
      </c>
      <c r="G22" s="63">
        <v>14</v>
      </c>
      <c r="H22" s="63">
        <v>3394</v>
      </c>
      <c r="I22" s="41">
        <v>24</v>
      </c>
      <c r="J22" s="41">
        <v>3407</v>
      </c>
      <c r="K22" s="42">
        <v>0</v>
      </c>
      <c r="L22">
        <v>12112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COUNTIF(L27:L46,Y22)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COUNTIF(L47:L66,AD22)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COUNTIF(L67:L86,AI22)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COUNTIF(L87:L106,AN22)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COUNTIF(L107:L126,AS22)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3526</v>
      </c>
      <c r="C23" s="60">
        <v>13</v>
      </c>
      <c r="D23" s="57">
        <v>3534</v>
      </c>
      <c r="E23" s="60">
        <v>13</v>
      </c>
      <c r="F23" s="57">
        <v>3561</v>
      </c>
      <c r="G23" s="63">
        <v>23</v>
      </c>
      <c r="H23" s="63">
        <v>3571</v>
      </c>
      <c r="I23" s="41">
        <v>13</v>
      </c>
      <c r="J23" s="41">
        <v>3581</v>
      </c>
      <c r="K23" s="42">
        <v>0</v>
      </c>
      <c r="L23">
        <v>11121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COUNTIF(L7:L26,T23)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COUNTIF(L27:L46,Y23)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COUNTIF(L47:L66,AD23)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COUNTIF(L67:L86,AI23)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COUNTIF(L87:L106,AN23)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COUNTIF(L107:L126,AS23)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3707</v>
      </c>
      <c r="C24" s="60">
        <v>11</v>
      </c>
      <c r="D24" s="57">
        <v>3729</v>
      </c>
      <c r="E24" s="60">
        <v>11</v>
      </c>
      <c r="F24" s="57">
        <v>3750</v>
      </c>
      <c r="G24" s="63">
        <v>21</v>
      </c>
      <c r="H24" s="63">
        <v>3759</v>
      </c>
      <c r="I24" s="41">
        <v>11</v>
      </c>
      <c r="J24" s="41">
        <v>3769</v>
      </c>
      <c r="K24" s="42">
        <v>1</v>
      </c>
      <c r="L24">
        <v>21121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COUNTIF(L7:L26,T24)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COUNTIF(L27:L46,Y24)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COUNTIF(L47:L66,AD24)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COUNTIF(L67:L86,AI24)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COUNTIF(L87:L106,AN24)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COUNTIF(L107:L126,AS24)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3907</v>
      </c>
      <c r="C25" s="60">
        <v>13</v>
      </c>
      <c r="D25" s="57">
        <v>3914</v>
      </c>
      <c r="E25" s="60">
        <v>24</v>
      </c>
      <c r="F25" s="57">
        <v>3938</v>
      </c>
      <c r="G25" s="63">
        <v>14</v>
      </c>
      <c r="H25" s="63">
        <v>3958</v>
      </c>
      <c r="I25" s="41">
        <v>13</v>
      </c>
      <c r="J25" s="41">
        <v>3982</v>
      </c>
      <c r="K25" s="42">
        <v>0</v>
      </c>
      <c r="L25">
        <v>11211</v>
      </c>
      <c r="N25" s="35">
        <v>21121</v>
      </c>
      <c r="O25" s="35">
        <f>COUNTIF($L$7:$L$500,N25)</f>
        <v>8</v>
      </c>
      <c r="P25" s="35">
        <f>O25/$Q$4</f>
        <v>6.7226890756302518E-2</v>
      </c>
      <c r="Q25" s="35">
        <f>IF(P25=0,0,(P25*((LOG(P25))/LOG(2))))</f>
        <v>-0.26183648828960965</v>
      </c>
      <c r="T25" s="35">
        <f>N25</f>
        <v>21121</v>
      </c>
      <c r="U25" s="35">
        <f>COUNTIF(L7:L26,T25)</f>
        <v>2</v>
      </c>
      <c r="V25" s="54"/>
      <c r="W25" s="55"/>
      <c r="Y25" s="35">
        <f>N25</f>
        <v>21121</v>
      </c>
      <c r="Z25" s="35">
        <f>COUNTIF(L27:L46,Y25)</f>
        <v>2</v>
      </c>
      <c r="AA25" s="54"/>
      <c r="AB25" s="55"/>
      <c r="AD25" s="35">
        <f>N25</f>
        <v>21121</v>
      </c>
      <c r="AE25" s="35">
        <f>COUNTIF(L47:L66,AD25)</f>
        <v>2</v>
      </c>
      <c r="AF25" s="54"/>
      <c r="AG25" s="55"/>
      <c r="AI25" s="35">
        <f>N25</f>
        <v>21121</v>
      </c>
      <c r="AJ25" s="35">
        <f>COUNTIF(L67:L86,AI25)</f>
        <v>1</v>
      </c>
      <c r="AK25" s="54"/>
      <c r="AL25" s="55"/>
      <c r="AN25" s="35">
        <f>N25</f>
        <v>21121</v>
      </c>
      <c r="AO25" s="35">
        <f>COUNTIF(L87:L106,AN25)</f>
        <v>0</v>
      </c>
      <c r="AP25" s="54"/>
      <c r="AQ25" s="55"/>
      <c r="AS25" s="35">
        <f>N25</f>
        <v>21121</v>
      </c>
      <c r="AT25" s="35">
        <f>COUNTIF(L107:L126,AS25)</f>
        <v>1</v>
      </c>
      <c r="AU25" s="54"/>
      <c r="AV25" s="55"/>
    </row>
    <row r="26" spans="1:48" x14ac:dyDescent="0.3">
      <c r="A26" s="57">
        <v>21</v>
      </c>
      <c r="B26" s="57">
        <v>4111</v>
      </c>
      <c r="C26" s="60">
        <v>22</v>
      </c>
      <c r="D26" s="57">
        <v>4120</v>
      </c>
      <c r="E26" s="60">
        <v>24</v>
      </c>
      <c r="F26" s="57">
        <v>4130</v>
      </c>
      <c r="G26" s="63">
        <v>14</v>
      </c>
      <c r="H26" s="63">
        <v>4143</v>
      </c>
      <c r="I26" s="41">
        <v>24</v>
      </c>
      <c r="J26" s="41">
        <v>4154</v>
      </c>
      <c r="K26" s="42">
        <v>0</v>
      </c>
      <c r="L26">
        <v>22212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COUNTIF(L27:L46,Y26)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COUNTIF(L47:L66,AD26)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COUNTIF(L67:L86,AI26)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COUNTIF(L87:L106,AN26)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COUNTIF(L107:L126,AS26)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4277</v>
      </c>
      <c r="C27" s="61">
        <v>22</v>
      </c>
      <c r="D27" s="58">
        <v>4287</v>
      </c>
      <c r="E27" s="61">
        <v>13</v>
      </c>
      <c r="F27" s="58">
        <v>4321</v>
      </c>
      <c r="G27" s="64">
        <v>23</v>
      </c>
      <c r="H27" s="64">
        <v>4332</v>
      </c>
      <c r="I27" s="40">
        <v>13</v>
      </c>
      <c r="J27" s="40">
        <v>4342</v>
      </c>
      <c r="K27" s="50">
        <v>0</v>
      </c>
      <c r="L27">
        <v>22121</v>
      </c>
      <c r="N27" s="35">
        <v>21211</v>
      </c>
      <c r="O27" s="35">
        <f>COUNTIF($L$7:$L$500,N27)</f>
        <v>11</v>
      </c>
      <c r="P27" s="35">
        <f>O27/$Q$4</f>
        <v>9.2436974789915971E-2</v>
      </c>
      <c r="Q27" s="35">
        <f>IF(P27=0,0,(P27*((LOG(P27))/LOG(2))))</f>
        <v>-0.31755670244854711</v>
      </c>
      <c r="T27" s="35">
        <f>N27</f>
        <v>21211</v>
      </c>
      <c r="U27" s="35">
        <f>COUNTIF(L7:L26,T27)</f>
        <v>4</v>
      </c>
      <c r="V27" s="35">
        <f>U27/(W4-U25)</f>
        <v>0.22222222222222221</v>
      </c>
      <c r="W27" s="35">
        <f>IF(V27=0,0,(V27*((LOG(V27))/LOG(2))))</f>
        <v>-0.48220555587606945</v>
      </c>
      <c r="Y27" s="35">
        <f>N27</f>
        <v>21211</v>
      </c>
      <c r="Z27" s="35">
        <f>COUNTIF(L27:L46,Y27)</f>
        <v>2</v>
      </c>
      <c r="AA27" s="35">
        <f>Z27/(AB4-Z25)</f>
        <v>0.1111111111111111</v>
      </c>
      <c r="AB27" s="35">
        <f>IF(AA27=0,0,(AA27*((LOG(AA27))/LOG(2))))</f>
        <v>-0.3522138890491458</v>
      </c>
      <c r="AD27" s="35">
        <f>N27</f>
        <v>21211</v>
      </c>
      <c r="AE27" s="35">
        <f>COUNTIF(L47:L66,AD27)</f>
        <v>1</v>
      </c>
      <c r="AF27" s="35">
        <f>AE27/(AG4-AE25)</f>
        <v>5.5555555555555552E-2</v>
      </c>
      <c r="AG27" s="35">
        <f>IF(AF27=0,0,(AF27*((LOG(AF27))/LOG(2))))</f>
        <v>-0.23166250008012845</v>
      </c>
      <c r="AI27" s="35">
        <f>N27</f>
        <v>21211</v>
      </c>
      <c r="AJ27" s="35">
        <f>COUNTIF(L67:L86,AI27)</f>
        <v>2</v>
      </c>
      <c r="AK27" s="35">
        <f>AJ27/(AL4-AJ25)</f>
        <v>0.10526315789473684</v>
      </c>
      <c r="AL27" s="35">
        <f>IF(AK27=0,0,(AK27*((LOG(AK27))/LOG(2))))</f>
        <v>-0.34188710667827216</v>
      </c>
      <c r="AN27" s="35">
        <f>N27</f>
        <v>21211</v>
      </c>
      <c r="AO27" s="35">
        <f>COUNTIF(L87:L106,AN27)</f>
        <v>1</v>
      </c>
      <c r="AP27" s="35">
        <f>AO27/(AQ4-AO25)</f>
        <v>0.05</v>
      </c>
      <c r="AQ27" s="35">
        <f>IF(AP27=0,0,(AP27*((LOG(AP27))/LOG(2))))</f>
        <v>-0.21609640474436814</v>
      </c>
      <c r="AS27" s="35">
        <f>N27</f>
        <v>21211</v>
      </c>
      <c r="AT27" s="35">
        <f>COUNTIF(L107:L126,AS27)</f>
        <v>1</v>
      </c>
      <c r="AU27" s="35">
        <f>AT27/(AV4-AT25)</f>
        <v>5.5555555555555552E-2</v>
      </c>
      <c r="AV27" s="35">
        <f>IF(AU27=0,0,(AU27*((LOG(AU27))/LOG(2))))</f>
        <v>-0.23166250008012845</v>
      </c>
    </row>
    <row r="28" spans="1:48" x14ac:dyDescent="0.3">
      <c r="A28" s="58">
        <v>12</v>
      </c>
      <c r="B28" s="58">
        <v>4450</v>
      </c>
      <c r="C28" s="61">
        <v>13</v>
      </c>
      <c r="D28" s="58">
        <v>4462</v>
      </c>
      <c r="E28" s="61">
        <v>24</v>
      </c>
      <c r="F28" s="58">
        <v>4479</v>
      </c>
      <c r="G28" s="64">
        <v>14</v>
      </c>
      <c r="H28" s="64">
        <v>4495</v>
      </c>
      <c r="I28" s="40">
        <v>24</v>
      </c>
      <c r="J28" s="40">
        <v>4503</v>
      </c>
      <c r="K28" s="50">
        <v>0</v>
      </c>
      <c r="L28">
        <v>11212</v>
      </c>
      <c r="N28" s="35">
        <v>21212</v>
      </c>
      <c r="O28" s="35">
        <f>COUNTIF($L$7:$L$500,N28)</f>
        <v>26</v>
      </c>
      <c r="P28" s="35">
        <f>O28/$Q$4</f>
        <v>0.21848739495798319</v>
      </c>
      <c r="Q28" s="35">
        <f>IF(P28=0,0,(P28*((LOG(P28))/LOG(2))))</f>
        <v>-0.47944394264149698</v>
      </c>
      <c r="T28" s="35">
        <f>N28</f>
        <v>21212</v>
      </c>
      <c r="U28" s="35">
        <f>COUNTIF(L7:L26,T28)</f>
        <v>4</v>
      </c>
      <c r="V28" s="35">
        <f>U28/(W4-U25)</f>
        <v>0.22222222222222221</v>
      </c>
      <c r="W28" s="35">
        <f>IF(V28=0,0,(V28*((LOG(V28))/LOG(2))))</f>
        <v>-0.48220555587606945</v>
      </c>
      <c r="Y28" s="35">
        <f>N28</f>
        <v>21212</v>
      </c>
      <c r="Z28" s="35">
        <f>COUNTIF(L27:L46,Y28)</f>
        <v>4</v>
      </c>
      <c r="AA28" s="35">
        <f>Z28/(AB4-Z25)</f>
        <v>0.22222222222222221</v>
      </c>
      <c r="AB28" s="35">
        <f>IF(AA28=0,0,(AA28*((LOG(AA28))/LOG(2))))</f>
        <v>-0.48220555587606945</v>
      </c>
      <c r="AD28" s="35">
        <f>N28</f>
        <v>21212</v>
      </c>
      <c r="AE28" s="35">
        <f>COUNTIF(L47:L66,AD28)</f>
        <v>5</v>
      </c>
      <c r="AF28" s="35">
        <f>AE28/(AG4-AE25)</f>
        <v>0.27777777777777779</v>
      </c>
      <c r="AG28" s="35">
        <f>IF(AF28=0,0,(AF28*((LOG(AF28))/LOG(2))))</f>
        <v>-0.51333247404304172</v>
      </c>
      <c r="AI28" s="35">
        <f>N28</f>
        <v>21212</v>
      </c>
      <c r="AJ28" s="35">
        <f>COUNTIF(L67:L86,AI28)</f>
        <v>6</v>
      </c>
      <c r="AK28" s="35">
        <f>AJ28/(AL4-AJ25)</f>
        <v>0.31578947368421051</v>
      </c>
      <c r="AL28" s="35">
        <f>IF(AK28=0,0,(AK28*((LOG(AK28))/LOG(2))))</f>
        <v>-0.52514684612287243</v>
      </c>
      <c r="AN28" s="35">
        <f>N28</f>
        <v>21212</v>
      </c>
      <c r="AO28" s="35">
        <f>COUNTIF(L87:L106,AN28)</f>
        <v>6</v>
      </c>
      <c r="AP28" s="35">
        <f>AO28/(AQ4-AO25)</f>
        <v>0.3</v>
      </c>
      <c r="AQ28" s="35">
        <f>IF(AP28=0,0,(AP28*((LOG(AP28))/LOG(2))))</f>
        <v>-0.52108967824986185</v>
      </c>
      <c r="AS28" s="35">
        <f>N28</f>
        <v>21212</v>
      </c>
      <c r="AT28" s="35">
        <f>COUNTIF(L107:L126,AS28)</f>
        <v>1</v>
      </c>
      <c r="AU28" s="35">
        <f>AT28/(AV4-AT25)</f>
        <v>5.5555555555555552E-2</v>
      </c>
      <c r="AV28" s="35">
        <f>IF(AU28=0,0,(AU28*((LOG(AU28))/LOG(2))))</f>
        <v>-0.23166250008012845</v>
      </c>
    </row>
    <row r="29" spans="1:48" x14ac:dyDescent="0.3">
      <c r="A29" s="58">
        <v>12</v>
      </c>
      <c r="B29" s="58">
        <v>4663</v>
      </c>
      <c r="C29" s="61">
        <v>24</v>
      </c>
      <c r="D29" s="58">
        <v>4672</v>
      </c>
      <c r="E29" s="61">
        <v>13</v>
      </c>
      <c r="F29" s="58">
        <v>4682</v>
      </c>
      <c r="G29" s="64">
        <v>14</v>
      </c>
      <c r="H29" s="64">
        <v>4690</v>
      </c>
      <c r="I29" s="40">
        <v>24</v>
      </c>
      <c r="J29" s="40">
        <v>4701</v>
      </c>
      <c r="K29" s="50">
        <v>0</v>
      </c>
      <c r="L29">
        <v>12112</v>
      </c>
      <c r="N29" s="35">
        <v>21221</v>
      </c>
      <c r="O29" s="35">
        <f>COUNTIF($L$7:$L$500,N29)</f>
        <v>3</v>
      </c>
      <c r="P29" s="35">
        <f>O29/$Q$4</f>
        <v>2.5210084033613446E-2</v>
      </c>
      <c r="Q29" s="35">
        <f>IF(P29=0,0,(P29*((LOG(P29))/LOG(2))))</f>
        <v>-0.13386189737613749</v>
      </c>
      <c r="T29" s="35">
        <f>N29</f>
        <v>21221</v>
      </c>
      <c r="U29" s="35">
        <f>COUNTIF(L7:L26,T29)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COUNTIF(L27:L46,Y29)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COUNTIF(L47:L66,AD29)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COUNTIF(L67:L86,AI29)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COUNTIF(L87:L106,AN29)</f>
        <v>1</v>
      </c>
      <c r="AP29" s="35">
        <f>AO29/(AQ4-AO25)</f>
        <v>0.05</v>
      </c>
      <c r="AQ29" s="35">
        <f>IF(AP29=0,0,(AP29*((LOG(AP29))/LOG(2))))</f>
        <v>-0.21609640474436814</v>
      </c>
      <c r="AS29" s="35">
        <f>N29</f>
        <v>21221</v>
      </c>
      <c r="AT29" s="35">
        <f>COUNTIF(L107:L126,AS29)</f>
        <v>2</v>
      </c>
      <c r="AU29" s="35">
        <f>AT29/(AV4-AT25)</f>
        <v>0.1111111111111111</v>
      </c>
      <c r="AV29" s="35">
        <f>IF(AU29=0,0,(AU29*((LOG(AU29))/LOG(2))))</f>
        <v>-0.3522138890491458</v>
      </c>
    </row>
    <row r="30" spans="1:48" x14ac:dyDescent="0.3">
      <c r="A30" s="58">
        <v>12</v>
      </c>
      <c r="B30" s="58">
        <v>4816</v>
      </c>
      <c r="C30" s="61">
        <v>13</v>
      </c>
      <c r="D30" s="58">
        <v>4826</v>
      </c>
      <c r="E30" s="61">
        <v>24</v>
      </c>
      <c r="F30" s="58">
        <v>4847</v>
      </c>
      <c r="G30" s="64">
        <v>14</v>
      </c>
      <c r="H30" s="64">
        <v>4862</v>
      </c>
      <c r="I30" s="40">
        <v>13</v>
      </c>
      <c r="J30" s="40">
        <v>4873</v>
      </c>
      <c r="K30" s="50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COUNTIF(L27:L46,Y30)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COUNTIF(L47:L66,AD30)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COUNTIF(L67:L86,AI30)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COUNTIF(L87:L106,AN30)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COUNTIF(L107:L126,AS30)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5015</v>
      </c>
      <c r="C31" s="61">
        <v>11</v>
      </c>
      <c r="D31" s="58">
        <v>5025</v>
      </c>
      <c r="E31" s="61">
        <v>11</v>
      </c>
      <c r="F31" s="58">
        <v>5048</v>
      </c>
      <c r="G31" s="64">
        <v>21</v>
      </c>
      <c r="H31" s="64">
        <v>5058</v>
      </c>
      <c r="I31" s="40">
        <v>11</v>
      </c>
      <c r="J31" s="40">
        <v>5071</v>
      </c>
      <c r="K31" s="50">
        <v>1</v>
      </c>
      <c r="L31">
        <v>21121</v>
      </c>
      <c r="N31" s="35">
        <v>22111</v>
      </c>
      <c r="O31" s="35">
        <f>COUNTIF($L$7:$L$500,N31)</f>
        <v>1</v>
      </c>
      <c r="P31" s="35">
        <f>O31/$Q$4</f>
        <v>8.4033613445378148E-3</v>
      </c>
      <c r="Q31" s="35">
        <f>IF(P31=0,0,(P31*((LOG(P31))/LOG(2))))</f>
        <v>-5.7939645069814645E-2</v>
      </c>
      <c r="T31" s="35">
        <f>N31</f>
        <v>22111</v>
      </c>
      <c r="U31" s="35">
        <f>COUNTIF(L7:L26,T31)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COUNTIF(L27:L46,Y31)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COUNTIF(L47:L66,AD31)</f>
        <v>1</v>
      </c>
      <c r="AF31" s="35">
        <f>AE31/(AG4-AE25)</f>
        <v>5.5555555555555552E-2</v>
      </c>
      <c r="AG31" s="35">
        <f>IF(AF31=0,0,(AF31*((LOG(AF31))/LOG(2))))</f>
        <v>-0.23166250008012845</v>
      </c>
      <c r="AI31" s="35">
        <f>N31</f>
        <v>22111</v>
      </c>
      <c r="AJ31" s="35">
        <f>COUNTIF(L67:L86,AI31)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COUNTIF(L87:L106,AN31)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COUNTIF(L107:L126,AS31)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5277</v>
      </c>
      <c r="C32" s="61">
        <v>11</v>
      </c>
      <c r="D32" s="58">
        <v>5288</v>
      </c>
      <c r="E32" s="61">
        <v>11</v>
      </c>
      <c r="F32" s="58">
        <v>5298</v>
      </c>
      <c r="G32" s="64">
        <v>21</v>
      </c>
      <c r="H32" s="64">
        <v>5308</v>
      </c>
      <c r="I32" s="40">
        <v>11</v>
      </c>
      <c r="J32" s="40">
        <v>5322</v>
      </c>
      <c r="K32" s="50">
        <v>1</v>
      </c>
      <c r="L32">
        <v>21121</v>
      </c>
      <c r="N32" s="35">
        <v>22112</v>
      </c>
      <c r="O32" s="35">
        <f>COUNTIF($L$7:$L$500,N32)</f>
        <v>1</v>
      </c>
      <c r="P32" s="35">
        <f>O32/$Q$4</f>
        <v>8.4033613445378148E-3</v>
      </c>
      <c r="Q32" s="35">
        <f>IF(P32=0,0,(P32*((LOG(P32))/LOG(2))))</f>
        <v>-5.7939645069814645E-2</v>
      </c>
      <c r="T32" s="35">
        <f>N32</f>
        <v>22112</v>
      </c>
      <c r="U32" s="35">
        <f>COUNTIF(L7:L26,T32)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COUNTIF(L27:L46,Y32)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COUNTIF(L47:L66,AD32)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COUNTIF(L67:L86,AI32)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COUNTIF(L87:L106,AN32)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COUNTIF(L107:L126,AS32)</f>
        <v>1</v>
      </c>
      <c r="AU32" s="35">
        <f>AT32/(AV4-AT25)</f>
        <v>5.5555555555555552E-2</v>
      </c>
      <c r="AV32" s="35">
        <f>IF(AU32=0,0,(AU32*((LOG(AU32))/LOG(2))))</f>
        <v>-0.23166250008012845</v>
      </c>
    </row>
    <row r="33" spans="1:48" x14ac:dyDescent="0.3">
      <c r="A33" s="58">
        <v>12</v>
      </c>
      <c r="B33" s="58">
        <v>5467</v>
      </c>
      <c r="C33" s="61">
        <v>13</v>
      </c>
      <c r="D33" s="58">
        <v>5476</v>
      </c>
      <c r="E33" s="61">
        <v>24</v>
      </c>
      <c r="F33" s="58">
        <v>5487</v>
      </c>
      <c r="G33" s="64">
        <v>14</v>
      </c>
      <c r="H33" s="64">
        <v>5510</v>
      </c>
      <c r="I33" s="40">
        <v>24</v>
      </c>
      <c r="J33" s="40">
        <v>5520</v>
      </c>
      <c r="K33" s="50">
        <v>0</v>
      </c>
      <c r="L33">
        <v>11212</v>
      </c>
      <c r="N33" s="35">
        <v>22121</v>
      </c>
      <c r="O33" s="35">
        <f>COUNTIF($L$7:$L$500,N33)</f>
        <v>15</v>
      </c>
      <c r="P33" s="35">
        <f>O33/$Q$4</f>
        <v>0.12605042016806722</v>
      </c>
      <c r="Q33" s="35">
        <f>IF(P33=0,0,(P33*((LOG(P33))/LOG(2))))</f>
        <v>-0.37662947492009557</v>
      </c>
      <c r="T33" s="35">
        <f>N33</f>
        <v>22121</v>
      </c>
      <c r="U33" s="35">
        <f>COUNTIF(L7:L26,T33)</f>
        <v>2</v>
      </c>
      <c r="V33" s="35">
        <f>U33/(W4-U25)</f>
        <v>0.1111111111111111</v>
      </c>
      <c r="W33" s="35">
        <f>IF(V33=0,0,(V33*((LOG(V33))/LOG(2))))</f>
        <v>-0.3522138890491458</v>
      </c>
      <c r="Y33" s="35">
        <f>N33</f>
        <v>22121</v>
      </c>
      <c r="Z33" s="35">
        <f>COUNTIF(L27:L46,Y33)</f>
        <v>2</v>
      </c>
      <c r="AA33" s="35">
        <f>Z33/(AB4-Z25)</f>
        <v>0.1111111111111111</v>
      </c>
      <c r="AB33" s="35">
        <f>IF(AA33=0,0,(AA33*((LOG(AA33))/LOG(2))))</f>
        <v>-0.3522138890491458</v>
      </c>
      <c r="AD33" s="35">
        <f>N33</f>
        <v>22121</v>
      </c>
      <c r="AE33" s="35">
        <f>COUNTIF(L47:L66,AD33)</f>
        <v>2</v>
      </c>
      <c r="AF33" s="35">
        <f>AE33/(AG4-AE25)</f>
        <v>0.1111111111111111</v>
      </c>
      <c r="AG33" s="35">
        <f>IF(AF33=0,0,(AF33*((LOG(AF33))/LOG(2))))</f>
        <v>-0.3522138890491458</v>
      </c>
      <c r="AI33" s="35">
        <f>N33</f>
        <v>22121</v>
      </c>
      <c r="AJ33" s="35">
        <f>COUNTIF(L67:L86,AI33)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COUNTIF(L87:L106,AN33)</f>
        <v>6</v>
      </c>
      <c r="AP33" s="35">
        <f>AO33/(AQ4-AO25)</f>
        <v>0.3</v>
      </c>
      <c r="AQ33" s="35">
        <f>IF(AP33=0,0,(AP33*((LOG(AP33))/LOG(2))))</f>
        <v>-0.52108967824986185</v>
      </c>
      <c r="AS33" s="35">
        <f>N33</f>
        <v>22121</v>
      </c>
      <c r="AT33" s="35">
        <f>COUNTIF(L107:L126,AS33)</f>
        <v>3</v>
      </c>
      <c r="AU33" s="35">
        <f>AT33/(AV4-AT25)</f>
        <v>0.16666666666666666</v>
      </c>
      <c r="AV33" s="35">
        <f>IF(AU33=0,0,(AU33*((LOG(AU33))/LOG(2))))</f>
        <v>-0.43082708345352599</v>
      </c>
    </row>
    <row r="34" spans="1:48" x14ac:dyDescent="0.3">
      <c r="A34" s="58">
        <v>21</v>
      </c>
      <c r="B34" s="58">
        <v>5651</v>
      </c>
      <c r="C34" s="61">
        <v>11</v>
      </c>
      <c r="D34" s="58">
        <v>5670</v>
      </c>
      <c r="E34" s="61">
        <v>22</v>
      </c>
      <c r="F34" s="58">
        <v>5677</v>
      </c>
      <c r="G34" s="64">
        <v>14</v>
      </c>
      <c r="H34" s="64">
        <v>5688</v>
      </c>
      <c r="I34" s="40">
        <v>13</v>
      </c>
      <c r="J34" s="40">
        <v>5721</v>
      </c>
      <c r="K34" s="50">
        <v>0</v>
      </c>
      <c r="L34">
        <v>21211</v>
      </c>
      <c r="N34" s="35">
        <v>22122</v>
      </c>
      <c r="O34" s="35">
        <f>COUNTIF($L$7:$L$500,N34)</f>
        <v>1</v>
      </c>
      <c r="P34" s="35">
        <f>O34/$Q$4</f>
        <v>8.4033613445378148E-3</v>
      </c>
      <c r="Q34" s="35">
        <f>IF(P34=0,0,(P34*((LOG(P34))/LOG(2))))</f>
        <v>-5.7939645069814645E-2</v>
      </c>
      <c r="T34" s="35">
        <f>N34</f>
        <v>22122</v>
      </c>
      <c r="U34" s="35">
        <f>COUNTIF(L7:L26,T34)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COUNTIF(L27:L46,Y34)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COUNTIF(L47:L66,AD34)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COUNTIF(L67:L86,AI34)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COUNTIF(L87:L106,AN34)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COUNTIF(L107:L126,AS34)</f>
        <v>1</v>
      </c>
      <c r="AU34" s="35">
        <f>AT34/(AV4-AT25)</f>
        <v>5.5555555555555552E-2</v>
      </c>
      <c r="AV34" s="35">
        <f>IF(AU34=0,0,(AU34*((LOG(AU34))/LOG(2))))</f>
        <v>-0.23166250008012845</v>
      </c>
    </row>
    <row r="35" spans="1:48" x14ac:dyDescent="0.3">
      <c r="A35" s="58">
        <v>21</v>
      </c>
      <c r="B35" s="58">
        <v>5835</v>
      </c>
      <c r="C35" s="61">
        <v>11</v>
      </c>
      <c r="D35" s="58">
        <v>5855</v>
      </c>
      <c r="E35" s="61">
        <v>22</v>
      </c>
      <c r="F35" s="58">
        <v>5863</v>
      </c>
      <c r="G35" s="64">
        <v>14</v>
      </c>
      <c r="H35" s="64">
        <v>5881</v>
      </c>
      <c r="I35" s="40">
        <v>13</v>
      </c>
      <c r="J35" s="40">
        <v>5890</v>
      </c>
      <c r="K35" s="50">
        <v>0</v>
      </c>
      <c r="L35">
        <v>21211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COUNTIF(L7:L26,T35)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COUNTIF(L27:L46,Y35)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COUNTIF(L47:L66,AD35)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COUNTIF(L67:L86,AI35)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COUNTIF(L87:L106,AN35)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COUNTIF(L107:L126,AS35)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6056</v>
      </c>
      <c r="C36" s="61">
        <v>24</v>
      </c>
      <c r="D36" s="58">
        <v>6066</v>
      </c>
      <c r="E36" s="61">
        <v>13</v>
      </c>
      <c r="F36" s="58">
        <v>6079</v>
      </c>
      <c r="G36" s="64">
        <v>23</v>
      </c>
      <c r="H36" s="64">
        <v>6099</v>
      </c>
      <c r="I36" s="40">
        <v>13</v>
      </c>
      <c r="J36" s="40">
        <v>6114</v>
      </c>
      <c r="K36" s="50">
        <v>0</v>
      </c>
      <c r="L36">
        <v>12121</v>
      </c>
      <c r="N36" s="35">
        <v>22212</v>
      </c>
      <c r="O36" s="35">
        <f>COUNTIF($L$7:$L$500,N36)</f>
        <v>4</v>
      </c>
      <c r="P36" s="35">
        <f>O36/$Q$4</f>
        <v>3.3613445378151259E-2</v>
      </c>
      <c r="Q36" s="35">
        <f>IF(P36=0,0,(P36*((LOG(P36))/LOG(2))))</f>
        <v>-0.16453168952295605</v>
      </c>
      <c r="T36" s="35">
        <f>N36</f>
        <v>22212</v>
      </c>
      <c r="U36" s="35">
        <f>COUNTIF(L7:L26,T36)</f>
        <v>1</v>
      </c>
      <c r="V36" s="35">
        <f>U36/(W4-U25)</f>
        <v>5.5555555555555552E-2</v>
      </c>
      <c r="W36" s="35">
        <f>IF(V36=0,0,(V36*((LOG(V36))/LOG(2))))</f>
        <v>-0.23166250008012845</v>
      </c>
      <c r="Y36" s="35">
        <f>N36</f>
        <v>22212</v>
      </c>
      <c r="Z36" s="35">
        <f>COUNTIF(L27:L46,Y36)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COUNTIF(L47:L66,AD36)</f>
        <v>2</v>
      </c>
      <c r="AF36" s="35">
        <f>AE36/(AG4-AE25)</f>
        <v>0.1111111111111111</v>
      </c>
      <c r="AG36" s="35">
        <f>IF(AF36=0,0,(AF36*((LOG(AF36))/LOG(2))))</f>
        <v>-0.3522138890491458</v>
      </c>
      <c r="AI36" s="35">
        <f>N36</f>
        <v>22212</v>
      </c>
      <c r="AJ36" s="35">
        <f>COUNTIF(L67:L86,AI36)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COUNTIF(L87:L106,AN36)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COUNTIF(L107:L126,AS36)</f>
        <v>1</v>
      </c>
      <c r="AU36" s="35">
        <f>AT36/(AV4-AT25)</f>
        <v>5.5555555555555552E-2</v>
      </c>
      <c r="AV36" s="35">
        <f>IF(AU36=0,0,(AU36*((LOG(AU36))/LOG(2))))</f>
        <v>-0.23166250008012845</v>
      </c>
    </row>
    <row r="37" spans="1:48" x14ac:dyDescent="0.3">
      <c r="A37" s="58">
        <v>21</v>
      </c>
      <c r="B37" s="58">
        <v>6235</v>
      </c>
      <c r="C37" s="61">
        <v>11</v>
      </c>
      <c r="D37" s="58">
        <v>6256</v>
      </c>
      <c r="E37" s="61">
        <v>22</v>
      </c>
      <c r="F37" s="58">
        <v>6264</v>
      </c>
      <c r="G37" s="64">
        <v>14</v>
      </c>
      <c r="H37" s="64">
        <v>6274</v>
      </c>
      <c r="I37" s="40">
        <v>24</v>
      </c>
      <c r="J37" s="40">
        <v>6285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COUNTIF(L27:L46,Y37)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COUNTIF(L47:L66,AD37)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COUNTIF(L67:L86,AI37)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COUNTIF(L87:L106,AN37)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COUNTIF(L107:L126,AS37)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6410</v>
      </c>
      <c r="C38" s="61">
        <v>11</v>
      </c>
      <c r="D38" s="58">
        <v>6423</v>
      </c>
      <c r="E38" s="61">
        <v>22</v>
      </c>
      <c r="F38" s="58">
        <v>6432</v>
      </c>
      <c r="G38" s="64">
        <v>14</v>
      </c>
      <c r="H38" s="64">
        <v>6445</v>
      </c>
      <c r="I38" s="40">
        <v>24</v>
      </c>
      <c r="J38" s="40">
        <v>6457</v>
      </c>
      <c r="K38" s="50">
        <v>0</v>
      </c>
      <c r="L38">
        <v>21212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COUNTIF(L27:L46,Y38)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COUNTIF(L47:L66,AD38)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COUNTIF(L67:L86,AI38)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COUNTIF(L87:L106,AN38)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COUNTIF(L107:L126,AS38)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6588</v>
      </c>
      <c r="C39" s="61">
        <v>24</v>
      </c>
      <c r="D39" s="58">
        <v>6596</v>
      </c>
      <c r="E39" s="61">
        <v>13</v>
      </c>
      <c r="F39" s="58">
        <v>6606</v>
      </c>
      <c r="G39" s="64">
        <v>14</v>
      </c>
      <c r="H39" s="64">
        <v>6627</v>
      </c>
      <c r="I39" s="40">
        <v>13</v>
      </c>
      <c r="J39" s="40">
        <v>6637</v>
      </c>
      <c r="K39" s="50">
        <v>0</v>
      </c>
      <c r="L39">
        <v>12111</v>
      </c>
      <c r="P39" s="27">
        <f>SUM(P7:P38)</f>
        <v>0.99999999999999989</v>
      </c>
      <c r="Q39" s="27">
        <f>-SUM(Q7:Q38)</f>
        <v>3.6373665416162231</v>
      </c>
      <c r="V39" s="27">
        <f>SUM(V7:V38)</f>
        <v>1</v>
      </c>
      <c r="W39" s="27">
        <f>-SUM(W7:W38)</f>
        <v>2.9477027792200898</v>
      </c>
      <c r="AA39" s="27">
        <f>SUM(AA7:AA38)</f>
        <v>1</v>
      </c>
      <c r="AB39" s="27">
        <f>-SUM(AB7:AB38)</f>
        <v>2.7946534735443418</v>
      </c>
      <c r="AF39" s="27">
        <f>SUM(AF7:AF38)</f>
        <v>1.0000000000000002</v>
      </c>
      <c r="AG39" s="27">
        <f>-SUM(AG7:AG38)</f>
        <v>3.1916116417513782</v>
      </c>
      <c r="AK39" s="27">
        <f>SUM(AK7:AK38)</f>
        <v>1</v>
      </c>
      <c r="AL39" s="27">
        <f>-SUM(AL7:AL38)</f>
        <v>2.7153266987718094</v>
      </c>
      <c r="AP39" s="27">
        <f>SUM(AP7:AP38)</f>
        <v>1</v>
      </c>
      <c r="AQ39" s="27">
        <f>-SUM(AQ7:AQ38)</f>
        <v>2.670950594454669</v>
      </c>
      <c r="AU39" s="27">
        <f>SUM(AU7:AU38)</f>
        <v>1</v>
      </c>
      <c r="AV39" s="27">
        <f>-SUM(AV7:AV38)</f>
        <v>3.2390979179887864</v>
      </c>
    </row>
    <row r="40" spans="1:48" x14ac:dyDescent="0.3">
      <c r="A40" s="58">
        <v>21</v>
      </c>
      <c r="B40" s="58">
        <v>6755</v>
      </c>
      <c r="C40" s="61">
        <v>11</v>
      </c>
      <c r="D40" s="58">
        <v>6780</v>
      </c>
      <c r="E40" s="61">
        <v>22</v>
      </c>
      <c r="F40" s="58">
        <v>6791</v>
      </c>
      <c r="G40" s="64">
        <v>14</v>
      </c>
      <c r="H40" s="64">
        <v>6802</v>
      </c>
      <c r="I40" s="40">
        <v>24</v>
      </c>
      <c r="J40" s="40">
        <v>6813</v>
      </c>
      <c r="K40" s="50">
        <v>0</v>
      </c>
      <c r="L40">
        <v>21212</v>
      </c>
      <c r="P40" s="28" t="s">
        <v>88</v>
      </c>
      <c r="Q40" s="28">
        <f>Q39/(LOG(Q4)/LOG(2))</f>
        <v>0.52755078763258212</v>
      </c>
      <c r="V40" s="28" t="s">
        <v>115</v>
      </c>
      <c r="W40" s="28">
        <f>W39/(LOG(W4)/LOG(2))</f>
        <v>0.68203420198200049</v>
      </c>
      <c r="AA40" s="28" t="s">
        <v>118</v>
      </c>
      <c r="AB40" s="28">
        <f>AB39/(LOG(AB4)/LOG(2))</f>
        <v>0.64662192710940403</v>
      </c>
      <c r="AF40" s="28" t="s">
        <v>119</v>
      </c>
      <c r="AG40" s="28">
        <f>AG39/(LOG(AG4)/LOG(2))</f>
        <v>0.7384693987683193</v>
      </c>
      <c r="AK40" s="28" t="s">
        <v>120</v>
      </c>
      <c r="AL40" s="28">
        <f>AL39/(LOG(AL4)/LOG(2))</f>
        <v>0.62826743970680887</v>
      </c>
      <c r="AP40" s="28" t="s">
        <v>121</v>
      </c>
      <c r="AQ40" s="28">
        <f>AQ39/(LOG(AQ4)/LOG(2))</f>
        <v>0.61799977598291789</v>
      </c>
      <c r="AU40" s="28" t="s">
        <v>122</v>
      </c>
      <c r="AV40" s="28">
        <f>AV39/(LOG(AV4)/LOG(2))</f>
        <v>0.76251252116188051</v>
      </c>
    </row>
    <row r="41" spans="1:48" x14ac:dyDescent="0.3">
      <c r="A41" s="58">
        <v>12</v>
      </c>
      <c r="B41" s="58">
        <v>6920</v>
      </c>
      <c r="C41" s="61">
        <v>13</v>
      </c>
      <c r="D41" s="58">
        <v>6954</v>
      </c>
      <c r="E41" s="61">
        <v>24</v>
      </c>
      <c r="F41" s="58">
        <v>6963</v>
      </c>
      <c r="G41" s="64">
        <v>14</v>
      </c>
      <c r="H41" s="64">
        <v>6976</v>
      </c>
      <c r="I41" s="40">
        <v>24</v>
      </c>
      <c r="J41" s="40">
        <v>6988</v>
      </c>
      <c r="K41" s="50">
        <v>0</v>
      </c>
      <c r="L41">
        <v>11212</v>
      </c>
    </row>
    <row r="42" spans="1:48" x14ac:dyDescent="0.3">
      <c r="A42" s="58">
        <v>12</v>
      </c>
      <c r="B42" s="58">
        <v>7118</v>
      </c>
      <c r="C42" s="61">
        <v>24</v>
      </c>
      <c r="D42" s="58">
        <v>7140</v>
      </c>
      <c r="E42" s="61">
        <v>13</v>
      </c>
      <c r="F42" s="58">
        <v>7151</v>
      </c>
      <c r="G42" s="64">
        <v>23</v>
      </c>
      <c r="H42" s="64">
        <v>7162</v>
      </c>
      <c r="I42" s="40">
        <v>13</v>
      </c>
      <c r="J42" s="40">
        <v>7173</v>
      </c>
      <c r="K42" s="50">
        <v>0</v>
      </c>
      <c r="L42">
        <v>12121</v>
      </c>
    </row>
    <row r="43" spans="1:48" x14ac:dyDescent="0.3">
      <c r="A43" s="58">
        <v>12</v>
      </c>
      <c r="B43" s="58">
        <v>7340</v>
      </c>
      <c r="C43" s="61">
        <v>24</v>
      </c>
      <c r="D43" s="58">
        <v>7349</v>
      </c>
      <c r="E43" s="61">
        <v>13</v>
      </c>
      <c r="F43" s="58">
        <v>7359</v>
      </c>
      <c r="G43" s="64">
        <v>23</v>
      </c>
      <c r="H43" s="64">
        <v>7370</v>
      </c>
      <c r="I43" s="40">
        <v>13</v>
      </c>
      <c r="J43" s="40">
        <v>7382</v>
      </c>
      <c r="K43" s="50">
        <v>0</v>
      </c>
      <c r="L43">
        <v>12121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7507</v>
      </c>
      <c r="C44" s="61">
        <v>11</v>
      </c>
      <c r="D44" s="58">
        <v>7520</v>
      </c>
      <c r="E44" s="61">
        <v>22</v>
      </c>
      <c r="F44" s="58">
        <v>7528</v>
      </c>
      <c r="G44" s="64">
        <v>14</v>
      </c>
      <c r="H44" s="64">
        <v>7537</v>
      </c>
      <c r="I44" s="40">
        <v>24</v>
      </c>
      <c r="J44" s="40">
        <v>7546</v>
      </c>
      <c r="K44" s="50">
        <v>0</v>
      </c>
      <c r="L44">
        <v>21212</v>
      </c>
      <c r="N44" s="39">
        <f>COUNTIF(L7:L126,G3)</f>
        <v>8</v>
      </c>
      <c r="O44" s="39"/>
      <c r="P44" s="46">
        <v>20</v>
      </c>
      <c r="Q44" s="46">
        <v>20</v>
      </c>
      <c r="R44" s="46">
        <v>20</v>
      </c>
      <c r="S44" s="46">
        <v>20</v>
      </c>
      <c r="T44" s="46">
        <v>20</v>
      </c>
      <c r="U44" s="46">
        <v>20</v>
      </c>
      <c r="V44" s="45"/>
    </row>
    <row r="45" spans="1:48" x14ac:dyDescent="0.3">
      <c r="A45" s="58">
        <v>21</v>
      </c>
      <c r="B45" s="58">
        <v>7679</v>
      </c>
      <c r="C45" s="61">
        <v>22</v>
      </c>
      <c r="D45" s="58">
        <v>7686</v>
      </c>
      <c r="E45" s="61">
        <v>13</v>
      </c>
      <c r="F45" s="58">
        <v>7713</v>
      </c>
      <c r="G45" s="64">
        <v>23</v>
      </c>
      <c r="H45" s="64">
        <v>7725</v>
      </c>
      <c r="I45" s="40">
        <v>13</v>
      </c>
      <c r="J45" s="40">
        <v>7735</v>
      </c>
      <c r="K45" s="50">
        <v>0</v>
      </c>
      <c r="L45">
        <v>22121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7859</v>
      </c>
      <c r="C46" s="61">
        <v>24</v>
      </c>
      <c r="D46" s="58">
        <v>7873</v>
      </c>
      <c r="E46" s="61">
        <v>13</v>
      </c>
      <c r="F46" s="58">
        <v>7886</v>
      </c>
      <c r="G46" s="64">
        <v>23</v>
      </c>
      <c r="H46" s="64">
        <v>7896</v>
      </c>
      <c r="I46" s="40">
        <v>13</v>
      </c>
      <c r="J46" s="40">
        <v>7912</v>
      </c>
      <c r="K46" s="50">
        <v>0</v>
      </c>
      <c r="L46">
        <v>12121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21</v>
      </c>
      <c r="B47" s="57">
        <v>8060</v>
      </c>
      <c r="C47" s="60">
        <v>11</v>
      </c>
      <c r="D47" s="57">
        <v>8087</v>
      </c>
      <c r="E47" s="60">
        <v>22</v>
      </c>
      <c r="F47" s="57">
        <v>8097</v>
      </c>
      <c r="G47" s="63">
        <v>14</v>
      </c>
      <c r="H47" s="63">
        <v>8108</v>
      </c>
      <c r="I47" s="41">
        <v>24</v>
      </c>
      <c r="J47" s="41">
        <v>8120</v>
      </c>
      <c r="K47" s="42">
        <v>0</v>
      </c>
      <c r="L47">
        <v>21212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12</v>
      </c>
      <c r="B48" s="57">
        <v>8290</v>
      </c>
      <c r="C48" s="60">
        <v>13</v>
      </c>
      <c r="D48" s="57">
        <v>8312</v>
      </c>
      <c r="E48" s="60">
        <v>24</v>
      </c>
      <c r="F48" s="57">
        <v>8324</v>
      </c>
      <c r="G48" s="63">
        <v>14</v>
      </c>
      <c r="H48" s="63">
        <v>8337</v>
      </c>
      <c r="I48" s="41">
        <v>24</v>
      </c>
      <c r="J48" s="41">
        <v>8349</v>
      </c>
      <c r="K48" s="42">
        <v>0</v>
      </c>
      <c r="L48">
        <v>11212</v>
      </c>
      <c r="O48" s="44" t="s">
        <v>104</v>
      </c>
      <c r="P48" s="46">
        <f>U25</f>
        <v>2</v>
      </c>
      <c r="Q48" s="46">
        <f>Z25</f>
        <v>2</v>
      </c>
      <c r="R48" s="46">
        <f>AE25</f>
        <v>2</v>
      </c>
      <c r="S48" s="46">
        <f>AJ25</f>
        <v>1</v>
      </c>
      <c r="T48" s="46">
        <f>AO25</f>
        <v>0</v>
      </c>
      <c r="U48" s="46">
        <f>AT25</f>
        <v>1</v>
      </c>
      <c r="V48" s="44"/>
    </row>
    <row r="49" spans="1:22" x14ac:dyDescent="0.3">
      <c r="A49" s="57">
        <v>12</v>
      </c>
      <c r="B49" s="57">
        <v>8500</v>
      </c>
      <c r="C49" s="60">
        <v>13</v>
      </c>
      <c r="D49" s="57">
        <v>8521</v>
      </c>
      <c r="E49" s="60">
        <v>24</v>
      </c>
      <c r="F49" s="57">
        <v>8539</v>
      </c>
      <c r="G49" s="63">
        <v>14</v>
      </c>
      <c r="H49" s="63">
        <v>8549</v>
      </c>
      <c r="I49" s="41">
        <v>13</v>
      </c>
      <c r="J49" s="41">
        <v>8563</v>
      </c>
      <c r="K49" s="42">
        <v>0</v>
      </c>
      <c r="L49">
        <v>11211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8701</v>
      </c>
      <c r="C50" s="60">
        <v>11</v>
      </c>
      <c r="D50" s="57">
        <v>8768</v>
      </c>
      <c r="E50" s="60">
        <v>22</v>
      </c>
      <c r="F50" s="57">
        <v>8777</v>
      </c>
      <c r="G50" s="63">
        <v>14</v>
      </c>
      <c r="H50" s="63">
        <v>8788</v>
      </c>
      <c r="I50" s="41">
        <v>13</v>
      </c>
      <c r="J50" s="41">
        <v>8818</v>
      </c>
      <c r="K50" s="42">
        <v>0</v>
      </c>
      <c r="L50">
        <v>21211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8946</v>
      </c>
      <c r="C51" s="60">
        <v>22</v>
      </c>
      <c r="D51" s="57">
        <v>8950</v>
      </c>
      <c r="E51" s="60">
        <v>24</v>
      </c>
      <c r="F51" s="57">
        <v>8958</v>
      </c>
      <c r="G51" s="63">
        <v>14</v>
      </c>
      <c r="H51" s="63">
        <v>8973</v>
      </c>
      <c r="I51" s="41">
        <v>24</v>
      </c>
      <c r="J51" s="41">
        <v>8982</v>
      </c>
      <c r="K51" s="42">
        <v>0</v>
      </c>
      <c r="L51">
        <v>22212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9109</v>
      </c>
      <c r="C52" s="60">
        <v>22</v>
      </c>
      <c r="D52" s="57">
        <v>9127</v>
      </c>
      <c r="E52" s="60">
        <v>13</v>
      </c>
      <c r="F52" s="57">
        <v>9140</v>
      </c>
      <c r="G52" s="63">
        <v>23</v>
      </c>
      <c r="H52" s="63">
        <v>9150</v>
      </c>
      <c r="I52" s="41">
        <v>13</v>
      </c>
      <c r="J52" s="41">
        <v>9161</v>
      </c>
      <c r="K52" s="42">
        <v>0</v>
      </c>
      <c r="L52">
        <v>22121</v>
      </c>
      <c r="N52" s="40"/>
      <c r="O52" s="49" t="s">
        <v>108</v>
      </c>
      <c r="P52">
        <f>J26/P44</f>
        <v>207.7</v>
      </c>
      <c r="Q52">
        <f>(J46-J26)/Q44</f>
        <v>187.9</v>
      </c>
      <c r="R52">
        <f>(J66-J46)/R44</f>
        <v>204.95</v>
      </c>
      <c r="S52">
        <f>(J86-J66)/S44</f>
        <v>193.3</v>
      </c>
      <c r="T52">
        <f>(J106-J86)/T44</f>
        <v>195.25</v>
      </c>
      <c r="U52">
        <f>(J126-J106)/U44</f>
        <v>-989.1</v>
      </c>
    </row>
    <row r="53" spans="1:22" x14ac:dyDescent="0.3">
      <c r="A53" s="57">
        <v>21</v>
      </c>
      <c r="B53" s="57">
        <v>9304</v>
      </c>
      <c r="C53" s="60">
        <v>22</v>
      </c>
      <c r="D53" s="57">
        <v>9317</v>
      </c>
      <c r="E53" s="60">
        <v>13</v>
      </c>
      <c r="F53" s="57">
        <v>9333</v>
      </c>
      <c r="G53" s="63">
        <v>14</v>
      </c>
      <c r="H53" s="63">
        <v>9344</v>
      </c>
      <c r="I53" s="41">
        <v>13</v>
      </c>
      <c r="J53" s="41">
        <v>9370</v>
      </c>
      <c r="K53" s="42">
        <v>0</v>
      </c>
      <c r="L53">
        <v>22111</v>
      </c>
    </row>
    <row r="54" spans="1:22" x14ac:dyDescent="0.3">
      <c r="A54" s="57">
        <v>21</v>
      </c>
      <c r="B54" s="57">
        <v>9508</v>
      </c>
      <c r="C54" s="60">
        <v>22</v>
      </c>
      <c r="D54" s="57">
        <v>9535</v>
      </c>
      <c r="E54" s="60">
        <v>13</v>
      </c>
      <c r="F54" s="57">
        <v>9552</v>
      </c>
      <c r="G54" s="63">
        <v>23</v>
      </c>
      <c r="H54" s="63">
        <v>9562</v>
      </c>
      <c r="I54" s="41">
        <v>13</v>
      </c>
      <c r="J54" s="41">
        <v>9572</v>
      </c>
      <c r="K54" s="42">
        <v>0</v>
      </c>
      <c r="L54">
        <v>22121</v>
      </c>
    </row>
    <row r="55" spans="1:22" x14ac:dyDescent="0.3">
      <c r="A55" s="57">
        <v>21</v>
      </c>
      <c r="B55" s="57">
        <v>9727</v>
      </c>
      <c r="C55" s="60">
        <v>11</v>
      </c>
      <c r="D55" s="57">
        <v>9740</v>
      </c>
      <c r="E55" s="60">
        <v>11</v>
      </c>
      <c r="F55" s="57">
        <v>9755</v>
      </c>
      <c r="G55" s="63">
        <v>21</v>
      </c>
      <c r="H55" s="63">
        <v>9765</v>
      </c>
      <c r="I55" s="41">
        <v>11</v>
      </c>
      <c r="J55" s="41">
        <v>9776</v>
      </c>
      <c r="K55" s="42">
        <v>1</v>
      </c>
      <c r="L55">
        <v>21121</v>
      </c>
    </row>
    <row r="56" spans="1:22" x14ac:dyDescent="0.3">
      <c r="A56" s="57">
        <v>12</v>
      </c>
      <c r="B56" s="57">
        <v>9928</v>
      </c>
      <c r="C56" s="60">
        <v>24</v>
      </c>
      <c r="D56" s="57">
        <v>9944</v>
      </c>
      <c r="E56" s="60">
        <v>13</v>
      </c>
      <c r="F56" s="57">
        <v>9958</v>
      </c>
      <c r="G56" s="63">
        <v>23</v>
      </c>
      <c r="H56" s="63">
        <v>9970</v>
      </c>
      <c r="I56" s="41">
        <v>24</v>
      </c>
      <c r="J56" s="41">
        <v>9992</v>
      </c>
      <c r="K56" s="42">
        <v>0</v>
      </c>
      <c r="L56">
        <v>12122</v>
      </c>
    </row>
    <row r="57" spans="1:22" x14ac:dyDescent="0.3">
      <c r="A57" s="57">
        <v>21</v>
      </c>
      <c r="B57" s="57">
        <v>10100</v>
      </c>
      <c r="C57" s="60">
        <v>11</v>
      </c>
      <c r="D57" s="57">
        <v>10117</v>
      </c>
      <c r="E57" s="60">
        <v>22</v>
      </c>
      <c r="F57" s="57">
        <v>10127</v>
      </c>
      <c r="G57" s="63">
        <v>14</v>
      </c>
      <c r="H57" s="63">
        <v>10143</v>
      </c>
      <c r="I57" s="41">
        <v>24</v>
      </c>
      <c r="J57" s="41">
        <v>10154</v>
      </c>
      <c r="K57" s="42">
        <v>0</v>
      </c>
      <c r="L57">
        <v>21212</v>
      </c>
    </row>
    <row r="58" spans="1:22" x14ac:dyDescent="0.3">
      <c r="A58" s="57">
        <v>21</v>
      </c>
      <c r="B58" s="57">
        <v>10271</v>
      </c>
      <c r="C58" s="60">
        <v>22</v>
      </c>
      <c r="D58" s="57">
        <v>10289</v>
      </c>
      <c r="E58" s="60">
        <v>24</v>
      </c>
      <c r="F58" s="57">
        <v>10312</v>
      </c>
      <c r="G58" s="63">
        <v>14</v>
      </c>
      <c r="H58" s="63">
        <v>10322</v>
      </c>
      <c r="I58" s="41">
        <v>24</v>
      </c>
      <c r="J58" s="41">
        <v>10333</v>
      </c>
      <c r="K58" s="42">
        <v>0</v>
      </c>
      <c r="L58">
        <v>22212</v>
      </c>
    </row>
    <row r="59" spans="1:22" x14ac:dyDescent="0.3">
      <c r="A59" s="57">
        <v>21</v>
      </c>
      <c r="B59" s="57">
        <v>10476</v>
      </c>
      <c r="C59" s="60">
        <v>11</v>
      </c>
      <c r="D59" s="57">
        <v>10509</v>
      </c>
      <c r="E59" s="60">
        <v>22</v>
      </c>
      <c r="F59" s="57">
        <v>10516</v>
      </c>
      <c r="G59" s="63">
        <v>14</v>
      </c>
      <c r="H59" s="63">
        <v>10527</v>
      </c>
      <c r="I59" s="41">
        <v>24</v>
      </c>
      <c r="J59" s="41">
        <v>10541</v>
      </c>
      <c r="K59" s="42">
        <v>0</v>
      </c>
      <c r="L59">
        <v>21212</v>
      </c>
    </row>
    <row r="60" spans="1:22" x14ac:dyDescent="0.3">
      <c r="A60" s="57">
        <v>12</v>
      </c>
      <c r="B60" s="57">
        <v>10689</v>
      </c>
      <c r="C60" s="60">
        <v>24</v>
      </c>
      <c r="D60" s="57">
        <v>10698</v>
      </c>
      <c r="E60" s="60">
        <v>13</v>
      </c>
      <c r="F60" s="57">
        <v>10707</v>
      </c>
      <c r="G60" s="63">
        <v>14</v>
      </c>
      <c r="H60" s="63">
        <v>10730</v>
      </c>
      <c r="I60" s="41">
        <v>13</v>
      </c>
      <c r="J60" s="41">
        <v>10749</v>
      </c>
      <c r="K60" s="42">
        <v>0</v>
      </c>
      <c r="L60">
        <v>12111</v>
      </c>
    </row>
    <row r="61" spans="1:22" x14ac:dyDescent="0.3">
      <c r="A61" s="57">
        <v>21</v>
      </c>
      <c r="B61" s="57">
        <v>10870</v>
      </c>
      <c r="C61" s="60">
        <v>11</v>
      </c>
      <c r="D61" s="57">
        <v>10886</v>
      </c>
      <c r="E61" s="60">
        <v>11</v>
      </c>
      <c r="F61" s="57">
        <v>10914</v>
      </c>
      <c r="G61" s="63">
        <v>21</v>
      </c>
      <c r="H61" s="63">
        <v>10922</v>
      </c>
      <c r="I61" s="41">
        <v>11</v>
      </c>
      <c r="J61" s="41">
        <v>10939</v>
      </c>
      <c r="K61" s="42">
        <v>1</v>
      </c>
      <c r="L61">
        <v>21121</v>
      </c>
    </row>
    <row r="62" spans="1:22" x14ac:dyDescent="0.3">
      <c r="A62" s="57">
        <v>12</v>
      </c>
      <c r="B62" s="57">
        <v>11138</v>
      </c>
      <c r="C62" s="60">
        <v>24</v>
      </c>
      <c r="D62" s="57">
        <v>11153</v>
      </c>
      <c r="E62" s="60">
        <v>13</v>
      </c>
      <c r="F62" s="57">
        <v>11172</v>
      </c>
      <c r="G62" s="63">
        <v>14</v>
      </c>
      <c r="H62" s="63">
        <v>11201</v>
      </c>
      <c r="I62" s="41">
        <v>24</v>
      </c>
      <c r="J62" s="41">
        <v>11213</v>
      </c>
      <c r="K62" s="42">
        <v>0</v>
      </c>
      <c r="L62">
        <v>12112</v>
      </c>
    </row>
    <row r="63" spans="1:22" x14ac:dyDescent="0.3">
      <c r="A63" s="57">
        <v>21</v>
      </c>
      <c r="B63" s="57">
        <v>11324</v>
      </c>
      <c r="C63" s="60">
        <v>11</v>
      </c>
      <c r="D63" s="57">
        <v>11362</v>
      </c>
      <c r="E63" s="60">
        <v>22</v>
      </c>
      <c r="F63" s="57">
        <v>11372</v>
      </c>
      <c r="G63" s="63">
        <v>14</v>
      </c>
      <c r="H63" s="63">
        <v>11386</v>
      </c>
      <c r="I63" s="41">
        <v>24</v>
      </c>
      <c r="J63" s="41">
        <v>11395</v>
      </c>
      <c r="K63" s="42">
        <v>0</v>
      </c>
      <c r="L63">
        <v>21212</v>
      </c>
    </row>
    <row r="64" spans="1:22" x14ac:dyDescent="0.3">
      <c r="A64" s="57">
        <v>21</v>
      </c>
      <c r="B64" s="57">
        <v>11531</v>
      </c>
      <c r="C64" s="60">
        <v>11</v>
      </c>
      <c r="D64" s="57">
        <v>11552</v>
      </c>
      <c r="E64" s="60">
        <v>22</v>
      </c>
      <c r="F64" s="57">
        <v>11561</v>
      </c>
      <c r="G64" s="63">
        <v>14</v>
      </c>
      <c r="H64" s="63">
        <v>11568</v>
      </c>
      <c r="I64" s="41">
        <v>24</v>
      </c>
      <c r="J64" s="41">
        <v>11587</v>
      </c>
      <c r="K64" s="42">
        <v>0</v>
      </c>
      <c r="L64">
        <v>21212</v>
      </c>
    </row>
    <row r="65" spans="1:12" x14ac:dyDescent="0.3">
      <c r="A65" s="57">
        <v>12</v>
      </c>
      <c r="B65" s="57">
        <v>11747</v>
      </c>
      <c r="C65" s="60">
        <v>24</v>
      </c>
      <c r="D65" s="57">
        <v>11756</v>
      </c>
      <c r="E65" s="60">
        <v>13</v>
      </c>
      <c r="F65" s="57">
        <v>11766</v>
      </c>
      <c r="G65" s="63">
        <v>23</v>
      </c>
      <c r="H65" s="63">
        <v>11786</v>
      </c>
      <c r="I65" s="41">
        <v>13</v>
      </c>
      <c r="J65" s="41">
        <v>11795</v>
      </c>
      <c r="K65" s="42">
        <v>0</v>
      </c>
      <c r="L65">
        <v>12121</v>
      </c>
    </row>
    <row r="66" spans="1:12" x14ac:dyDescent="0.3">
      <c r="A66" s="57">
        <v>12</v>
      </c>
      <c r="B66" s="57">
        <v>11954</v>
      </c>
      <c r="C66" s="60">
        <v>13</v>
      </c>
      <c r="D66" s="57">
        <v>11980</v>
      </c>
      <c r="E66" s="60">
        <v>24</v>
      </c>
      <c r="F66" s="57">
        <v>11990</v>
      </c>
      <c r="G66" s="63">
        <v>14</v>
      </c>
      <c r="H66" s="63">
        <v>12001</v>
      </c>
      <c r="I66" s="41">
        <v>13</v>
      </c>
      <c r="J66" s="41">
        <v>12011</v>
      </c>
      <c r="K66" s="42">
        <v>0</v>
      </c>
      <c r="L66">
        <v>11211</v>
      </c>
    </row>
    <row r="67" spans="1:12" x14ac:dyDescent="0.3">
      <c r="A67" s="58">
        <v>21</v>
      </c>
      <c r="B67" s="58">
        <v>12113</v>
      </c>
      <c r="C67" s="61">
        <v>11</v>
      </c>
      <c r="D67" s="58">
        <v>12133</v>
      </c>
      <c r="E67" s="61">
        <v>22</v>
      </c>
      <c r="F67" s="58">
        <v>12142</v>
      </c>
      <c r="G67" s="64">
        <v>14</v>
      </c>
      <c r="H67" s="64">
        <v>12149</v>
      </c>
      <c r="I67" s="40">
        <v>13</v>
      </c>
      <c r="J67" s="40">
        <v>12158</v>
      </c>
      <c r="K67" s="50">
        <v>0</v>
      </c>
      <c r="L67">
        <v>21211</v>
      </c>
    </row>
    <row r="68" spans="1:12" x14ac:dyDescent="0.3">
      <c r="A68" s="58">
        <v>12</v>
      </c>
      <c r="B68" s="58">
        <v>12284</v>
      </c>
      <c r="C68" s="61">
        <v>13</v>
      </c>
      <c r="D68" s="58">
        <v>12291</v>
      </c>
      <c r="E68" s="61">
        <v>24</v>
      </c>
      <c r="F68" s="58">
        <v>12301</v>
      </c>
      <c r="G68" s="64">
        <v>14</v>
      </c>
      <c r="H68" s="64">
        <v>12314</v>
      </c>
      <c r="I68" s="40">
        <v>24</v>
      </c>
      <c r="J68" s="40">
        <v>12324</v>
      </c>
      <c r="K68" s="50">
        <v>0</v>
      </c>
      <c r="L68">
        <v>11212</v>
      </c>
    </row>
    <row r="69" spans="1:12" x14ac:dyDescent="0.3">
      <c r="A69" s="58">
        <v>12</v>
      </c>
      <c r="B69" s="58">
        <v>12487</v>
      </c>
      <c r="C69" s="61">
        <v>24</v>
      </c>
      <c r="D69" s="58">
        <v>12495</v>
      </c>
      <c r="E69" s="61">
        <v>13</v>
      </c>
      <c r="F69" s="58">
        <v>12505</v>
      </c>
      <c r="G69" s="64">
        <v>14</v>
      </c>
      <c r="H69" s="64">
        <v>12516</v>
      </c>
      <c r="I69" s="40">
        <v>24</v>
      </c>
      <c r="J69" s="40">
        <v>12525</v>
      </c>
      <c r="K69" s="50">
        <v>0</v>
      </c>
      <c r="L69">
        <v>12112</v>
      </c>
    </row>
    <row r="70" spans="1:12" x14ac:dyDescent="0.3">
      <c r="A70" s="58">
        <v>21</v>
      </c>
      <c r="B70" s="58">
        <v>12652</v>
      </c>
      <c r="C70" s="61">
        <v>11</v>
      </c>
      <c r="D70" s="58">
        <v>12675</v>
      </c>
      <c r="E70" s="61">
        <v>22</v>
      </c>
      <c r="F70" s="58">
        <v>12685</v>
      </c>
      <c r="G70" s="64">
        <v>14</v>
      </c>
      <c r="H70" s="64">
        <v>12695</v>
      </c>
      <c r="I70" s="40">
        <v>24</v>
      </c>
      <c r="J70" s="40">
        <v>12706</v>
      </c>
      <c r="K70" s="50">
        <v>0</v>
      </c>
      <c r="L70">
        <v>21212</v>
      </c>
    </row>
    <row r="71" spans="1:12" x14ac:dyDescent="0.3">
      <c r="A71" s="58">
        <v>12</v>
      </c>
      <c r="B71" s="58">
        <v>12853</v>
      </c>
      <c r="C71" s="61">
        <v>24</v>
      </c>
      <c r="D71" s="58">
        <v>12863</v>
      </c>
      <c r="E71" s="61">
        <v>13</v>
      </c>
      <c r="F71" s="58">
        <v>12873</v>
      </c>
      <c r="G71" s="64">
        <v>23</v>
      </c>
      <c r="H71" s="64">
        <v>12885</v>
      </c>
      <c r="I71" s="40">
        <v>13</v>
      </c>
      <c r="J71" s="40">
        <v>12902</v>
      </c>
      <c r="K71" s="50">
        <v>0</v>
      </c>
      <c r="L71">
        <v>12121</v>
      </c>
    </row>
    <row r="72" spans="1:12" x14ac:dyDescent="0.3">
      <c r="A72" s="58">
        <v>12</v>
      </c>
      <c r="B72" s="58">
        <v>13039</v>
      </c>
      <c r="C72" s="61">
        <v>24</v>
      </c>
      <c r="D72" s="58">
        <v>13050</v>
      </c>
      <c r="E72" s="61">
        <v>13</v>
      </c>
      <c r="F72" s="58">
        <v>13060</v>
      </c>
      <c r="G72" s="64">
        <v>23</v>
      </c>
      <c r="H72" s="64">
        <v>13072</v>
      </c>
      <c r="I72" s="40">
        <v>13</v>
      </c>
      <c r="J72" s="40">
        <v>13085</v>
      </c>
      <c r="K72" s="50">
        <v>0</v>
      </c>
      <c r="L72">
        <v>12121</v>
      </c>
    </row>
    <row r="73" spans="1:12" x14ac:dyDescent="0.3">
      <c r="A73" s="58">
        <v>12</v>
      </c>
      <c r="B73" s="58">
        <v>13217</v>
      </c>
      <c r="C73" s="61">
        <v>13</v>
      </c>
      <c r="D73" s="58">
        <v>13230</v>
      </c>
      <c r="E73" s="61">
        <v>24</v>
      </c>
      <c r="F73" s="58">
        <v>13244</v>
      </c>
      <c r="G73" s="64">
        <v>23</v>
      </c>
      <c r="H73" s="64">
        <v>13253</v>
      </c>
      <c r="I73" s="40">
        <v>13</v>
      </c>
      <c r="J73" s="40">
        <v>13264</v>
      </c>
      <c r="K73" s="50">
        <v>0</v>
      </c>
      <c r="L73">
        <v>11221</v>
      </c>
    </row>
    <row r="74" spans="1:12" x14ac:dyDescent="0.3">
      <c r="A74" s="58">
        <v>21</v>
      </c>
      <c r="B74" s="58">
        <v>13395</v>
      </c>
      <c r="C74" s="61">
        <v>11</v>
      </c>
      <c r="D74" s="58">
        <v>13431</v>
      </c>
      <c r="E74" s="61">
        <v>22</v>
      </c>
      <c r="F74" s="58">
        <v>13440</v>
      </c>
      <c r="G74" s="64">
        <v>14</v>
      </c>
      <c r="H74" s="64">
        <v>13450</v>
      </c>
      <c r="I74" s="40">
        <v>24</v>
      </c>
      <c r="J74" s="40">
        <v>13461</v>
      </c>
      <c r="K74" s="50">
        <v>0</v>
      </c>
      <c r="L74">
        <v>21212</v>
      </c>
    </row>
    <row r="75" spans="1:12" x14ac:dyDescent="0.3">
      <c r="A75" s="58">
        <v>21</v>
      </c>
      <c r="B75" s="58">
        <v>13593</v>
      </c>
      <c r="C75" s="61">
        <v>11</v>
      </c>
      <c r="D75" s="58">
        <v>13613</v>
      </c>
      <c r="E75" s="61">
        <v>22</v>
      </c>
      <c r="F75" s="58">
        <v>13622</v>
      </c>
      <c r="G75" s="64">
        <v>14</v>
      </c>
      <c r="H75" s="64">
        <v>13632</v>
      </c>
      <c r="I75" s="40">
        <v>24</v>
      </c>
      <c r="J75" s="40">
        <v>13642</v>
      </c>
      <c r="K75" s="50">
        <v>0</v>
      </c>
      <c r="L75">
        <v>21212</v>
      </c>
    </row>
    <row r="76" spans="1:12" x14ac:dyDescent="0.3">
      <c r="A76" s="58">
        <v>21</v>
      </c>
      <c r="B76" s="58">
        <v>13779</v>
      </c>
      <c r="C76" s="61">
        <v>11</v>
      </c>
      <c r="D76" s="58">
        <v>13800</v>
      </c>
      <c r="E76" s="61">
        <v>22</v>
      </c>
      <c r="F76" s="58">
        <v>13808</v>
      </c>
      <c r="G76" s="64">
        <v>14</v>
      </c>
      <c r="H76" s="64">
        <v>13818</v>
      </c>
      <c r="I76" s="40">
        <v>24</v>
      </c>
      <c r="J76" s="40">
        <v>13827</v>
      </c>
      <c r="K76" s="50">
        <v>0</v>
      </c>
      <c r="L76">
        <v>21212</v>
      </c>
    </row>
    <row r="77" spans="1:12" x14ac:dyDescent="0.3">
      <c r="A77" s="58">
        <v>21</v>
      </c>
      <c r="B77" s="58">
        <v>13985</v>
      </c>
      <c r="C77" s="61">
        <v>11</v>
      </c>
      <c r="D77" s="58">
        <v>14004</v>
      </c>
      <c r="E77" s="61">
        <v>22</v>
      </c>
      <c r="F77" s="58">
        <v>14014</v>
      </c>
      <c r="G77" s="64">
        <v>14</v>
      </c>
      <c r="H77" s="64">
        <v>14029</v>
      </c>
      <c r="I77" s="40">
        <v>24</v>
      </c>
      <c r="J77" s="40">
        <v>14043</v>
      </c>
      <c r="K77" s="50">
        <v>0</v>
      </c>
      <c r="L77">
        <v>21212</v>
      </c>
    </row>
    <row r="78" spans="1:12" x14ac:dyDescent="0.3">
      <c r="A78" s="58">
        <v>12</v>
      </c>
      <c r="B78" s="58">
        <v>14267</v>
      </c>
      <c r="C78" s="61">
        <v>24</v>
      </c>
      <c r="D78" s="58">
        <v>14277</v>
      </c>
      <c r="E78" s="61">
        <v>13</v>
      </c>
      <c r="F78" s="58">
        <v>14296</v>
      </c>
      <c r="G78" s="64">
        <v>23</v>
      </c>
      <c r="H78" s="64">
        <v>14308</v>
      </c>
      <c r="I78" s="40">
        <v>13</v>
      </c>
      <c r="J78" s="40">
        <v>14320</v>
      </c>
      <c r="K78" s="50">
        <v>0</v>
      </c>
      <c r="L78">
        <v>12121</v>
      </c>
    </row>
    <row r="79" spans="1:12" x14ac:dyDescent="0.3">
      <c r="A79" s="58">
        <v>21</v>
      </c>
      <c r="B79" s="58">
        <v>14454</v>
      </c>
      <c r="C79" s="61">
        <v>11</v>
      </c>
      <c r="D79" s="58">
        <v>14473</v>
      </c>
      <c r="E79" s="61">
        <v>22</v>
      </c>
      <c r="F79" s="58">
        <v>14483</v>
      </c>
      <c r="G79" s="64">
        <v>14</v>
      </c>
      <c r="H79" s="64">
        <v>14493</v>
      </c>
      <c r="I79" s="40">
        <v>24</v>
      </c>
      <c r="J79" s="40">
        <v>14505</v>
      </c>
      <c r="K79" s="50">
        <v>0</v>
      </c>
      <c r="L79">
        <v>21212</v>
      </c>
    </row>
    <row r="80" spans="1:12" x14ac:dyDescent="0.3">
      <c r="A80" s="58">
        <v>21</v>
      </c>
      <c r="B80" s="58">
        <v>14661</v>
      </c>
      <c r="C80" s="61">
        <v>11</v>
      </c>
      <c r="D80" s="58">
        <v>14707</v>
      </c>
      <c r="E80" s="61">
        <v>11</v>
      </c>
      <c r="F80" s="58">
        <v>14717</v>
      </c>
      <c r="G80" s="64">
        <v>21</v>
      </c>
      <c r="H80" s="64">
        <v>14728</v>
      </c>
      <c r="I80" s="40">
        <v>11</v>
      </c>
      <c r="J80" s="40">
        <v>14740</v>
      </c>
      <c r="K80" s="50">
        <v>1</v>
      </c>
      <c r="L80">
        <v>21121</v>
      </c>
    </row>
    <row r="81" spans="1:12" x14ac:dyDescent="0.3">
      <c r="A81" s="58">
        <v>12</v>
      </c>
      <c r="B81" s="58">
        <v>14897</v>
      </c>
      <c r="C81" s="61">
        <v>24</v>
      </c>
      <c r="D81" s="58">
        <v>14914</v>
      </c>
      <c r="E81" s="61">
        <v>13</v>
      </c>
      <c r="F81" s="58">
        <v>14936</v>
      </c>
      <c r="G81" s="64">
        <v>23</v>
      </c>
      <c r="H81" s="64">
        <v>14946</v>
      </c>
      <c r="I81" s="40">
        <v>13</v>
      </c>
      <c r="J81" s="40">
        <v>14962</v>
      </c>
      <c r="K81" s="50">
        <v>0</v>
      </c>
      <c r="L81">
        <v>12121</v>
      </c>
    </row>
    <row r="82" spans="1:12" x14ac:dyDescent="0.3">
      <c r="A82" s="58">
        <v>12</v>
      </c>
      <c r="B82" s="58">
        <v>15099</v>
      </c>
      <c r="C82" s="61">
        <v>24</v>
      </c>
      <c r="D82" s="58">
        <v>15110</v>
      </c>
      <c r="E82" s="61">
        <v>24</v>
      </c>
      <c r="F82" s="58">
        <v>15129</v>
      </c>
      <c r="G82" s="64">
        <v>14</v>
      </c>
      <c r="H82" s="64">
        <v>15141</v>
      </c>
      <c r="I82" s="40">
        <v>24</v>
      </c>
      <c r="J82" s="40">
        <v>15152</v>
      </c>
      <c r="K82" s="50">
        <v>0</v>
      </c>
      <c r="L82">
        <v>12212</v>
      </c>
    </row>
    <row r="83" spans="1:12" x14ac:dyDescent="0.3">
      <c r="A83" s="58">
        <v>12</v>
      </c>
      <c r="B83" s="58">
        <v>15272</v>
      </c>
      <c r="C83" s="61">
        <v>13</v>
      </c>
      <c r="D83" s="58">
        <v>15288</v>
      </c>
      <c r="E83" s="61">
        <v>13</v>
      </c>
      <c r="F83" s="58">
        <v>15299</v>
      </c>
      <c r="G83" s="64">
        <v>23</v>
      </c>
      <c r="H83" s="64">
        <v>15309</v>
      </c>
      <c r="I83" s="40">
        <v>13</v>
      </c>
      <c r="J83" s="40">
        <v>15319</v>
      </c>
      <c r="K83" s="50">
        <v>0</v>
      </c>
      <c r="L83">
        <v>11121</v>
      </c>
    </row>
    <row r="84" spans="1:12" x14ac:dyDescent="0.3">
      <c r="A84" s="58">
        <v>12</v>
      </c>
      <c r="B84" s="58">
        <v>15457</v>
      </c>
      <c r="C84" s="61">
        <v>24</v>
      </c>
      <c r="D84" s="58">
        <v>15468</v>
      </c>
      <c r="E84" s="61">
        <v>13</v>
      </c>
      <c r="F84" s="58">
        <v>15480</v>
      </c>
      <c r="G84" s="64">
        <v>23</v>
      </c>
      <c r="H84" s="64">
        <v>15489</v>
      </c>
      <c r="I84" s="40">
        <v>13</v>
      </c>
      <c r="J84" s="40">
        <v>15500</v>
      </c>
      <c r="K84" s="50">
        <v>0</v>
      </c>
      <c r="L84">
        <v>12121</v>
      </c>
    </row>
    <row r="85" spans="1:12" x14ac:dyDescent="0.3">
      <c r="A85" s="58">
        <v>12</v>
      </c>
      <c r="B85" s="58">
        <v>15653</v>
      </c>
      <c r="C85" s="61">
        <v>24</v>
      </c>
      <c r="D85" s="58">
        <v>15662</v>
      </c>
      <c r="E85" s="61">
        <v>24</v>
      </c>
      <c r="F85" s="58">
        <v>15681</v>
      </c>
      <c r="G85" s="64">
        <v>14</v>
      </c>
      <c r="H85" s="64">
        <v>15694</v>
      </c>
      <c r="I85" s="40">
        <v>13</v>
      </c>
      <c r="J85" s="40">
        <v>15704</v>
      </c>
      <c r="K85" s="50">
        <v>0</v>
      </c>
      <c r="L85">
        <v>12211</v>
      </c>
    </row>
    <row r="86" spans="1:12" x14ac:dyDescent="0.3">
      <c r="A86" s="58">
        <v>21</v>
      </c>
      <c r="B86" s="58">
        <v>15828</v>
      </c>
      <c r="C86" s="61">
        <v>11</v>
      </c>
      <c r="D86" s="58">
        <v>15847</v>
      </c>
      <c r="E86" s="61">
        <v>22</v>
      </c>
      <c r="F86" s="58">
        <v>15856</v>
      </c>
      <c r="G86" s="64">
        <v>14</v>
      </c>
      <c r="H86" s="64">
        <v>15869</v>
      </c>
      <c r="I86" s="40">
        <v>13</v>
      </c>
      <c r="J86" s="40">
        <v>15877</v>
      </c>
      <c r="K86" s="50">
        <v>0</v>
      </c>
      <c r="L86">
        <v>21211</v>
      </c>
    </row>
    <row r="87" spans="1:12" x14ac:dyDescent="0.3">
      <c r="A87" s="57">
        <v>21</v>
      </c>
      <c r="B87" s="57">
        <v>16019</v>
      </c>
      <c r="C87" s="60">
        <v>11</v>
      </c>
      <c r="D87" s="57">
        <v>16040</v>
      </c>
      <c r="E87" s="60">
        <v>22</v>
      </c>
      <c r="F87" s="57">
        <v>16050</v>
      </c>
      <c r="G87" s="63">
        <v>14</v>
      </c>
      <c r="H87" s="63">
        <v>16062</v>
      </c>
      <c r="I87" s="41">
        <v>24</v>
      </c>
      <c r="J87" s="41">
        <v>16073</v>
      </c>
      <c r="K87" s="42">
        <v>0</v>
      </c>
      <c r="L87">
        <v>21212</v>
      </c>
    </row>
    <row r="88" spans="1:12" x14ac:dyDescent="0.3">
      <c r="A88" s="57">
        <v>12</v>
      </c>
      <c r="B88" s="57">
        <v>16217</v>
      </c>
      <c r="C88" s="60">
        <v>24</v>
      </c>
      <c r="D88" s="57">
        <v>16234</v>
      </c>
      <c r="E88" s="60">
        <v>13</v>
      </c>
      <c r="F88" s="57">
        <v>16251</v>
      </c>
      <c r="G88" s="63">
        <v>23</v>
      </c>
      <c r="H88" s="63">
        <v>16263</v>
      </c>
      <c r="I88" s="41">
        <v>13</v>
      </c>
      <c r="J88" s="41">
        <v>16277</v>
      </c>
      <c r="K88" s="42">
        <v>0</v>
      </c>
      <c r="L88">
        <v>12121</v>
      </c>
    </row>
    <row r="89" spans="1:12" x14ac:dyDescent="0.3">
      <c r="A89" s="57">
        <v>21</v>
      </c>
      <c r="B89" s="57">
        <v>16388</v>
      </c>
      <c r="C89" s="60">
        <v>22</v>
      </c>
      <c r="D89" s="57">
        <v>16405</v>
      </c>
      <c r="E89" s="60">
        <v>13</v>
      </c>
      <c r="F89" s="57">
        <v>16416</v>
      </c>
      <c r="G89" s="63">
        <v>23</v>
      </c>
      <c r="H89" s="63">
        <v>16425</v>
      </c>
      <c r="I89" s="41">
        <v>13</v>
      </c>
      <c r="J89" s="41">
        <v>16442</v>
      </c>
      <c r="K89" s="42">
        <v>0</v>
      </c>
      <c r="L89">
        <v>22121</v>
      </c>
    </row>
    <row r="90" spans="1:12" x14ac:dyDescent="0.3">
      <c r="A90" s="57">
        <v>12</v>
      </c>
      <c r="B90" s="57">
        <v>16586</v>
      </c>
      <c r="C90" s="60">
        <v>13</v>
      </c>
      <c r="D90" s="57">
        <v>16615</v>
      </c>
      <c r="E90" s="60">
        <v>24</v>
      </c>
      <c r="F90" s="57">
        <v>16626</v>
      </c>
      <c r="G90" s="63">
        <v>14</v>
      </c>
      <c r="H90" s="63">
        <v>16636</v>
      </c>
      <c r="I90" s="41">
        <v>13</v>
      </c>
      <c r="J90" s="41">
        <v>16646</v>
      </c>
      <c r="K90" s="42">
        <v>0</v>
      </c>
      <c r="L90">
        <v>11211</v>
      </c>
    </row>
    <row r="91" spans="1:12" x14ac:dyDescent="0.3">
      <c r="A91" s="57">
        <v>12</v>
      </c>
      <c r="B91" s="57">
        <v>16787</v>
      </c>
      <c r="C91" s="60">
        <v>24</v>
      </c>
      <c r="D91" s="57">
        <v>16798</v>
      </c>
      <c r="E91" s="60">
        <v>13</v>
      </c>
      <c r="F91" s="57">
        <v>16821</v>
      </c>
      <c r="G91" s="63">
        <v>14</v>
      </c>
      <c r="H91" s="63">
        <v>16831</v>
      </c>
      <c r="I91" s="41">
        <v>13</v>
      </c>
      <c r="J91" s="41">
        <v>16841</v>
      </c>
      <c r="K91" s="42">
        <v>0</v>
      </c>
      <c r="L91">
        <v>12111</v>
      </c>
    </row>
    <row r="92" spans="1:12" x14ac:dyDescent="0.3">
      <c r="A92" s="57">
        <v>21</v>
      </c>
      <c r="B92" s="57">
        <v>16962</v>
      </c>
      <c r="C92" s="60">
        <v>22</v>
      </c>
      <c r="D92" s="57">
        <v>16982</v>
      </c>
      <c r="E92" s="60">
        <v>13</v>
      </c>
      <c r="F92" s="57">
        <v>17011</v>
      </c>
      <c r="G92" s="63">
        <v>23</v>
      </c>
      <c r="H92" s="63">
        <v>17020</v>
      </c>
      <c r="I92" s="41">
        <v>13</v>
      </c>
      <c r="J92" s="41">
        <v>17030</v>
      </c>
      <c r="K92" s="42">
        <v>0</v>
      </c>
      <c r="L92">
        <v>22121</v>
      </c>
    </row>
    <row r="93" spans="1:12" x14ac:dyDescent="0.3">
      <c r="A93" s="57">
        <v>21</v>
      </c>
      <c r="B93" s="57">
        <v>17155</v>
      </c>
      <c r="C93" s="60">
        <v>11</v>
      </c>
      <c r="D93" s="57">
        <v>17198</v>
      </c>
      <c r="E93" s="60">
        <v>22</v>
      </c>
      <c r="F93" s="57">
        <v>17208</v>
      </c>
      <c r="G93" s="63">
        <v>14</v>
      </c>
      <c r="H93" s="63">
        <v>17218</v>
      </c>
      <c r="I93" s="41">
        <v>24</v>
      </c>
      <c r="J93" s="41">
        <v>17229</v>
      </c>
      <c r="K93" s="42">
        <v>0</v>
      </c>
      <c r="L93">
        <v>21212</v>
      </c>
    </row>
    <row r="94" spans="1:12" x14ac:dyDescent="0.3">
      <c r="A94" s="57">
        <v>21</v>
      </c>
      <c r="B94" s="57">
        <v>17360</v>
      </c>
      <c r="C94" s="60">
        <v>11</v>
      </c>
      <c r="D94" s="57">
        <v>17378</v>
      </c>
      <c r="E94" s="60">
        <v>22</v>
      </c>
      <c r="F94" s="57">
        <v>17393</v>
      </c>
      <c r="G94" s="63">
        <v>14</v>
      </c>
      <c r="H94" s="63">
        <v>17405</v>
      </c>
      <c r="I94" s="41">
        <v>13</v>
      </c>
      <c r="J94" s="41">
        <v>17415</v>
      </c>
      <c r="K94" s="42">
        <v>0</v>
      </c>
      <c r="L94">
        <v>21211</v>
      </c>
    </row>
    <row r="95" spans="1:12" x14ac:dyDescent="0.3">
      <c r="A95" s="57">
        <v>21</v>
      </c>
      <c r="B95" s="57">
        <v>17543</v>
      </c>
      <c r="C95" s="60">
        <v>22</v>
      </c>
      <c r="D95" s="57">
        <v>17586</v>
      </c>
      <c r="E95" s="60">
        <v>13</v>
      </c>
      <c r="F95" s="57">
        <v>17604</v>
      </c>
      <c r="G95" s="63">
        <v>23</v>
      </c>
      <c r="H95" s="63">
        <v>17614</v>
      </c>
      <c r="I95" s="41">
        <v>13</v>
      </c>
      <c r="J95" s="41">
        <v>17626</v>
      </c>
      <c r="K95" s="42">
        <v>0</v>
      </c>
      <c r="L95">
        <v>22121</v>
      </c>
    </row>
    <row r="96" spans="1:12" x14ac:dyDescent="0.3">
      <c r="A96" s="57">
        <v>21</v>
      </c>
      <c r="B96" s="57">
        <v>17777</v>
      </c>
      <c r="C96" s="60">
        <v>11</v>
      </c>
      <c r="D96" s="57">
        <v>17828</v>
      </c>
      <c r="E96" s="60">
        <v>22</v>
      </c>
      <c r="F96" s="57">
        <v>17844</v>
      </c>
      <c r="G96" s="63">
        <v>14</v>
      </c>
      <c r="H96" s="63">
        <v>17863</v>
      </c>
      <c r="I96" s="41">
        <v>24</v>
      </c>
      <c r="J96" s="41">
        <v>17890</v>
      </c>
      <c r="K96" s="42">
        <v>0</v>
      </c>
      <c r="L96">
        <v>21212</v>
      </c>
    </row>
    <row r="97" spans="1:12" x14ac:dyDescent="0.3">
      <c r="A97" s="57">
        <v>21</v>
      </c>
      <c r="B97" s="57">
        <v>18025</v>
      </c>
      <c r="C97" s="60">
        <v>11</v>
      </c>
      <c r="D97" s="57">
        <v>18047</v>
      </c>
      <c r="E97" s="60">
        <v>22</v>
      </c>
      <c r="F97" s="57">
        <v>18057</v>
      </c>
      <c r="G97" s="63">
        <v>14</v>
      </c>
      <c r="H97" s="63">
        <v>18076</v>
      </c>
      <c r="I97" s="41">
        <v>24</v>
      </c>
      <c r="J97" s="41">
        <v>18086</v>
      </c>
      <c r="K97" s="42">
        <v>0</v>
      </c>
      <c r="L97">
        <v>21212</v>
      </c>
    </row>
    <row r="98" spans="1:12" x14ac:dyDescent="0.3">
      <c r="A98" s="57">
        <v>21</v>
      </c>
      <c r="B98" s="57">
        <v>18199</v>
      </c>
      <c r="C98" s="60">
        <v>11</v>
      </c>
      <c r="D98" s="57">
        <v>18212</v>
      </c>
      <c r="E98" s="60">
        <v>22</v>
      </c>
      <c r="F98" s="57">
        <v>18220</v>
      </c>
      <c r="G98" s="63">
        <v>14</v>
      </c>
      <c r="H98" s="63">
        <v>18242</v>
      </c>
      <c r="I98" s="41">
        <v>24</v>
      </c>
      <c r="J98" s="41">
        <v>18250</v>
      </c>
      <c r="K98" s="42">
        <v>0</v>
      </c>
      <c r="L98">
        <v>21212</v>
      </c>
    </row>
    <row r="99" spans="1:12" x14ac:dyDescent="0.3">
      <c r="A99" s="57">
        <v>12</v>
      </c>
      <c r="B99" s="57">
        <v>18418</v>
      </c>
      <c r="C99" s="60">
        <v>24</v>
      </c>
      <c r="D99" s="57">
        <v>18427</v>
      </c>
      <c r="E99" s="60">
        <v>13</v>
      </c>
      <c r="F99" s="57">
        <v>18445</v>
      </c>
      <c r="G99" s="63">
        <v>23</v>
      </c>
      <c r="H99" s="63">
        <v>18456</v>
      </c>
      <c r="I99" s="41">
        <v>13</v>
      </c>
      <c r="J99" s="41">
        <v>18469</v>
      </c>
      <c r="K99" s="42">
        <v>0</v>
      </c>
      <c r="L99">
        <v>12121</v>
      </c>
    </row>
    <row r="100" spans="1:12" x14ac:dyDescent="0.3">
      <c r="A100" s="57">
        <v>21</v>
      </c>
      <c r="B100" s="57">
        <v>18593</v>
      </c>
      <c r="C100" s="60">
        <v>22</v>
      </c>
      <c r="D100" s="57">
        <v>18619</v>
      </c>
      <c r="E100" s="60">
        <v>13</v>
      </c>
      <c r="F100" s="57">
        <v>18629</v>
      </c>
      <c r="G100" s="63">
        <v>23</v>
      </c>
      <c r="H100" s="63">
        <v>18637</v>
      </c>
      <c r="I100" s="41">
        <v>13</v>
      </c>
      <c r="J100" s="41">
        <v>18646</v>
      </c>
      <c r="K100" s="42">
        <v>0</v>
      </c>
      <c r="L100">
        <v>22121</v>
      </c>
    </row>
    <row r="101" spans="1:12" x14ac:dyDescent="0.3">
      <c r="A101" s="57">
        <v>21</v>
      </c>
      <c r="B101" s="57">
        <v>18772</v>
      </c>
      <c r="C101" s="60">
        <v>11</v>
      </c>
      <c r="D101" s="57">
        <v>18799</v>
      </c>
      <c r="E101" s="60">
        <v>22</v>
      </c>
      <c r="F101" s="57">
        <v>18808</v>
      </c>
      <c r="G101" s="63">
        <v>14</v>
      </c>
      <c r="H101" s="63">
        <v>18818</v>
      </c>
      <c r="I101" s="41">
        <v>24</v>
      </c>
      <c r="J101" s="41">
        <v>18828</v>
      </c>
      <c r="K101" s="42">
        <v>0</v>
      </c>
      <c r="L101">
        <v>21212</v>
      </c>
    </row>
    <row r="102" spans="1:12" x14ac:dyDescent="0.3">
      <c r="A102" s="57">
        <v>12</v>
      </c>
      <c r="B102" s="57">
        <v>18939</v>
      </c>
      <c r="C102" s="60">
        <v>13</v>
      </c>
      <c r="D102" s="57">
        <v>18946</v>
      </c>
      <c r="E102" s="60">
        <v>13</v>
      </c>
      <c r="F102" s="57">
        <v>18967</v>
      </c>
      <c r="G102" s="63">
        <v>14</v>
      </c>
      <c r="H102" s="63">
        <v>18975</v>
      </c>
      <c r="I102" s="41">
        <v>24</v>
      </c>
      <c r="J102" s="41">
        <v>18990</v>
      </c>
      <c r="K102" s="42">
        <v>0</v>
      </c>
      <c r="L102">
        <v>11112</v>
      </c>
    </row>
    <row r="103" spans="1:12" x14ac:dyDescent="0.3">
      <c r="A103" s="57">
        <v>21</v>
      </c>
      <c r="B103" s="57">
        <v>19157</v>
      </c>
      <c r="C103" s="60">
        <v>22</v>
      </c>
      <c r="D103" s="57">
        <v>19168</v>
      </c>
      <c r="E103" s="60">
        <v>13</v>
      </c>
      <c r="F103" s="57">
        <v>19183</v>
      </c>
      <c r="G103" s="63">
        <v>23</v>
      </c>
      <c r="H103" s="63">
        <v>19192</v>
      </c>
      <c r="I103" s="41">
        <v>13</v>
      </c>
      <c r="J103" s="41">
        <v>19204</v>
      </c>
      <c r="K103" s="42">
        <v>0</v>
      </c>
      <c r="L103">
        <v>22121</v>
      </c>
    </row>
    <row r="104" spans="1:12" x14ac:dyDescent="0.3">
      <c r="A104" s="57">
        <v>21</v>
      </c>
      <c r="B104" s="57">
        <v>19357</v>
      </c>
      <c r="C104" s="60">
        <v>11</v>
      </c>
      <c r="D104" s="57">
        <v>19373</v>
      </c>
      <c r="E104" s="60">
        <v>22</v>
      </c>
      <c r="F104" s="57">
        <v>19381</v>
      </c>
      <c r="G104" s="63">
        <v>23</v>
      </c>
      <c r="H104" s="63">
        <v>19396</v>
      </c>
      <c r="I104" s="41">
        <v>13</v>
      </c>
      <c r="J104" s="41">
        <v>19407</v>
      </c>
      <c r="K104" s="42">
        <v>0</v>
      </c>
      <c r="L104">
        <v>21221</v>
      </c>
    </row>
    <row r="105" spans="1:12" x14ac:dyDescent="0.3">
      <c r="A105" s="57">
        <v>21</v>
      </c>
      <c r="B105" s="57">
        <v>19564</v>
      </c>
      <c r="C105" s="60">
        <v>22</v>
      </c>
      <c r="D105" s="57">
        <v>19577</v>
      </c>
      <c r="E105" s="60">
        <v>13</v>
      </c>
      <c r="F105" s="57">
        <v>19590</v>
      </c>
      <c r="G105" s="63">
        <v>23</v>
      </c>
      <c r="H105" s="63">
        <v>19601</v>
      </c>
      <c r="I105" s="41">
        <v>13</v>
      </c>
      <c r="J105" s="41">
        <v>19613</v>
      </c>
      <c r="K105" s="42">
        <v>0</v>
      </c>
      <c r="L105">
        <v>22121</v>
      </c>
    </row>
    <row r="106" spans="1:12" x14ac:dyDescent="0.3">
      <c r="A106" s="57">
        <v>12</v>
      </c>
      <c r="B106" s="57">
        <v>19718</v>
      </c>
      <c r="C106" s="60">
        <v>13</v>
      </c>
      <c r="D106" s="57">
        <v>19740</v>
      </c>
      <c r="E106" s="60">
        <v>24</v>
      </c>
      <c r="F106" s="57">
        <v>19761</v>
      </c>
      <c r="G106" s="63">
        <v>14</v>
      </c>
      <c r="H106" s="63">
        <v>19772</v>
      </c>
      <c r="I106" s="41">
        <v>24</v>
      </c>
      <c r="J106" s="41">
        <v>19782</v>
      </c>
      <c r="K106" s="42">
        <v>0</v>
      </c>
      <c r="L106">
        <v>11212</v>
      </c>
    </row>
    <row r="107" spans="1:12" x14ac:dyDescent="0.3">
      <c r="A107" s="58">
        <v>21</v>
      </c>
      <c r="B107" s="58">
        <v>19927</v>
      </c>
      <c r="C107" s="61">
        <v>22</v>
      </c>
      <c r="D107" s="58">
        <v>19949</v>
      </c>
      <c r="E107" s="61">
        <v>13</v>
      </c>
      <c r="F107" s="58">
        <v>19968</v>
      </c>
      <c r="G107" s="64">
        <v>14</v>
      </c>
      <c r="H107" s="64">
        <v>19991</v>
      </c>
      <c r="I107" s="40">
        <v>24</v>
      </c>
      <c r="J107" s="40">
        <v>20003</v>
      </c>
      <c r="K107" s="50">
        <v>0</v>
      </c>
      <c r="L107">
        <v>22112</v>
      </c>
    </row>
    <row r="108" spans="1:12" x14ac:dyDescent="0.3">
      <c r="A108" s="58">
        <v>21</v>
      </c>
      <c r="B108" s="58">
        <v>20185</v>
      </c>
      <c r="C108" s="61">
        <v>11</v>
      </c>
      <c r="D108" s="58">
        <v>20198</v>
      </c>
      <c r="E108" s="61">
        <v>11</v>
      </c>
      <c r="F108" s="58">
        <v>20221</v>
      </c>
      <c r="G108" s="64">
        <v>21</v>
      </c>
      <c r="H108" s="64">
        <v>20233</v>
      </c>
      <c r="I108" s="40">
        <v>11</v>
      </c>
      <c r="J108" s="40">
        <v>20244</v>
      </c>
      <c r="K108" s="50">
        <v>1</v>
      </c>
      <c r="L108">
        <v>21121</v>
      </c>
    </row>
    <row r="109" spans="1:12" x14ac:dyDescent="0.3">
      <c r="A109" s="58">
        <v>12</v>
      </c>
      <c r="B109" s="58">
        <v>20398</v>
      </c>
      <c r="C109" s="61">
        <v>13</v>
      </c>
      <c r="D109" s="58">
        <v>20404</v>
      </c>
      <c r="E109" s="61">
        <v>24</v>
      </c>
      <c r="F109" s="58">
        <v>20415</v>
      </c>
      <c r="G109" s="64">
        <v>14</v>
      </c>
      <c r="H109" s="64">
        <v>20431</v>
      </c>
      <c r="I109" s="40">
        <v>24</v>
      </c>
      <c r="J109" s="40">
        <v>20441</v>
      </c>
      <c r="K109" s="50">
        <v>0</v>
      </c>
      <c r="L109">
        <v>11212</v>
      </c>
    </row>
    <row r="110" spans="1:12" x14ac:dyDescent="0.3">
      <c r="A110" s="58">
        <v>21</v>
      </c>
      <c r="B110" s="58">
        <v>20577</v>
      </c>
      <c r="C110" s="61">
        <v>11</v>
      </c>
      <c r="D110" s="58">
        <v>20589</v>
      </c>
      <c r="E110" s="61">
        <v>22</v>
      </c>
      <c r="F110" s="58">
        <v>20596</v>
      </c>
      <c r="G110" s="64">
        <v>14</v>
      </c>
      <c r="H110" s="64">
        <v>20612</v>
      </c>
      <c r="I110" s="40">
        <v>24</v>
      </c>
      <c r="J110" s="40">
        <v>20620</v>
      </c>
      <c r="K110" s="50">
        <v>0</v>
      </c>
      <c r="L110">
        <v>21212</v>
      </c>
    </row>
    <row r="111" spans="1:12" x14ac:dyDescent="0.3">
      <c r="A111" s="58">
        <v>12</v>
      </c>
      <c r="B111" s="58">
        <v>20804</v>
      </c>
      <c r="C111" s="61">
        <v>24</v>
      </c>
      <c r="D111" s="58">
        <v>20813</v>
      </c>
      <c r="E111" s="61">
        <v>13</v>
      </c>
      <c r="F111" s="58">
        <v>20830</v>
      </c>
      <c r="G111" s="64">
        <v>23</v>
      </c>
      <c r="H111" s="64">
        <v>20850</v>
      </c>
      <c r="I111" s="40">
        <v>13</v>
      </c>
      <c r="J111" s="40">
        <v>20862</v>
      </c>
      <c r="K111" s="50">
        <v>0</v>
      </c>
      <c r="L111">
        <v>12121</v>
      </c>
    </row>
    <row r="112" spans="1:12" x14ac:dyDescent="0.3">
      <c r="A112" s="58">
        <v>21</v>
      </c>
      <c r="B112" s="58">
        <v>21002</v>
      </c>
      <c r="C112" s="61">
        <v>22</v>
      </c>
      <c r="D112" s="58">
        <v>21020</v>
      </c>
      <c r="E112" s="61">
        <v>24</v>
      </c>
      <c r="F112" s="58">
        <v>21045</v>
      </c>
      <c r="G112" s="64">
        <v>14</v>
      </c>
      <c r="H112" s="64">
        <v>21058</v>
      </c>
      <c r="I112" s="40">
        <v>24</v>
      </c>
      <c r="J112" s="40">
        <v>21069</v>
      </c>
      <c r="K112" s="50">
        <v>0</v>
      </c>
      <c r="L112">
        <v>22212</v>
      </c>
    </row>
    <row r="113" spans="1:12" x14ac:dyDescent="0.3">
      <c r="A113" s="58">
        <v>21</v>
      </c>
      <c r="B113" s="58">
        <v>21258</v>
      </c>
      <c r="C113" s="61">
        <v>22</v>
      </c>
      <c r="D113" s="58">
        <v>21273</v>
      </c>
      <c r="E113" s="61">
        <v>13</v>
      </c>
      <c r="F113" s="58">
        <v>21291</v>
      </c>
      <c r="G113" s="64">
        <v>23</v>
      </c>
      <c r="H113" s="64">
        <v>21300</v>
      </c>
      <c r="I113" s="40">
        <v>13</v>
      </c>
      <c r="J113" s="40">
        <v>21312</v>
      </c>
      <c r="K113" s="50">
        <v>0</v>
      </c>
      <c r="L113">
        <v>22121</v>
      </c>
    </row>
    <row r="114" spans="1:12" x14ac:dyDescent="0.3">
      <c r="A114" s="58">
        <v>12</v>
      </c>
      <c r="B114" s="58">
        <v>21435</v>
      </c>
      <c r="C114" s="61">
        <v>24</v>
      </c>
      <c r="D114" s="58">
        <v>21446</v>
      </c>
      <c r="E114" s="61">
        <v>24</v>
      </c>
      <c r="F114" s="58">
        <v>21462</v>
      </c>
      <c r="G114" s="64">
        <v>14</v>
      </c>
      <c r="H114" s="64">
        <v>21475</v>
      </c>
      <c r="I114" s="40">
        <v>24</v>
      </c>
      <c r="J114" s="40">
        <v>21485</v>
      </c>
      <c r="K114" s="50">
        <v>0</v>
      </c>
      <c r="L114">
        <v>12212</v>
      </c>
    </row>
    <row r="115" spans="1:12" x14ac:dyDescent="0.3">
      <c r="A115" s="58">
        <v>12</v>
      </c>
      <c r="B115" s="58">
        <v>21641</v>
      </c>
      <c r="C115" s="61">
        <v>24</v>
      </c>
      <c r="D115" s="58">
        <v>21650</v>
      </c>
      <c r="E115" s="61">
        <v>13</v>
      </c>
      <c r="F115" s="58">
        <v>21661</v>
      </c>
      <c r="G115" s="64">
        <v>23</v>
      </c>
      <c r="H115" s="64">
        <v>21670</v>
      </c>
      <c r="I115" s="40">
        <v>13</v>
      </c>
      <c r="J115" s="40">
        <v>21687</v>
      </c>
      <c r="K115" s="50">
        <v>0</v>
      </c>
      <c r="L115">
        <v>12121</v>
      </c>
    </row>
    <row r="116" spans="1:12" x14ac:dyDescent="0.3">
      <c r="A116" s="58">
        <v>12</v>
      </c>
      <c r="B116" s="58">
        <v>21852</v>
      </c>
      <c r="C116" s="61">
        <v>24</v>
      </c>
      <c r="D116" s="58">
        <v>21861</v>
      </c>
      <c r="E116" s="61">
        <v>13</v>
      </c>
      <c r="F116" s="58">
        <v>21873</v>
      </c>
      <c r="G116" s="64">
        <v>23</v>
      </c>
      <c r="H116" s="64">
        <v>21883</v>
      </c>
      <c r="I116" s="40">
        <v>13</v>
      </c>
      <c r="J116" s="40">
        <v>21896</v>
      </c>
      <c r="K116" s="50">
        <v>0</v>
      </c>
      <c r="L116">
        <v>12121</v>
      </c>
    </row>
    <row r="117" spans="1:12" x14ac:dyDescent="0.3">
      <c r="A117" s="58">
        <v>21</v>
      </c>
      <c r="B117" s="58">
        <v>22060</v>
      </c>
      <c r="C117" s="61">
        <v>22</v>
      </c>
      <c r="D117" s="58">
        <v>22074</v>
      </c>
      <c r="E117" s="61">
        <v>13</v>
      </c>
      <c r="F117" s="58">
        <v>22096</v>
      </c>
      <c r="G117" s="64">
        <v>23</v>
      </c>
      <c r="H117" s="64">
        <v>22104</v>
      </c>
      <c r="I117" s="40">
        <v>13</v>
      </c>
      <c r="J117" s="40">
        <v>22116</v>
      </c>
      <c r="K117" s="50">
        <v>0</v>
      </c>
      <c r="L117">
        <v>22121</v>
      </c>
    </row>
    <row r="118" spans="1:12" x14ac:dyDescent="0.3">
      <c r="A118" s="58">
        <v>12</v>
      </c>
      <c r="B118" s="58">
        <v>22291</v>
      </c>
      <c r="C118" s="61">
        <v>24</v>
      </c>
      <c r="D118" s="58">
        <v>22300</v>
      </c>
      <c r="E118" s="61">
        <v>24</v>
      </c>
      <c r="F118" s="58">
        <v>22315</v>
      </c>
      <c r="G118" s="64">
        <v>14</v>
      </c>
      <c r="H118" s="64">
        <v>22325</v>
      </c>
      <c r="I118" s="40">
        <v>24</v>
      </c>
      <c r="J118" s="40">
        <v>22336</v>
      </c>
      <c r="K118" s="50">
        <v>0</v>
      </c>
      <c r="L118">
        <v>12212</v>
      </c>
    </row>
    <row r="119" spans="1:12" x14ac:dyDescent="0.3">
      <c r="A119" s="58">
        <v>12</v>
      </c>
      <c r="B119" s="58">
        <v>22492</v>
      </c>
      <c r="C119" s="61">
        <v>24</v>
      </c>
      <c r="D119" s="58">
        <v>22503</v>
      </c>
      <c r="E119" s="61">
        <v>13</v>
      </c>
      <c r="F119" s="58">
        <v>22523</v>
      </c>
      <c r="G119" s="64">
        <v>23</v>
      </c>
      <c r="H119" s="64">
        <v>22534</v>
      </c>
      <c r="I119" s="40">
        <v>13</v>
      </c>
      <c r="J119" s="40">
        <v>22546</v>
      </c>
      <c r="K119" s="50">
        <v>0</v>
      </c>
      <c r="L119">
        <v>12121</v>
      </c>
    </row>
    <row r="120" spans="1:12" x14ac:dyDescent="0.3">
      <c r="A120" s="58">
        <v>21</v>
      </c>
      <c r="B120" s="58">
        <v>22687</v>
      </c>
      <c r="C120" s="61">
        <v>11</v>
      </c>
      <c r="D120" s="58">
        <v>22704</v>
      </c>
      <c r="E120" s="61">
        <v>22</v>
      </c>
      <c r="F120" s="58">
        <v>22716</v>
      </c>
      <c r="G120" s="64">
        <v>23</v>
      </c>
      <c r="H120" s="64">
        <v>22729</v>
      </c>
      <c r="I120" s="40">
        <v>13</v>
      </c>
      <c r="J120" s="40">
        <v>22738</v>
      </c>
      <c r="K120" s="50">
        <v>0</v>
      </c>
      <c r="L120">
        <v>21221</v>
      </c>
    </row>
    <row r="121" spans="1:12" x14ac:dyDescent="0.3">
      <c r="A121" s="58">
        <v>21</v>
      </c>
      <c r="B121" s="58">
        <v>22908</v>
      </c>
      <c r="C121" s="61">
        <v>22</v>
      </c>
      <c r="D121" s="58">
        <v>22938</v>
      </c>
      <c r="E121" s="61">
        <v>13</v>
      </c>
      <c r="F121" s="58">
        <v>22953</v>
      </c>
      <c r="G121" s="64">
        <v>23</v>
      </c>
      <c r="H121" s="64">
        <v>22965</v>
      </c>
      <c r="I121" s="40">
        <v>13</v>
      </c>
      <c r="J121" s="40">
        <v>22991</v>
      </c>
      <c r="K121" s="50">
        <v>0</v>
      </c>
      <c r="L121">
        <v>22121</v>
      </c>
    </row>
    <row r="122" spans="1:12" x14ac:dyDescent="0.3">
      <c r="A122" s="58">
        <v>12</v>
      </c>
      <c r="B122" s="58">
        <v>23138</v>
      </c>
      <c r="C122" s="61">
        <v>24</v>
      </c>
      <c r="D122" s="58">
        <v>23151</v>
      </c>
      <c r="E122" s="61">
        <v>13</v>
      </c>
      <c r="F122" s="58">
        <v>23161</v>
      </c>
      <c r="G122" s="64">
        <v>23</v>
      </c>
      <c r="H122" s="64">
        <v>23170</v>
      </c>
      <c r="I122" s="40">
        <v>24</v>
      </c>
      <c r="J122" s="40">
        <v>23183</v>
      </c>
      <c r="K122" s="50">
        <v>0</v>
      </c>
      <c r="L122">
        <v>12122</v>
      </c>
    </row>
    <row r="123" spans="1:12" x14ac:dyDescent="0.3">
      <c r="A123" s="58">
        <v>21</v>
      </c>
      <c r="B123" s="58">
        <v>23328</v>
      </c>
      <c r="C123" s="61">
        <v>11</v>
      </c>
      <c r="D123" s="58">
        <v>23355</v>
      </c>
      <c r="E123" s="61">
        <v>22</v>
      </c>
      <c r="F123" s="58">
        <v>23377</v>
      </c>
      <c r="G123" s="64">
        <v>14</v>
      </c>
      <c r="H123" s="64">
        <v>23390</v>
      </c>
      <c r="I123" s="40">
        <v>13</v>
      </c>
      <c r="J123" s="40">
        <v>23412</v>
      </c>
      <c r="K123" s="50">
        <v>0</v>
      </c>
      <c r="L123">
        <v>21211</v>
      </c>
    </row>
    <row r="124" spans="1:12" x14ac:dyDescent="0.3">
      <c r="A124" s="58">
        <v>21</v>
      </c>
      <c r="B124" s="58">
        <v>23544</v>
      </c>
      <c r="C124" s="61">
        <v>22</v>
      </c>
      <c r="D124" s="58">
        <v>23561</v>
      </c>
      <c r="E124" s="61">
        <v>13</v>
      </c>
      <c r="F124" s="58">
        <v>23574</v>
      </c>
      <c r="G124" s="64">
        <v>23</v>
      </c>
      <c r="H124" s="64">
        <v>23583</v>
      </c>
      <c r="I124" s="40">
        <v>24</v>
      </c>
      <c r="J124" s="40">
        <v>23606</v>
      </c>
      <c r="K124" s="50">
        <v>0</v>
      </c>
      <c r="L124">
        <v>22122</v>
      </c>
    </row>
    <row r="125" spans="1:12" x14ac:dyDescent="0.3">
      <c r="A125" s="58">
        <v>21</v>
      </c>
      <c r="B125" s="58">
        <v>23773</v>
      </c>
      <c r="C125" s="61">
        <v>11</v>
      </c>
      <c r="D125" s="58">
        <v>23795</v>
      </c>
      <c r="E125" s="61">
        <v>22</v>
      </c>
      <c r="F125" s="58">
        <v>23804</v>
      </c>
      <c r="G125" s="64">
        <v>23</v>
      </c>
      <c r="H125" s="64">
        <v>23818</v>
      </c>
      <c r="I125" s="40">
        <v>13</v>
      </c>
      <c r="J125" s="40">
        <v>23828</v>
      </c>
      <c r="K125" s="50">
        <v>0</v>
      </c>
      <c r="L125">
        <v>21221</v>
      </c>
    </row>
    <row r="126" spans="1:12" x14ac:dyDescent="0.3">
      <c r="A126" s="58">
        <v>21</v>
      </c>
      <c r="B126" s="58">
        <v>23968</v>
      </c>
      <c r="C126" s="61"/>
      <c r="D126" s="58"/>
      <c r="E126" s="61"/>
      <c r="F126" s="58"/>
      <c r="G126" s="64"/>
      <c r="H126" s="64"/>
      <c r="I126" s="40"/>
      <c r="J126" s="40"/>
      <c r="K126" s="50"/>
      <c r="L126">
        <v>2</v>
      </c>
    </row>
    <row r="127" spans="1:12" x14ac:dyDescent="0.3">
      <c r="A127" s="17"/>
      <c r="B127" s="17"/>
      <c r="C127" s="17"/>
      <c r="D127" s="17"/>
      <c r="E127" s="17"/>
      <c r="F127" s="17"/>
      <c r="G127" s="17"/>
      <c r="H12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117</v>
      </c>
      <c r="V3" s="25" t="s">
        <v>116</v>
      </c>
      <c r="W3">
        <f>COUNTA(L7:L26)</f>
        <v>20</v>
      </c>
      <c r="AA3" s="25" t="s">
        <v>116</v>
      </c>
      <c r="AB3">
        <f>COUNTA(L27:L45)</f>
        <v>19</v>
      </c>
      <c r="AF3" s="25" t="s">
        <v>116</v>
      </c>
      <c r="AG3">
        <f>COUNTA(L46:L65)</f>
        <v>20</v>
      </c>
      <c r="AK3" s="25" t="s">
        <v>116</v>
      </c>
      <c r="AL3">
        <f>COUNTA(L66:L84)</f>
        <v>19</v>
      </c>
      <c r="AP3" s="25" t="s">
        <v>116</v>
      </c>
      <c r="AQ3">
        <f>COUNTA(L85:L104)</f>
        <v>20</v>
      </c>
      <c r="AU3" s="25" t="s">
        <v>116</v>
      </c>
      <c r="AV3">
        <f>COUNTA(L105:L123)</f>
        <v>19</v>
      </c>
    </row>
    <row r="4" spans="1:48" x14ac:dyDescent="0.3">
      <c r="P4" s="25" t="s">
        <v>84</v>
      </c>
      <c r="Q4" s="26">
        <f>SUM(O7:O38)</f>
        <v>116</v>
      </c>
      <c r="V4" s="25" t="s">
        <v>117</v>
      </c>
      <c r="W4">
        <f>SUM(U7:U38)</f>
        <v>20</v>
      </c>
      <c r="AA4" s="25" t="s">
        <v>117</v>
      </c>
      <c r="AB4">
        <f>SUM(Z7:Z38)</f>
        <v>19</v>
      </c>
      <c r="AF4" s="25" t="s">
        <v>117</v>
      </c>
      <c r="AG4">
        <f>SUM(AE7:AE38)</f>
        <v>20</v>
      </c>
      <c r="AK4" s="25" t="s">
        <v>117</v>
      </c>
      <c r="AL4">
        <f>SUM(AJ7:AJ38)</f>
        <v>19</v>
      </c>
      <c r="AP4" s="25" t="s">
        <v>117</v>
      </c>
      <c r="AQ4">
        <f>SUM(AO7:AO38)</f>
        <v>20</v>
      </c>
      <c r="AU4" s="25" t="s">
        <v>117</v>
      </c>
      <c r="AV4">
        <f>SUM(AT7:AT38)</f>
        <v>18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29</v>
      </c>
      <c r="C7" s="59">
        <v>13</v>
      </c>
      <c r="D7" s="56">
        <v>53</v>
      </c>
      <c r="E7" s="59">
        <v>24</v>
      </c>
      <c r="F7" s="56">
        <v>65</v>
      </c>
      <c r="G7" s="62">
        <v>14</v>
      </c>
      <c r="H7" s="62">
        <v>78</v>
      </c>
      <c r="I7" s="41">
        <v>24</v>
      </c>
      <c r="J7" s="41">
        <v>91</v>
      </c>
      <c r="K7" s="42">
        <v>0</v>
      </c>
      <c r="L7">
        <v>11212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COUNTIF(L7:L26,T7)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COUNTIF(L27:L45,Y7)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COUNTIF(L46:L65,AD7)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COUNTIF(L66:L84,AI7)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COUNTIF(L85:L104,AN7)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COUNTIF(L105:L123,AS7)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211</v>
      </c>
      <c r="C8" s="60">
        <v>11</v>
      </c>
      <c r="D8" s="57">
        <v>237</v>
      </c>
      <c r="E8" s="60">
        <v>22</v>
      </c>
      <c r="F8" s="57">
        <v>246</v>
      </c>
      <c r="G8" s="63">
        <v>23</v>
      </c>
      <c r="H8" s="63">
        <v>271</v>
      </c>
      <c r="I8" s="41">
        <v>13</v>
      </c>
      <c r="J8" s="41">
        <v>285</v>
      </c>
      <c r="K8" s="42">
        <v>0</v>
      </c>
      <c r="L8">
        <v>21221</v>
      </c>
      <c r="N8" s="35">
        <v>11112</v>
      </c>
      <c r="O8" s="35">
        <f>COUNTIF($L$7:$L$500,N8)</f>
        <v>4</v>
      </c>
      <c r="P8" s="35">
        <f>O8/$Q$4</f>
        <v>3.4482758620689655E-2</v>
      </c>
      <c r="Q8" s="35">
        <f>IF(P8=0,0,(P8*((LOG(P8))/LOG(2))))</f>
        <v>-0.16751658603888178</v>
      </c>
      <c r="T8" s="35">
        <f>N8</f>
        <v>11112</v>
      </c>
      <c r="U8" s="35">
        <f>COUNTIF(L7:L26,T8)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COUNTIF(L27:L45,Y8)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COUNTIF(L46:L65,AD8)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COUNTIF(L66:L84,AI8)</f>
        <v>1</v>
      </c>
      <c r="AK8" s="35">
        <f>AJ8/(AL4-AJ25)</f>
        <v>5.8823529411764705E-2</v>
      </c>
      <c r="AL8" s="35">
        <f>IF(AK8=0,0,(AK8*((LOG(AK8))/LOG(2))))</f>
        <v>-0.24043899066178465</v>
      </c>
      <c r="AN8" s="35">
        <f>N8</f>
        <v>11112</v>
      </c>
      <c r="AO8" s="35">
        <f>COUNTIF(L85:L104,AN8)</f>
        <v>2</v>
      </c>
      <c r="AP8" s="35">
        <f>AO8/(AQ4-AO25)</f>
        <v>0.1111111111111111</v>
      </c>
      <c r="AQ8" s="35">
        <f>IF(AP8=0,0,(AP8*((LOG(AP8))/LOG(2))))</f>
        <v>-0.3522138890491458</v>
      </c>
      <c r="AS8" s="35">
        <f>N8</f>
        <v>11112</v>
      </c>
      <c r="AT8" s="35">
        <f>COUNTIF(L105:L123,AS8)</f>
        <v>1</v>
      </c>
      <c r="AU8" s="35">
        <f>AT8/(AV4-AT25)</f>
        <v>6.25E-2</v>
      </c>
      <c r="AV8" s="35">
        <f>IF(AU8=0,0,(AU8*((LOG(AU8))/LOG(2))))</f>
        <v>-0.25</v>
      </c>
    </row>
    <row r="9" spans="1:48" x14ac:dyDescent="0.3">
      <c r="A9" s="57">
        <v>12</v>
      </c>
      <c r="B9" s="57">
        <v>424</v>
      </c>
      <c r="C9" s="60">
        <v>13</v>
      </c>
      <c r="D9" s="57">
        <v>456</v>
      </c>
      <c r="E9" s="60">
        <v>24</v>
      </c>
      <c r="F9" s="57">
        <v>467</v>
      </c>
      <c r="G9" s="63">
        <v>14</v>
      </c>
      <c r="H9" s="63">
        <v>481</v>
      </c>
      <c r="I9" s="41">
        <v>13</v>
      </c>
      <c r="J9" s="41">
        <v>493</v>
      </c>
      <c r="K9" s="42">
        <v>0</v>
      </c>
      <c r="L9">
        <v>11211</v>
      </c>
      <c r="N9" s="35">
        <v>11121</v>
      </c>
      <c r="O9" s="35">
        <f>COUNTIF($L$7:$L$500,N9)</f>
        <v>4</v>
      </c>
      <c r="P9" s="35">
        <f>O9/$Q$4</f>
        <v>3.4482758620689655E-2</v>
      </c>
      <c r="Q9" s="35">
        <f>IF(P9=0,0,(P9*((LOG(P9))/LOG(2))))</f>
        <v>-0.16751658603888178</v>
      </c>
      <c r="T9" s="35">
        <f>N9</f>
        <v>11121</v>
      </c>
      <c r="U9" s="35">
        <f>COUNTIF(L7:L26,T9)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COUNTIF(L27:L45,Y9)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COUNTIF(L46:L65,AD9)</f>
        <v>2</v>
      </c>
      <c r="AF9" s="35">
        <f>AE9/(AG4-AE25)</f>
        <v>0.10526315789473684</v>
      </c>
      <c r="AG9" s="35">
        <f>IF(AF9=0,0,(AF9*((LOG(AF9))/LOG(2))))</f>
        <v>-0.34188710667827216</v>
      </c>
      <c r="AI9" s="35">
        <f>N9</f>
        <v>11121</v>
      </c>
      <c r="AJ9" s="35">
        <f>COUNTIF(L66:L84,AI9)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COUNTIF(L85:L104,AN9)</f>
        <v>1</v>
      </c>
      <c r="AP9" s="35">
        <f>AO9/(AQ4-AO25)</f>
        <v>5.5555555555555552E-2</v>
      </c>
      <c r="AQ9" s="35">
        <f>IF(AP9=0,0,(AP9*((LOG(AP9))/LOG(2))))</f>
        <v>-0.23166250008012845</v>
      </c>
      <c r="AS9" s="35">
        <f>N9</f>
        <v>11121</v>
      </c>
      <c r="AT9" s="35">
        <f>COUNTIF(L105:L123,AS9)</f>
        <v>1</v>
      </c>
      <c r="AU9" s="35">
        <f>AT9/(AV4-AT25)</f>
        <v>6.25E-2</v>
      </c>
      <c r="AV9" s="35">
        <f>IF(AU9=0,0,(AU9*((LOG(AU9))/LOG(2))))</f>
        <v>-0.25</v>
      </c>
    </row>
    <row r="10" spans="1:48" x14ac:dyDescent="0.3">
      <c r="A10" s="57">
        <v>12</v>
      </c>
      <c r="B10" s="57">
        <v>629</v>
      </c>
      <c r="C10" s="60">
        <v>13</v>
      </c>
      <c r="D10" s="57">
        <v>662</v>
      </c>
      <c r="E10" s="60">
        <v>24</v>
      </c>
      <c r="F10" s="57">
        <v>675</v>
      </c>
      <c r="G10" s="63">
        <v>14</v>
      </c>
      <c r="H10" s="63">
        <v>693</v>
      </c>
      <c r="I10" s="41">
        <v>13</v>
      </c>
      <c r="J10" s="41">
        <v>705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COUNTIF(L27:L45,Y10)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COUNTIF(L46:L65,AD10)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COUNTIF(L66:L84,AI10)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COUNTIF(L85:L104,AN10)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COUNTIF(L105:L123,AS10)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824</v>
      </c>
      <c r="C11" s="60">
        <v>11</v>
      </c>
      <c r="D11" s="57">
        <v>860</v>
      </c>
      <c r="E11" s="60">
        <v>11</v>
      </c>
      <c r="F11" s="57">
        <v>874</v>
      </c>
      <c r="G11" s="63">
        <v>21</v>
      </c>
      <c r="H11" s="63">
        <v>885</v>
      </c>
      <c r="I11" s="41">
        <v>11</v>
      </c>
      <c r="J11" s="41">
        <v>905</v>
      </c>
      <c r="K11" s="42">
        <v>1</v>
      </c>
      <c r="L11">
        <v>21121</v>
      </c>
      <c r="N11" s="35">
        <v>11211</v>
      </c>
      <c r="O11" s="35">
        <f>COUNTIF($L$7:$L$500,N11)</f>
        <v>4</v>
      </c>
      <c r="P11" s="35">
        <f>O11/$Q$4</f>
        <v>3.4482758620689655E-2</v>
      </c>
      <c r="Q11" s="35">
        <f>IF(P11=0,0,(P11*((LOG(P11))/LOG(2))))</f>
        <v>-0.16751658603888178</v>
      </c>
      <c r="T11" s="35">
        <f>N11</f>
        <v>11211</v>
      </c>
      <c r="U11" s="35">
        <f>COUNTIF(L7:L26,T11)</f>
        <v>3</v>
      </c>
      <c r="V11" s="35">
        <f>U11/(W4-U25)</f>
        <v>0.15789473684210525</v>
      </c>
      <c r="W11" s="35">
        <f>IF(V11=0,0,(V11*((LOG(V11))/LOG(2))))</f>
        <v>-0.42046815990354147</v>
      </c>
      <c r="Y11" s="35">
        <f>N11</f>
        <v>11211</v>
      </c>
      <c r="Z11" s="35">
        <f>COUNTIF(L27:L45,Y11)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COUNTIF(L46:L65,AD11)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COUNTIF(L66:L84,AI11)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COUNTIF(L85:L104,AN11)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COUNTIF(L105:L123,AS11)</f>
        <v>1</v>
      </c>
      <c r="AU11" s="35">
        <f>AT11/(AV4-AT25)</f>
        <v>6.25E-2</v>
      </c>
      <c r="AV11" s="35">
        <f>IF(AU11=0,0,(AU11*((LOG(AU11))/LOG(2))))</f>
        <v>-0.25</v>
      </c>
    </row>
    <row r="12" spans="1:48" x14ac:dyDescent="0.3">
      <c r="A12" s="57">
        <v>12</v>
      </c>
      <c r="B12" s="57">
        <v>1027</v>
      </c>
      <c r="C12" s="60">
        <v>13</v>
      </c>
      <c r="D12" s="57">
        <v>1059</v>
      </c>
      <c r="E12" s="60">
        <v>24</v>
      </c>
      <c r="F12" s="57">
        <v>1084</v>
      </c>
      <c r="G12" s="63">
        <v>14</v>
      </c>
      <c r="H12" s="63">
        <v>1102</v>
      </c>
      <c r="I12" s="41">
        <v>24</v>
      </c>
      <c r="J12" s="41">
        <v>1114</v>
      </c>
      <c r="K12" s="42">
        <v>0</v>
      </c>
      <c r="L12">
        <v>11212</v>
      </c>
      <c r="N12" s="35">
        <v>11212</v>
      </c>
      <c r="O12" s="35">
        <f>COUNTIF($L$7:$L$500,N12)</f>
        <v>11</v>
      </c>
      <c r="P12" s="35">
        <f>O12/$Q$4</f>
        <v>9.4827586206896547E-2</v>
      </c>
      <c r="Q12" s="35">
        <f>IF(P12=0,0,(P12*((LOG(P12))/LOG(2))))</f>
        <v>-0.32227623397752608</v>
      </c>
      <c r="T12" s="35">
        <f>N12</f>
        <v>11212</v>
      </c>
      <c r="U12" s="35">
        <f>COUNTIF(L7:L26,T12)</f>
        <v>5</v>
      </c>
      <c r="V12" s="35">
        <f>U12/(W4-U25)</f>
        <v>0.26315789473684209</v>
      </c>
      <c r="W12" s="35">
        <f>IF(V12=0,0,(V12*((LOG(V12))/LOG(2))))</f>
        <v>-0.50684195225163764</v>
      </c>
      <c r="Y12" s="35">
        <f>N12</f>
        <v>11212</v>
      </c>
      <c r="Z12" s="35">
        <f>COUNTIF(L27:L45,Y12)</f>
        <v>1</v>
      </c>
      <c r="AA12" s="35">
        <f>Z12/(AB4-Z25)</f>
        <v>6.25E-2</v>
      </c>
      <c r="AB12" s="35">
        <f>IF(AA12=0,0,(AA12*((LOG(AA12))/LOG(2))))</f>
        <v>-0.25</v>
      </c>
      <c r="AD12" s="35">
        <f>N12</f>
        <v>11212</v>
      </c>
      <c r="AE12" s="35">
        <f>COUNTIF(L46:L65,AD12)</f>
        <v>1</v>
      </c>
      <c r="AF12" s="35">
        <f>AE12/(AG4-AE25)</f>
        <v>5.2631578947368418E-2</v>
      </c>
      <c r="AG12" s="35">
        <f>IF(AF12=0,0,(AF12*((LOG(AF12))/LOG(2))))</f>
        <v>-0.22357513228650452</v>
      </c>
      <c r="AI12" s="35">
        <f>N12</f>
        <v>11212</v>
      </c>
      <c r="AJ12" s="35">
        <f>COUNTIF(L66:L84,AI12)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COUNTIF(L85:L104,AN12)</f>
        <v>1</v>
      </c>
      <c r="AP12" s="35">
        <f>AO12/(AQ4-AO25)</f>
        <v>5.5555555555555552E-2</v>
      </c>
      <c r="AQ12" s="35">
        <f>IF(AP12=0,0,(AP12*((LOG(AP12))/LOG(2))))</f>
        <v>-0.23166250008012845</v>
      </c>
      <c r="AS12" s="35">
        <f>N12</f>
        <v>11212</v>
      </c>
      <c r="AT12" s="35">
        <f>COUNTIF(L105:L123,AS12)</f>
        <v>3</v>
      </c>
      <c r="AU12" s="35">
        <f>AT12/(AV4-AT25)</f>
        <v>0.1875</v>
      </c>
      <c r="AV12" s="35">
        <f>IF(AU12=0,0,(AU12*((LOG(AU12))/LOG(2))))</f>
        <v>-0.45281953111478312</v>
      </c>
    </row>
    <row r="13" spans="1:48" x14ac:dyDescent="0.3">
      <c r="A13" s="57">
        <v>12</v>
      </c>
      <c r="B13" s="57">
        <v>1239</v>
      </c>
      <c r="C13" s="60">
        <v>24</v>
      </c>
      <c r="D13" s="57">
        <v>1250</v>
      </c>
      <c r="E13" s="60">
        <v>24</v>
      </c>
      <c r="F13" s="57">
        <v>1260</v>
      </c>
      <c r="G13" s="63">
        <v>14</v>
      </c>
      <c r="H13" s="63">
        <v>1276</v>
      </c>
      <c r="I13" s="41">
        <v>24</v>
      </c>
      <c r="J13" s="41">
        <v>1287</v>
      </c>
      <c r="K13" s="42">
        <v>0</v>
      </c>
      <c r="L13">
        <v>12212</v>
      </c>
      <c r="N13" s="35">
        <v>11221</v>
      </c>
      <c r="O13" s="35">
        <f>COUNTIF($L$7:$L$500,N13)</f>
        <v>1</v>
      </c>
      <c r="P13" s="35">
        <f>O13/$Q$4</f>
        <v>8.6206896551724137E-3</v>
      </c>
      <c r="Q13" s="35">
        <f>IF(P13=0,0,(P13*((LOG(P13))/LOG(2))))</f>
        <v>-5.912052582006528E-2</v>
      </c>
      <c r="T13" s="35">
        <f>N13</f>
        <v>11221</v>
      </c>
      <c r="U13" s="35">
        <f>COUNTIF(L7:L26,T13)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COUNTIF(L27:L45,Y13)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COUNTIF(L46:L65,AD13)</f>
        <v>1</v>
      </c>
      <c r="AF13" s="35">
        <f>AE13/(AG4-AE25)</f>
        <v>5.2631578947368418E-2</v>
      </c>
      <c r="AG13" s="35">
        <f>IF(AF13=0,0,(AF13*((LOG(AF13))/LOG(2))))</f>
        <v>-0.22357513228650452</v>
      </c>
      <c r="AI13" s="35">
        <f>N13</f>
        <v>11221</v>
      </c>
      <c r="AJ13" s="35">
        <f>COUNTIF(L66:L84,AI13)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COUNTIF(L85:L104,AN13)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COUNTIF(L105:L123,AS13)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1411</v>
      </c>
      <c r="C14" s="60">
        <v>11</v>
      </c>
      <c r="D14" s="57">
        <v>1438</v>
      </c>
      <c r="E14" s="60">
        <v>11</v>
      </c>
      <c r="F14" s="57">
        <v>1457</v>
      </c>
      <c r="G14" s="63">
        <v>12</v>
      </c>
      <c r="H14" s="63">
        <v>1464</v>
      </c>
      <c r="I14" s="41">
        <v>24</v>
      </c>
      <c r="J14" s="41">
        <v>1474</v>
      </c>
      <c r="K14" s="42">
        <v>0</v>
      </c>
      <c r="L14">
        <v>21112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COUNTIF(L27:L45,Y14)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COUNTIF(L46:L65,AD14)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COUNTIF(L66:L84,AI14)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COUNTIF(L85:L104,AN14)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COUNTIF(L105:L123,AS14)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1603</v>
      </c>
      <c r="C15" s="60">
        <v>24</v>
      </c>
      <c r="D15" s="57">
        <v>1617</v>
      </c>
      <c r="E15" s="60">
        <v>13</v>
      </c>
      <c r="F15" s="57">
        <v>1630</v>
      </c>
      <c r="G15" s="63">
        <v>14</v>
      </c>
      <c r="H15" s="63">
        <v>1638</v>
      </c>
      <c r="I15" s="41">
        <v>24</v>
      </c>
      <c r="J15" s="41">
        <v>1649</v>
      </c>
      <c r="K15" s="42">
        <v>0</v>
      </c>
      <c r="L15">
        <v>12112</v>
      </c>
      <c r="N15" s="35">
        <v>12111</v>
      </c>
      <c r="O15" s="35">
        <f>COUNTIF($L$7:$L$500,N15)</f>
        <v>3</v>
      </c>
      <c r="P15" s="35">
        <f>O15/$Q$4</f>
        <v>2.5862068965517241E-2</v>
      </c>
      <c r="Q15" s="35">
        <f>IF(P15=0,0,(P15*((LOG(P15))/LOG(2))))</f>
        <v>-0.13637116795878662</v>
      </c>
      <c r="T15" s="35">
        <f>N15</f>
        <v>12111</v>
      </c>
      <c r="U15" s="35">
        <f>COUNTIF(L7:L26,T15)</f>
        <v>1</v>
      </c>
      <c r="V15" s="35">
        <f>U15/(W4-U25)</f>
        <v>5.2631578947368418E-2</v>
      </c>
      <c r="W15" s="35">
        <f>IF(V15=0,0,(V15*((LOG(V15))/LOG(2))))</f>
        <v>-0.22357513228650452</v>
      </c>
      <c r="Y15" s="35">
        <f>N15</f>
        <v>12111</v>
      </c>
      <c r="Z15" s="35">
        <f>COUNTIF(L27:L45,Y15)</f>
        <v>1</v>
      </c>
      <c r="AA15" s="35">
        <f>Z15/(AB4-Z25)</f>
        <v>6.25E-2</v>
      </c>
      <c r="AB15" s="35">
        <f>IF(AA15=0,0,(AA15*((LOG(AA15))/LOG(2))))</f>
        <v>-0.25</v>
      </c>
      <c r="AD15" s="35">
        <f>N15</f>
        <v>12111</v>
      </c>
      <c r="AE15" s="35">
        <f>COUNTIF(L46:L65,AD15)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COUNTIF(L66:L84,AI15)</f>
        <v>1</v>
      </c>
      <c r="AK15" s="35">
        <f>AJ15/(AL4-AJ25)</f>
        <v>5.8823529411764705E-2</v>
      </c>
      <c r="AL15" s="35">
        <f>IF(AK15=0,0,(AK15*((LOG(AK15))/LOG(2))))</f>
        <v>-0.24043899066178465</v>
      </c>
      <c r="AN15" s="35">
        <f>N15</f>
        <v>12111</v>
      </c>
      <c r="AO15" s="35">
        <f>COUNTIF(L85:L104,AN15)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COUNTIF(L105:L123,AS15)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1783</v>
      </c>
      <c r="C16" s="60">
        <v>22</v>
      </c>
      <c r="D16" s="57">
        <v>1803</v>
      </c>
      <c r="E16" s="60">
        <v>24</v>
      </c>
      <c r="F16" s="57">
        <v>1814</v>
      </c>
      <c r="G16" s="63">
        <v>14</v>
      </c>
      <c r="H16" s="63">
        <v>1829</v>
      </c>
      <c r="I16" s="41">
        <v>13</v>
      </c>
      <c r="J16" s="41">
        <v>1857</v>
      </c>
      <c r="K16" s="42">
        <v>0</v>
      </c>
      <c r="L16">
        <v>22211</v>
      </c>
      <c r="N16" s="35">
        <v>12112</v>
      </c>
      <c r="O16" s="35">
        <f>COUNTIF($L$7:$L$500,N16)</f>
        <v>2</v>
      </c>
      <c r="P16" s="35">
        <f>O16/$Q$4</f>
        <v>1.7241379310344827E-2</v>
      </c>
      <c r="Q16" s="35">
        <f>IF(P16=0,0,(P16*((LOG(P16))/LOG(2))))</f>
        <v>-0.10099967232978573</v>
      </c>
      <c r="T16" s="35">
        <f>N16</f>
        <v>12112</v>
      </c>
      <c r="U16" s="35">
        <f>COUNTIF(L7:L26,T16)</f>
        <v>1</v>
      </c>
      <c r="V16" s="35">
        <f>U16/(W4-U25)</f>
        <v>5.2631578947368418E-2</v>
      </c>
      <c r="W16" s="35">
        <f>IF(V16=0,0,(V16*((LOG(V16))/LOG(2))))</f>
        <v>-0.22357513228650452</v>
      </c>
      <c r="Y16" s="35">
        <f>N16</f>
        <v>12112</v>
      </c>
      <c r="Z16" s="35">
        <f>COUNTIF(L27:L45,Y16)</f>
        <v>1</v>
      </c>
      <c r="AA16" s="35">
        <f>Z16/(AB4-Z25)</f>
        <v>6.25E-2</v>
      </c>
      <c r="AB16" s="35">
        <f>IF(AA16=0,0,(AA16*((LOG(AA16))/LOG(2))))</f>
        <v>-0.25</v>
      </c>
      <c r="AD16" s="35">
        <f>N16</f>
        <v>12112</v>
      </c>
      <c r="AE16" s="35">
        <f>COUNTIF(L46:L65,AD16)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COUNTIF(L66:L84,AI16)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COUNTIF(L85:L104,AN16)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COUNTIF(L105:L123,AS16)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1975</v>
      </c>
      <c r="C17" s="60">
        <v>24</v>
      </c>
      <c r="D17" s="57">
        <v>1992</v>
      </c>
      <c r="E17" s="60">
        <v>13</v>
      </c>
      <c r="F17" s="57">
        <v>2005</v>
      </c>
      <c r="G17" s="63">
        <v>23</v>
      </c>
      <c r="H17" s="63">
        <v>2016</v>
      </c>
      <c r="I17" s="41">
        <v>13</v>
      </c>
      <c r="J17" s="41">
        <v>2029</v>
      </c>
      <c r="K17" s="42">
        <v>0</v>
      </c>
      <c r="L17">
        <v>12121</v>
      </c>
      <c r="N17" s="35">
        <v>12121</v>
      </c>
      <c r="O17" s="35">
        <f>COUNTIF($L$7:$L$500,N17)</f>
        <v>11</v>
      </c>
      <c r="P17" s="35">
        <f>O17/$Q$4</f>
        <v>9.4827586206896547E-2</v>
      </c>
      <c r="Q17" s="35">
        <f>IF(P17=0,0,(P17*((LOG(P17))/LOG(2))))</f>
        <v>-0.32227623397752608</v>
      </c>
      <c r="T17" s="35">
        <f>N17</f>
        <v>12121</v>
      </c>
      <c r="U17" s="35">
        <f>COUNTIF(L7:L26,T17)</f>
        <v>2</v>
      </c>
      <c r="V17" s="35">
        <f>U17/(W4-U25)</f>
        <v>0.10526315789473684</v>
      </c>
      <c r="W17" s="35">
        <f>IF(V17=0,0,(V17*((LOG(V17))/LOG(2))))</f>
        <v>-0.34188710667827216</v>
      </c>
      <c r="Y17" s="35">
        <f>N17</f>
        <v>12121</v>
      </c>
      <c r="Z17" s="35">
        <f>COUNTIF(L27:L45,Y17)</f>
        <v>2</v>
      </c>
      <c r="AA17" s="35">
        <f>Z17/(AB4-Z25)</f>
        <v>0.125</v>
      </c>
      <c r="AB17" s="35">
        <f>IF(AA17=0,0,(AA17*((LOG(AA17))/LOG(2))))</f>
        <v>-0.375</v>
      </c>
      <c r="AD17" s="35">
        <f>N17</f>
        <v>12121</v>
      </c>
      <c r="AE17" s="35">
        <f>COUNTIF(L46:L65,AD17)</f>
        <v>2</v>
      </c>
      <c r="AF17" s="35">
        <f>AE17/(AG4-AE25)</f>
        <v>0.10526315789473684</v>
      </c>
      <c r="AG17" s="35">
        <f>IF(AF17=0,0,(AF17*((LOG(AF17))/LOG(2))))</f>
        <v>-0.34188710667827216</v>
      </c>
      <c r="AI17" s="35">
        <f>N17</f>
        <v>12121</v>
      </c>
      <c r="AJ17" s="35">
        <f>COUNTIF(L66:L84,AI17)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COUNTIF(L85:L104,AN17)</f>
        <v>2</v>
      </c>
      <c r="AP17" s="35">
        <f>AO17/(AQ4-AO25)</f>
        <v>0.1111111111111111</v>
      </c>
      <c r="AQ17" s="35">
        <f>IF(AP17=0,0,(AP17*((LOG(AP17))/LOG(2))))</f>
        <v>-0.3522138890491458</v>
      </c>
      <c r="AS17" s="35">
        <f>N17</f>
        <v>12121</v>
      </c>
      <c r="AT17" s="35">
        <f>COUNTIF(L105:L123,AS17)</f>
        <v>3</v>
      </c>
      <c r="AU17" s="35">
        <f>AT17/(AV4-AT25)</f>
        <v>0.1875</v>
      </c>
      <c r="AV17" s="35">
        <f>IF(AU17=0,0,(AU17*((LOG(AU17))/LOG(2))))</f>
        <v>-0.45281953111478312</v>
      </c>
    </row>
    <row r="18" spans="1:48" x14ac:dyDescent="0.3">
      <c r="A18" s="57">
        <v>21</v>
      </c>
      <c r="B18" s="57">
        <v>2191</v>
      </c>
      <c r="C18" s="60">
        <v>11</v>
      </c>
      <c r="D18" s="57">
        <v>2218</v>
      </c>
      <c r="E18" s="60">
        <v>22</v>
      </c>
      <c r="F18" s="57">
        <v>2229</v>
      </c>
      <c r="G18" s="63">
        <v>14</v>
      </c>
      <c r="H18" s="63">
        <v>2242</v>
      </c>
      <c r="I18" s="41">
        <v>24</v>
      </c>
      <c r="J18" s="41">
        <v>2257</v>
      </c>
      <c r="K18" s="42">
        <v>0</v>
      </c>
      <c r="L18">
        <v>21212</v>
      </c>
      <c r="N18" s="35">
        <v>12122</v>
      </c>
      <c r="O18" s="35">
        <f>COUNTIF($L$7:$L$500,N18)</f>
        <v>1</v>
      </c>
      <c r="P18" s="35">
        <f>O18/$Q$4</f>
        <v>8.6206896551724137E-3</v>
      </c>
      <c r="Q18" s="35">
        <f>IF(P18=0,0,(P18*((LOG(P18))/LOG(2))))</f>
        <v>-5.912052582006528E-2</v>
      </c>
      <c r="T18" s="35">
        <f>N18</f>
        <v>12122</v>
      </c>
      <c r="U18" s="35">
        <f>COUNTIF(L7:L26,T18)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COUNTIF(L27:L45,Y18)</f>
        <v>1</v>
      </c>
      <c r="AA18" s="35">
        <f>Z18/(AB4-Z25)</f>
        <v>6.25E-2</v>
      </c>
      <c r="AB18" s="35">
        <f>IF(AA18=0,0,(AA18*((LOG(AA18))/LOG(2))))</f>
        <v>-0.25</v>
      </c>
      <c r="AD18" s="35">
        <f>N18</f>
        <v>12122</v>
      </c>
      <c r="AE18" s="35">
        <f>COUNTIF(L46:L65,AD18)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COUNTIF(L66:L84,AI18)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COUNTIF(L85:L104,AN18)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COUNTIF(L105:L123,AS18)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2382</v>
      </c>
      <c r="C19" s="60">
        <v>13</v>
      </c>
      <c r="D19" s="57">
        <v>2390</v>
      </c>
      <c r="E19" s="60">
        <v>24</v>
      </c>
      <c r="F19" s="57">
        <v>2400</v>
      </c>
      <c r="G19" s="63">
        <v>14</v>
      </c>
      <c r="H19" s="63">
        <v>2413</v>
      </c>
      <c r="I19" s="41">
        <v>24</v>
      </c>
      <c r="J19" s="41">
        <v>2428</v>
      </c>
      <c r="K19" s="42">
        <v>0</v>
      </c>
      <c r="L19">
        <v>11212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COUNTIF(L7:L26,T19)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COUNTIF(L27:L45,Y19)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COUNTIF(L46:L65,AD19)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COUNTIF(L66:L84,AI19)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COUNTIF(L85:L104,AN19)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COUNTIF(L105:L123,AS19)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2564</v>
      </c>
      <c r="C20" s="60">
        <v>11</v>
      </c>
      <c r="D20" s="57">
        <v>2578</v>
      </c>
      <c r="E20" s="60">
        <v>22</v>
      </c>
      <c r="F20" s="57">
        <v>2586</v>
      </c>
      <c r="G20" s="63">
        <v>14</v>
      </c>
      <c r="H20" s="63">
        <v>2598</v>
      </c>
      <c r="I20" s="41">
        <v>13</v>
      </c>
      <c r="J20" s="41">
        <v>2623</v>
      </c>
      <c r="K20" s="42">
        <v>0</v>
      </c>
      <c r="L20">
        <v>21211</v>
      </c>
      <c r="N20" s="35">
        <v>12212</v>
      </c>
      <c r="O20" s="35">
        <f>COUNTIF($L$7:$L$500,N20)</f>
        <v>5</v>
      </c>
      <c r="P20" s="35">
        <f>O20/$Q$4</f>
        <v>4.3103448275862072E-2</v>
      </c>
      <c r="Q20" s="35">
        <f>IF(P20=0,0,(P20*((LOG(P20))/LOG(2))))</f>
        <v>-0.195519521562078</v>
      </c>
      <c r="T20" s="35">
        <f>N20</f>
        <v>12212</v>
      </c>
      <c r="U20" s="35">
        <f>COUNTIF(L7:L26,T20)</f>
        <v>1</v>
      </c>
      <c r="V20" s="35">
        <f>U20/(W4-U25)</f>
        <v>5.2631578947368418E-2</v>
      </c>
      <c r="W20" s="35">
        <f>IF(V20=0,0,(V20*((LOG(V20))/LOG(2))))</f>
        <v>-0.22357513228650452</v>
      </c>
      <c r="Y20" s="35">
        <f>N20</f>
        <v>12212</v>
      </c>
      <c r="Z20" s="35">
        <f>COUNTIF(L27:L45,Y20)</f>
        <v>2</v>
      </c>
      <c r="AA20" s="35">
        <f>Z20/(AB4-Z25)</f>
        <v>0.125</v>
      </c>
      <c r="AB20" s="35">
        <f>IF(AA20=0,0,(AA20*((LOG(AA20))/LOG(2))))</f>
        <v>-0.375</v>
      </c>
      <c r="AD20" s="35">
        <f>N20</f>
        <v>12212</v>
      </c>
      <c r="AE20" s="35">
        <f>COUNTIF(L46:L65,AD20)</f>
        <v>1</v>
      </c>
      <c r="AF20" s="35">
        <f>AE20/(AG4-AE25)</f>
        <v>5.2631578947368418E-2</v>
      </c>
      <c r="AG20" s="35">
        <f>IF(AF20=0,0,(AF20*((LOG(AF20))/LOG(2))))</f>
        <v>-0.22357513228650452</v>
      </c>
      <c r="AI20" s="35">
        <f>N20</f>
        <v>12212</v>
      </c>
      <c r="AJ20" s="35">
        <f>COUNTIF(L66:L84,AI20)</f>
        <v>1</v>
      </c>
      <c r="AK20" s="35">
        <f>AJ20/(AL4-AJ25)</f>
        <v>5.8823529411764705E-2</v>
      </c>
      <c r="AL20" s="35">
        <f>IF(AK20=0,0,(AK20*((LOG(AK20))/LOG(2))))</f>
        <v>-0.24043899066178465</v>
      </c>
      <c r="AN20" s="35">
        <f>N20</f>
        <v>12212</v>
      </c>
      <c r="AO20" s="35">
        <f>COUNTIF(L85:L104,AN20)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COUNTIF(L105:L123,AS20)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2847</v>
      </c>
      <c r="C21" s="60">
        <v>13</v>
      </c>
      <c r="D21" s="57">
        <v>2873</v>
      </c>
      <c r="E21" s="60">
        <v>24</v>
      </c>
      <c r="F21" s="57">
        <v>2887</v>
      </c>
      <c r="G21" s="63">
        <v>14</v>
      </c>
      <c r="H21" s="63">
        <v>2900</v>
      </c>
      <c r="I21" s="41">
        <v>24</v>
      </c>
      <c r="J21" s="41">
        <v>2915</v>
      </c>
      <c r="K21" s="42">
        <v>0</v>
      </c>
      <c r="L21">
        <v>11212</v>
      </c>
      <c r="N21" s="35">
        <v>12221</v>
      </c>
      <c r="O21" s="35">
        <f>COUNTIF($L$7:$L$500,N21)</f>
        <v>1</v>
      </c>
      <c r="P21" s="35">
        <f>O21/$Q$4</f>
        <v>8.6206896551724137E-3</v>
      </c>
      <c r="Q21" s="35">
        <f>IF(P21=0,0,(P21*((LOG(P21))/LOG(2))))</f>
        <v>-5.912052582006528E-2</v>
      </c>
      <c r="T21" s="35">
        <f>N21</f>
        <v>12221</v>
      </c>
      <c r="U21" s="35">
        <f>COUNTIF(L7:L26,T21)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COUNTIF(L27:L45,Y21)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COUNTIF(L46:L65,AD21)</f>
        <v>1</v>
      </c>
      <c r="AF21" s="35">
        <f>AE21/(AG4-AE25)</f>
        <v>5.2631578947368418E-2</v>
      </c>
      <c r="AG21" s="35">
        <f>IF(AF21=0,0,(AF21*((LOG(AF21))/LOG(2))))</f>
        <v>-0.22357513228650452</v>
      </c>
      <c r="AI21" s="35">
        <f>N21</f>
        <v>12221</v>
      </c>
      <c r="AJ21" s="35">
        <f>COUNTIF(L66:L84,AI21)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COUNTIF(L85:L104,AN21)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COUNTIF(L105:L123,AS21)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3031</v>
      </c>
      <c r="C22" s="60">
        <v>13</v>
      </c>
      <c r="D22" s="57">
        <v>3038</v>
      </c>
      <c r="E22" s="60">
        <v>24</v>
      </c>
      <c r="F22" s="57">
        <v>3048</v>
      </c>
      <c r="G22" s="63">
        <v>14</v>
      </c>
      <c r="H22" s="63">
        <v>3064</v>
      </c>
      <c r="I22" s="41">
        <v>24</v>
      </c>
      <c r="J22" s="41">
        <v>3073</v>
      </c>
      <c r="K22" s="42">
        <v>0</v>
      </c>
      <c r="L22">
        <v>11212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COUNTIF(L27:L45,Y22)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COUNTIF(L46:L65,AD22)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COUNTIF(L66:L84,AI22)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COUNTIF(L85:L104,AN22)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COUNTIF(L105:L123,AS22)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3193</v>
      </c>
      <c r="C23" s="60">
        <v>13</v>
      </c>
      <c r="D23" s="57">
        <v>3214</v>
      </c>
      <c r="E23" s="60">
        <v>24</v>
      </c>
      <c r="F23" s="57">
        <v>3224</v>
      </c>
      <c r="G23" s="63">
        <v>14</v>
      </c>
      <c r="H23" s="63">
        <v>3235</v>
      </c>
      <c r="I23" s="41">
        <v>13</v>
      </c>
      <c r="J23" s="41">
        <v>3248</v>
      </c>
      <c r="K23" s="42">
        <v>0</v>
      </c>
      <c r="L23">
        <v>11211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COUNTIF(L7:L26,T23)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COUNTIF(L27:L45,Y23)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COUNTIF(L46:L65,AD23)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COUNTIF(L66:L84,AI23)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COUNTIF(L85:L104,AN23)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COUNTIF(L105:L123,AS23)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12</v>
      </c>
      <c r="B24" s="57">
        <v>3460</v>
      </c>
      <c r="C24" s="60">
        <v>24</v>
      </c>
      <c r="D24" s="57">
        <v>3480</v>
      </c>
      <c r="E24" s="60">
        <v>13</v>
      </c>
      <c r="F24" s="57">
        <v>3492</v>
      </c>
      <c r="G24" s="63">
        <v>14</v>
      </c>
      <c r="H24" s="63">
        <v>3515</v>
      </c>
      <c r="I24" s="41">
        <v>13</v>
      </c>
      <c r="J24" s="41">
        <v>3536</v>
      </c>
      <c r="K24" s="42">
        <v>0</v>
      </c>
      <c r="L24">
        <v>12111</v>
      </c>
      <c r="N24" s="35">
        <v>21112</v>
      </c>
      <c r="O24" s="35">
        <f>COUNTIF($L$7:$L$500,N24)</f>
        <v>4</v>
      </c>
      <c r="P24" s="35">
        <f>O24/$Q$4</f>
        <v>3.4482758620689655E-2</v>
      </c>
      <c r="Q24" s="35">
        <f>IF(P24=0,0,(P24*((LOG(P24))/LOG(2))))</f>
        <v>-0.16751658603888178</v>
      </c>
      <c r="T24" s="35">
        <f>N24</f>
        <v>21112</v>
      </c>
      <c r="U24" s="35">
        <f>COUNTIF(L7:L26,T24)</f>
        <v>1</v>
      </c>
      <c r="V24" s="35">
        <f>U24/(W4-U25)</f>
        <v>5.2631578947368418E-2</v>
      </c>
      <c r="W24" s="35">
        <f>IF(V24=0,0,(V24*((LOG(V24))/LOG(2))))</f>
        <v>-0.22357513228650452</v>
      </c>
      <c r="Y24" s="35">
        <f>N24</f>
        <v>21112</v>
      </c>
      <c r="Z24" s="35">
        <f>COUNTIF(L27:L45,Y24)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COUNTIF(L46:L65,AD24)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COUNTIF(L66:L84,AI24)</f>
        <v>1</v>
      </c>
      <c r="AK24" s="35">
        <f>AJ24/(AL4-AJ25)</f>
        <v>5.8823529411764705E-2</v>
      </c>
      <c r="AL24" s="35">
        <f>IF(AK24=0,0,(AK24*((LOG(AK24))/LOG(2))))</f>
        <v>-0.24043899066178465</v>
      </c>
      <c r="AN24" s="35">
        <f>N24</f>
        <v>21112</v>
      </c>
      <c r="AO24" s="35">
        <f>COUNTIF(L85:L104,AN24)</f>
        <v>2</v>
      </c>
      <c r="AP24" s="35">
        <f>AO24/(AQ4-AO25)</f>
        <v>0.1111111111111111</v>
      </c>
      <c r="AQ24" s="35">
        <f>IF(AP24=0,0,(AP24*((LOG(AP24))/LOG(2))))</f>
        <v>-0.3522138890491458</v>
      </c>
      <c r="AS24" s="35">
        <f>N24</f>
        <v>21112</v>
      </c>
      <c r="AT24" s="35">
        <f>COUNTIF(L105:L123,AS24)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3672</v>
      </c>
      <c r="C25" s="60">
        <v>24</v>
      </c>
      <c r="D25" s="57">
        <v>3688</v>
      </c>
      <c r="E25" s="60">
        <v>13</v>
      </c>
      <c r="F25" s="57">
        <v>3699</v>
      </c>
      <c r="G25" s="63">
        <v>23</v>
      </c>
      <c r="H25" s="63">
        <v>3709</v>
      </c>
      <c r="I25" s="41">
        <v>13</v>
      </c>
      <c r="J25" s="41">
        <v>3722</v>
      </c>
      <c r="K25" s="42">
        <v>0</v>
      </c>
      <c r="L25">
        <v>12121</v>
      </c>
      <c r="N25" s="35">
        <v>21121</v>
      </c>
      <c r="O25" s="35">
        <f>COUNTIF($L$7:$L$500,N25)</f>
        <v>11</v>
      </c>
      <c r="P25" s="35">
        <f>O25/$Q$4</f>
        <v>9.4827586206896547E-2</v>
      </c>
      <c r="Q25" s="35">
        <f>IF(P25=0,0,(P25*((LOG(P25))/LOG(2))))</f>
        <v>-0.32227623397752608</v>
      </c>
      <c r="T25" s="35">
        <f>N25</f>
        <v>21121</v>
      </c>
      <c r="U25" s="35">
        <f>COUNTIF(L7:L26,T25)</f>
        <v>1</v>
      </c>
      <c r="V25" s="54"/>
      <c r="W25" s="55"/>
      <c r="Y25" s="35">
        <f>N25</f>
        <v>21121</v>
      </c>
      <c r="Z25" s="35">
        <f>COUNTIF(L27:L45,Y25)</f>
        <v>3</v>
      </c>
      <c r="AA25" s="54"/>
      <c r="AB25" s="55"/>
      <c r="AD25" s="35">
        <f>N25</f>
        <v>21121</v>
      </c>
      <c r="AE25" s="35">
        <f>COUNTIF(L46:L65,AD25)</f>
        <v>1</v>
      </c>
      <c r="AF25" s="54"/>
      <c r="AG25" s="55"/>
      <c r="AI25" s="35">
        <f>N25</f>
        <v>21121</v>
      </c>
      <c r="AJ25" s="35">
        <f>COUNTIF(L66:L84,AI25)</f>
        <v>2</v>
      </c>
      <c r="AK25" s="54"/>
      <c r="AL25" s="55"/>
      <c r="AN25" s="35">
        <f>N25</f>
        <v>21121</v>
      </c>
      <c r="AO25" s="35">
        <f>COUNTIF(L85:L104,AN25)</f>
        <v>2</v>
      </c>
      <c r="AP25" s="54"/>
      <c r="AQ25" s="55"/>
      <c r="AS25" s="35">
        <f>N25</f>
        <v>21121</v>
      </c>
      <c r="AT25" s="35">
        <f>COUNTIF(L105:L123,AS25)</f>
        <v>2</v>
      </c>
      <c r="AU25" s="54"/>
      <c r="AV25" s="55"/>
    </row>
    <row r="26" spans="1:48" x14ac:dyDescent="0.3">
      <c r="A26" s="57">
        <v>21</v>
      </c>
      <c r="B26" s="57">
        <v>3837</v>
      </c>
      <c r="C26" s="60">
        <v>22</v>
      </c>
      <c r="D26" s="57">
        <v>3845</v>
      </c>
      <c r="E26" s="60">
        <v>13</v>
      </c>
      <c r="F26" s="57">
        <v>3855</v>
      </c>
      <c r="G26" s="63">
        <v>23</v>
      </c>
      <c r="H26" s="63">
        <v>3869</v>
      </c>
      <c r="I26" s="41">
        <v>13</v>
      </c>
      <c r="J26" s="41">
        <v>3881</v>
      </c>
      <c r="K26" s="42">
        <v>0</v>
      </c>
      <c r="L26">
        <v>22121</v>
      </c>
      <c r="N26" s="35">
        <v>21122</v>
      </c>
      <c r="O26" s="35">
        <f>COUNTIF($L$7:$L$500,N26)</f>
        <v>1</v>
      </c>
      <c r="P26" s="35">
        <f>O26/$Q$4</f>
        <v>8.6206896551724137E-3</v>
      </c>
      <c r="Q26" s="35">
        <f>IF(P26=0,0,(P26*((LOG(P26))/LOG(2))))</f>
        <v>-5.912052582006528E-2</v>
      </c>
      <c r="T26" s="35">
        <f>N26</f>
        <v>21122</v>
      </c>
      <c r="U26" s="35">
        <f>COUNTIF(L7:L26,T26)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COUNTIF(L27:L45,Y26)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COUNTIF(L46:L65,AD26)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COUNTIF(L66:L84,AI26)</f>
        <v>1</v>
      </c>
      <c r="AK26" s="35">
        <f>AJ26/(AL4-AJ25)</f>
        <v>5.8823529411764705E-2</v>
      </c>
      <c r="AL26" s="35">
        <f>IF(AK26=0,0,(AK26*((LOG(AK26))/LOG(2))))</f>
        <v>-0.24043899066178465</v>
      </c>
      <c r="AN26" s="35">
        <f>N26</f>
        <v>21122</v>
      </c>
      <c r="AO26" s="35">
        <f>COUNTIF(L85:L104,AN26)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COUNTIF(L105:L123,AS26)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3981</v>
      </c>
      <c r="C27" s="61">
        <v>24</v>
      </c>
      <c r="D27" s="58">
        <v>4008</v>
      </c>
      <c r="E27" s="61">
        <v>13</v>
      </c>
      <c r="F27" s="58">
        <v>4019</v>
      </c>
      <c r="G27" s="64">
        <v>23</v>
      </c>
      <c r="H27" s="64">
        <v>4027</v>
      </c>
      <c r="I27" s="40">
        <v>24</v>
      </c>
      <c r="J27" s="40">
        <v>4034</v>
      </c>
      <c r="K27" s="50">
        <v>0</v>
      </c>
      <c r="L27">
        <v>12122</v>
      </c>
      <c r="N27" s="35">
        <v>21211</v>
      </c>
      <c r="O27" s="35">
        <f>COUNTIF($L$7:$L$500,N27)</f>
        <v>3</v>
      </c>
      <c r="P27" s="35">
        <f>O27/$Q$4</f>
        <v>2.5862068965517241E-2</v>
      </c>
      <c r="Q27" s="35">
        <f>IF(P27=0,0,(P27*((LOG(P27))/LOG(2))))</f>
        <v>-0.13637116795878662</v>
      </c>
      <c r="T27" s="35">
        <f>N27</f>
        <v>21211</v>
      </c>
      <c r="U27" s="35">
        <f>COUNTIF(L7:L26,T27)</f>
        <v>1</v>
      </c>
      <c r="V27" s="35">
        <f>U27/(W4-U25)</f>
        <v>5.2631578947368418E-2</v>
      </c>
      <c r="W27" s="35">
        <f>IF(V27=0,0,(V27*((LOG(V27))/LOG(2))))</f>
        <v>-0.22357513228650452</v>
      </c>
      <c r="Y27" s="35">
        <f>N27</f>
        <v>21211</v>
      </c>
      <c r="Z27" s="35">
        <f>COUNTIF(L27:L45,Y27)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COUNTIF(L46:L65,AD27)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COUNTIF(L66:L84,AI27)</f>
        <v>1</v>
      </c>
      <c r="AK27" s="35">
        <f>AJ27/(AL4-AJ25)</f>
        <v>5.8823529411764705E-2</v>
      </c>
      <c r="AL27" s="35">
        <f>IF(AK27=0,0,(AK27*((LOG(AK27))/LOG(2))))</f>
        <v>-0.24043899066178465</v>
      </c>
      <c r="AN27" s="35">
        <f>N27</f>
        <v>21211</v>
      </c>
      <c r="AO27" s="35">
        <f>COUNTIF(L85:L104,AN27)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COUNTIF(L105:L123,AS27)</f>
        <v>1</v>
      </c>
      <c r="AU27" s="35">
        <f>AT27/(AV4-AT25)</f>
        <v>6.25E-2</v>
      </c>
      <c r="AV27" s="35">
        <f>IF(AU27=0,0,(AU27*((LOG(AU27))/LOG(2))))</f>
        <v>-0.25</v>
      </c>
    </row>
    <row r="28" spans="1:48" x14ac:dyDescent="0.3">
      <c r="A28" s="58">
        <v>12</v>
      </c>
      <c r="B28" s="58">
        <v>4142</v>
      </c>
      <c r="C28" s="61">
        <v>13</v>
      </c>
      <c r="D28" s="58">
        <v>4158</v>
      </c>
      <c r="E28" s="61">
        <v>24</v>
      </c>
      <c r="F28" s="58">
        <v>4178</v>
      </c>
      <c r="G28" s="64">
        <v>14</v>
      </c>
      <c r="H28" s="64">
        <v>4191</v>
      </c>
      <c r="I28" s="40">
        <v>24</v>
      </c>
      <c r="J28" s="40">
        <v>4199</v>
      </c>
      <c r="K28" s="50">
        <v>0</v>
      </c>
      <c r="L28">
        <v>11212</v>
      </c>
      <c r="N28" s="35">
        <v>21212</v>
      </c>
      <c r="O28" s="35">
        <f>COUNTIF($L$7:$L$500,N28)</f>
        <v>17</v>
      </c>
      <c r="P28" s="35">
        <f>O28/$Q$4</f>
        <v>0.14655172413793102</v>
      </c>
      <c r="Q28" s="35">
        <f>IF(P28=0,0,(P28*((LOG(P28))/LOG(2))))</f>
        <v>-0.40602421220614615</v>
      </c>
      <c r="T28" s="35">
        <f>N28</f>
        <v>21212</v>
      </c>
      <c r="U28" s="35">
        <f>COUNTIF(L7:L26,T28)</f>
        <v>1</v>
      </c>
      <c r="V28" s="35">
        <f>U28/(W4-U25)</f>
        <v>5.2631578947368418E-2</v>
      </c>
      <c r="W28" s="35">
        <f>IF(V28=0,0,(V28*((LOG(V28))/LOG(2))))</f>
        <v>-0.22357513228650452</v>
      </c>
      <c r="Y28" s="35">
        <f>N28</f>
        <v>21212</v>
      </c>
      <c r="Z28" s="35">
        <f>COUNTIF(L27:L45,Y28)</f>
        <v>3</v>
      </c>
      <c r="AA28" s="35">
        <f>Z28/(AB4-Z25)</f>
        <v>0.1875</v>
      </c>
      <c r="AB28" s="35">
        <f>IF(AA28=0,0,(AA28*((LOG(AA28))/LOG(2))))</f>
        <v>-0.45281953111478312</v>
      </c>
      <c r="AD28" s="35">
        <f>N28</f>
        <v>21212</v>
      </c>
      <c r="AE28" s="35">
        <f>COUNTIF(L46:L65,AD28)</f>
        <v>1</v>
      </c>
      <c r="AF28" s="35">
        <f>AE28/(AG4-AE25)</f>
        <v>5.2631578947368418E-2</v>
      </c>
      <c r="AG28" s="35">
        <f>IF(AF28=0,0,(AF28*((LOG(AF28))/LOG(2))))</f>
        <v>-0.22357513228650452</v>
      </c>
      <c r="AI28" s="35">
        <f>N28</f>
        <v>21212</v>
      </c>
      <c r="AJ28" s="35">
        <f>COUNTIF(L66:L84,AI28)</f>
        <v>4</v>
      </c>
      <c r="AK28" s="35">
        <f>AJ28/(AL4-AJ25)</f>
        <v>0.23529411764705882</v>
      </c>
      <c r="AL28" s="35">
        <f>IF(AK28=0,0,(AK28*((LOG(AK28))/LOG(2))))</f>
        <v>-0.49116772735302094</v>
      </c>
      <c r="AN28" s="35">
        <f>N28</f>
        <v>21212</v>
      </c>
      <c r="AO28" s="35">
        <f>COUNTIF(L85:L104,AN28)</f>
        <v>5</v>
      </c>
      <c r="AP28" s="35">
        <f>AO28/(AQ4-AO25)</f>
        <v>0.27777777777777779</v>
      </c>
      <c r="AQ28" s="35">
        <f>IF(AP28=0,0,(AP28*((LOG(AP28))/LOG(2))))</f>
        <v>-0.51333247404304172</v>
      </c>
      <c r="AS28" s="35">
        <f>N28</f>
        <v>21212</v>
      </c>
      <c r="AT28" s="35">
        <f>COUNTIF(L105:L123,AS28)</f>
        <v>3</v>
      </c>
      <c r="AU28" s="35">
        <f>AT28/(AV4-AT25)</f>
        <v>0.1875</v>
      </c>
      <c r="AV28" s="35">
        <f>IF(AU28=0,0,(AU28*((LOG(AU28))/LOG(2))))</f>
        <v>-0.45281953111478312</v>
      </c>
    </row>
    <row r="29" spans="1:48" x14ac:dyDescent="0.3">
      <c r="A29" s="58">
        <v>21</v>
      </c>
      <c r="B29" s="58">
        <v>4366</v>
      </c>
      <c r="C29" s="61">
        <v>11</v>
      </c>
      <c r="D29" s="58">
        <v>4385</v>
      </c>
      <c r="E29" s="61">
        <v>11</v>
      </c>
      <c r="F29" s="58">
        <v>4404</v>
      </c>
      <c r="G29" s="64">
        <v>21</v>
      </c>
      <c r="H29" s="64">
        <v>4415</v>
      </c>
      <c r="I29" s="40">
        <v>11</v>
      </c>
      <c r="J29" s="40">
        <v>4428</v>
      </c>
      <c r="K29" s="50">
        <v>1</v>
      </c>
      <c r="L29">
        <v>21121</v>
      </c>
      <c r="N29" s="35">
        <v>21221</v>
      </c>
      <c r="O29" s="35">
        <f>COUNTIF($L$7:$L$500,N29)</f>
        <v>3</v>
      </c>
      <c r="P29" s="35">
        <f>O29/$Q$4</f>
        <v>2.5862068965517241E-2</v>
      </c>
      <c r="Q29" s="35">
        <f>IF(P29=0,0,(P29*((LOG(P29))/LOG(2))))</f>
        <v>-0.13637116795878662</v>
      </c>
      <c r="T29" s="35">
        <f>N29</f>
        <v>21221</v>
      </c>
      <c r="U29" s="35">
        <f>COUNTIF(L7:L26,T29)</f>
        <v>1</v>
      </c>
      <c r="V29" s="35">
        <f>U29/(W4-U25)</f>
        <v>5.2631578947368418E-2</v>
      </c>
      <c r="W29" s="35">
        <f>IF(V29=0,0,(V29*((LOG(V29))/LOG(2))))</f>
        <v>-0.22357513228650452</v>
      </c>
      <c r="Y29" s="35">
        <f>N29</f>
        <v>21221</v>
      </c>
      <c r="Z29" s="35">
        <f>COUNTIF(L27:L45,Y29)</f>
        <v>1</v>
      </c>
      <c r="AA29" s="35">
        <f>Z29/(AB4-Z25)</f>
        <v>6.25E-2</v>
      </c>
      <c r="AB29" s="35">
        <f>IF(AA29=0,0,(AA29*((LOG(AA29))/LOG(2))))</f>
        <v>-0.25</v>
      </c>
      <c r="AD29" s="35">
        <f>N29</f>
        <v>21221</v>
      </c>
      <c r="AE29" s="35">
        <f>COUNTIF(L46:L65,AD29)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COUNTIF(L66:L84,AI29)</f>
        <v>1</v>
      </c>
      <c r="AK29" s="35">
        <f>AJ29/(AL4-AJ25)</f>
        <v>5.8823529411764705E-2</v>
      </c>
      <c r="AL29" s="35">
        <f>IF(AK29=0,0,(AK29*((LOG(AK29))/LOG(2))))</f>
        <v>-0.24043899066178465</v>
      </c>
      <c r="AN29" s="35">
        <f>N29</f>
        <v>21221</v>
      </c>
      <c r="AO29" s="35">
        <f>COUNTIF(L85:L104,AN29)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COUNTIF(L105:L123,AS29)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4590</v>
      </c>
      <c r="C30" s="61">
        <v>24</v>
      </c>
      <c r="D30" s="58">
        <v>4603</v>
      </c>
      <c r="E30" s="61">
        <v>24</v>
      </c>
      <c r="F30" s="58">
        <v>4614</v>
      </c>
      <c r="G30" s="64">
        <v>14</v>
      </c>
      <c r="H30" s="64">
        <v>4634</v>
      </c>
      <c r="I30" s="40">
        <v>24</v>
      </c>
      <c r="J30" s="40">
        <v>4643</v>
      </c>
      <c r="K30" s="50">
        <v>0</v>
      </c>
      <c r="L30">
        <v>12212</v>
      </c>
      <c r="N30" s="35">
        <v>21222</v>
      </c>
      <c r="O30" s="35">
        <f>COUNTIF($L$7:$L$500,N30)</f>
        <v>1</v>
      </c>
      <c r="P30" s="35">
        <f>O30/$Q$4</f>
        <v>8.6206896551724137E-3</v>
      </c>
      <c r="Q30" s="35">
        <f>IF(P30=0,0,(P30*((LOG(P30))/LOG(2))))</f>
        <v>-5.912052582006528E-2</v>
      </c>
      <c r="T30" s="35">
        <f>N30</f>
        <v>21222</v>
      </c>
      <c r="U30" s="35">
        <f>COUNTIF(L7:L26,T30)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COUNTIF(L27:L45,Y30)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COUNTIF(L46:L65,AD30)</f>
        <v>1</v>
      </c>
      <c r="AF30" s="35">
        <f>AE30/(AG4-AE25)</f>
        <v>5.2631578947368418E-2</v>
      </c>
      <c r="AG30" s="35">
        <f>IF(AF30=0,0,(AF30*((LOG(AF30))/LOG(2))))</f>
        <v>-0.22357513228650452</v>
      </c>
      <c r="AI30" s="35">
        <f>N30</f>
        <v>21222</v>
      </c>
      <c r="AJ30" s="35">
        <f>COUNTIF(L66:L84,AI30)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COUNTIF(L85:L104,AN30)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COUNTIF(L105:L123,AS30)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4775</v>
      </c>
      <c r="C31" s="61">
        <v>22</v>
      </c>
      <c r="D31" s="58">
        <v>4782</v>
      </c>
      <c r="E31" s="61">
        <v>13</v>
      </c>
      <c r="F31" s="58">
        <v>4796</v>
      </c>
      <c r="G31" s="64">
        <v>23</v>
      </c>
      <c r="H31" s="64">
        <v>4804</v>
      </c>
      <c r="I31" s="40">
        <v>13</v>
      </c>
      <c r="J31" s="40">
        <v>4812</v>
      </c>
      <c r="K31" s="50">
        <v>0</v>
      </c>
      <c r="L31">
        <v>22121</v>
      </c>
      <c r="N31" s="35">
        <v>22111</v>
      </c>
      <c r="O31" s="35">
        <f>COUNTIF($L$7:$L$500,N31)</f>
        <v>1</v>
      </c>
      <c r="P31" s="35">
        <f>O31/$Q$4</f>
        <v>8.6206896551724137E-3</v>
      </c>
      <c r="Q31" s="35">
        <f>IF(P31=0,0,(P31*((LOG(P31))/LOG(2))))</f>
        <v>-5.912052582006528E-2</v>
      </c>
      <c r="T31" s="35">
        <f>N31</f>
        <v>22111</v>
      </c>
      <c r="U31" s="35">
        <f>COUNTIF(L7:L26,T31)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COUNTIF(L27:L45,Y31)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COUNTIF(L46:L65,AD31)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COUNTIF(L66:L84,AI31)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COUNTIF(L85:L104,AN31)</f>
        <v>1</v>
      </c>
      <c r="AP31" s="35">
        <f>AO31/(AQ4-AO25)</f>
        <v>5.5555555555555552E-2</v>
      </c>
      <c r="AQ31" s="35">
        <f>IF(AP31=0,0,(AP31*((LOG(AP31))/LOG(2))))</f>
        <v>-0.23166250008012845</v>
      </c>
      <c r="AS31" s="35">
        <f>N31</f>
        <v>22111</v>
      </c>
      <c r="AT31" s="35">
        <f>COUNTIF(L105:L123,AS31)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4931</v>
      </c>
      <c r="C32" s="61">
        <v>11</v>
      </c>
      <c r="D32" s="58">
        <v>4947</v>
      </c>
      <c r="E32" s="61">
        <v>22</v>
      </c>
      <c r="F32" s="58">
        <v>4955</v>
      </c>
      <c r="G32" s="64">
        <v>14</v>
      </c>
      <c r="H32" s="64">
        <v>4966</v>
      </c>
      <c r="I32" s="40">
        <v>24</v>
      </c>
      <c r="J32" s="40">
        <v>4990</v>
      </c>
      <c r="K32" s="50">
        <v>0</v>
      </c>
      <c r="L32">
        <v>21212</v>
      </c>
      <c r="N32" s="35">
        <v>22112</v>
      </c>
      <c r="O32" s="35">
        <f>COUNTIF($L$7:$L$500,N32)</f>
        <v>8</v>
      </c>
      <c r="P32" s="35">
        <f>O32/$Q$4</f>
        <v>6.8965517241379309E-2</v>
      </c>
      <c r="Q32" s="35">
        <f>IF(P32=0,0,(P32*((LOG(P32))/LOG(2))))</f>
        <v>-0.26606765483638428</v>
      </c>
      <c r="T32" s="35">
        <f>N32</f>
        <v>22112</v>
      </c>
      <c r="U32" s="35">
        <f>COUNTIF(L7:L26,T32)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COUNTIF(L27:L45,Y32)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COUNTIF(L46:L65,AD32)</f>
        <v>3</v>
      </c>
      <c r="AF32" s="35">
        <f>AE32/(AG4-AE25)</f>
        <v>0.15789473684210525</v>
      </c>
      <c r="AG32" s="35">
        <f>IF(AF32=0,0,(AF32*((LOG(AF32))/LOG(2))))</f>
        <v>-0.42046815990354147</v>
      </c>
      <c r="AI32" s="35">
        <f>N32</f>
        <v>22112</v>
      </c>
      <c r="AJ32" s="35">
        <f>COUNTIF(L66:L84,AI32)</f>
        <v>2</v>
      </c>
      <c r="AK32" s="35">
        <f>AJ32/(AL4-AJ25)</f>
        <v>0.11764705882352941</v>
      </c>
      <c r="AL32" s="35">
        <f>IF(AK32=0,0,(AK32*((LOG(AK32))/LOG(2))))</f>
        <v>-0.36323092250003997</v>
      </c>
      <c r="AN32" s="35">
        <f>N32</f>
        <v>22112</v>
      </c>
      <c r="AO32" s="35">
        <f>COUNTIF(L85:L104,AN32)</f>
        <v>2</v>
      </c>
      <c r="AP32" s="35">
        <f>AO32/(AQ4-AO25)</f>
        <v>0.1111111111111111</v>
      </c>
      <c r="AQ32" s="35">
        <f>IF(AP32=0,0,(AP32*((LOG(AP32))/LOG(2))))</f>
        <v>-0.3522138890491458</v>
      </c>
      <c r="AS32" s="35">
        <f>N32</f>
        <v>22112</v>
      </c>
      <c r="AT32" s="35">
        <f>COUNTIF(L105:L123,AS32)</f>
        <v>1</v>
      </c>
      <c r="AU32" s="35">
        <f>AT32/(AV4-AT25)</f>
        <v>6.25E-2</v>
      </c>
      <c r="AV32" s="35">
        <f>IF(AU32=0,0,(AU32*((LOG(AU32))/LOG(2))))</f>
        <v>-0.25</v>
      </c>
    </row>
    <row r="33" spans="1:48" x14ac:dyDescent="0.3">
      <c r="A33" s="58">
        <v>21</v>
      </c>
      <c r="B33" s="58">
        <v>5136</v>
      </c>
      <c r="C33" s="61">
        <v>11</v>
      </c>
      <c r="D33" s="58">
        <v>5159</v>
      </c>
      <c r="E33" s="61">
        <v>11</v>
      </c>
      <c r="F33" s="58">
        <v>5180</v>
      </c>
      <c r="G33" s="64">
        <v>21</v>
      </c>
      <c r="H33" s="64">
        <v>5192</v>
      </c>
      <c r="I33" s="40">
        <v>11</v>
      </c>
      <c r="J33" s="40">
        <v>5202</v>
      </c>
      <c r="K33" s="50">
        <v>1</v>
      </c>
      <c r="L33">
        <v>21121</v>
      </c>
      <c r="N33" s="35">
        <v>22121</v>
      </c>
      <c r="O33" s="35">
        <f>COUNTIF($L$7:$L$500,N33)</f>
        <v>13</v>
      </c>
      <c r="P33" s="35">
        <f>O33/$Q$4</f>
        <v>0.11206896551724138</v>
      </c>
      <c r="Q33" s="35">
        <f>IF(P33=0,0,(P33*((LOG(P33))/LOG(2))))</f>
        <v>-0.35386238448986412</v>
      </c>
      <c r="T33" s="35">
        <f>N33</f>
        <v>22121</v>
      </c>
      <c r="U33" s="35">
        <f>COUNTIF(L7:L26,T33)</f>
        <v>1</v>
      </c>
      <c r="V33" s="35">
        <f>U33/(W4-U25)</f>
        <v>5.2631578947368418E-2</v>
      </c>
      <c r="W33" s="35">
        <f>IF(V33=0,0,(V33*((LOG(V33))/LOG(2))))</f>
        <v>-0.22357513228650452</v>
      </c>
      <c r="Y33" s="35">
        <f>N33</f>
        <v>22121</v>
      </c>
      <c r="Z33" s="35">
        <f>COUNTIF(L27:L45,Y33)</f>
        <v>2</v>
      </c>
      <c r="AA33" s="35">
        <f>Z33/(AB4-Z25)</f>
        <v>0.125</v>
      </c>
      <c r="AB33" s="35">
        <f>IF(AA33=0,0,(AA33*((LOG(AA33))/LOG(2))))</f>
        <v>-0.375</v>
      </c>
      <c r="AD33" s="35">
        <f>N33</f>
        <v>22121</v>
      </c>
      <c r="AE33" s="35">
        <f>COUNTIF(L46:L65,AD33)</f>
        <v>4</v>
      </c>
      <c r="AF33" s="35">
        <f>AE33/(AG4-AE25)</f>
        <v>0.21052631578947367</v>
      </c>
      <c r="AG33" s="35">
        <f>IF(AF33=0,0,(AF33*((LOG(AF33))/LOG(2))))</f>
        <v>-0.47324789756707064</v>
      </c>
      <c r="AI33" s="35">
        <f>N33</f>
        <v>22121</v>
      </c>
      <c r="AJ33" s="35">
        <f>COUNTIF(L66:L84,AI33)</f>
        <v>3</v>
      </c>
      <c r="AK33" s="35">
        <f>AJ33/(AL4-AJ25)</f>
        <v>0.17647058823529413</v>
      </c>
      <c r="AL33" s="35">
        <f>IF(AK33=0,0,(AK33*((LOG(AK33))/LOG(2))))</f>
        <v>-0.44161770715220888</v>
      </c>
      <c r="AN33" s="35">
        <f>N33</f>
        <v>22121</v>
      </c>
      <c r="AO33" s="35">
        <f>COUNTIF(L85:L104,AN33)</f>
        <v>1</v>
      </c>
      <c r="AP33" s="35">
        <f>AO33/(AQ4-AO25)</f>
        <v>5.5555555555555552E-2</v>
      </c>
      <c r="AQ33" s="35">
        <f>IF(AP33=0,0,(AP33*((LOG(AP33))/LOG(2))))</f>
        <v>-0.23166250008012845</v>
      </c>
      <c r="AS33" s="35">
        <f>N33</f>
        <v>22121</v>
      </c>
      <c r="AT33" s="35">
        <f>COUNTIF(L105:L123,AS33)</f>
        <v>2</v>
      </c>
      <c r="AU33" s="35">
        <f>AT33/(AV4-AT25)</f>
        <v>0.125</v>
      </c>
      <c r="AV33" s="35">
        <f>IF(AU33=0,0,(AU33*((LOG(AU33))/LOG(2))))</f>
        <v>-0.375</v>
      </c>
    </row>
    <row r="34" spans="1:48" x14ac:dyDescent="0.3">
      <c r="A34" s="58">
        <v>21</v>
      </c>
      <c r="B34" s="58">
        <v>5384</v>
      </c>
      <c r="C34" s="61">
        <v>11</v>
      </c>
      <c r="D34" s="58">
        <v>5411</v>
      </c>
      <c r="E34" s="61">
        <v>22</v>
      </c>
      <c r="F34" s="58">
        <v>5421</v>
      </c>
      <c r="G34" s="64">
        <v>14</v>
      </c>
      <c r="H34" s="64">
        <v>5434</v>
      </c>
      <c r="I34" s="40">
        <v>24</v>
      </c>
      <c r="J34" s="40">
        <v>5446</v>
      </c>
      <c r="K34" s="50">
        <v>0</v>
      </c>
      <c r="L34">
        <v>21212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COUNTIF(L27:L45,Y34)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COUNTIF(L46:L65,AD34)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COUNTIF(L66:L84,AI34)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COUNTIF(L85:L104,AN34)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COUNTIF(L105:L123,AS34)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5565</v>
      </c>
      <c r="C35" s="61">
        <v>24</v>
      </c>
      <c r="D35" s="58">
        <v>5576</v>
      </c>
      <c r="E35" s="61">
        <v>13</v>
      </c>
      <c r="F35" s="58">
        <v>5589</v>
      </c>
      <c r="G35" s="64">
        <v>23</v>
      </c>
      <c r="H35" s="64">
        <v>5599</v>
      </c>
      <c r="I35" s="40">
        <v>13</v>
      </c>
      <c r="J35" s="40">
        <v>5607</v>
      </c>
      <c r="K35" s="50">
        <v>0</v>
      </c>
      <c r="L35">
        <v>12121</v>
      </c>
      <c r="N35" s="35">
        <v>22211</v>
      </c>
      <c r="O35" s="35">
        <f>COUNTIF($L$7:$L$500,N35)</f>
        <v>2</v>
      </c>
      <c r="P35" s="35">
        <f>O35/$Q$4</f>
        <v>1.7241379310344827E-2</v>
      </c>
      <c r="Q35" s="35">
        <f>IF(P35=0,0,(P35*((LOG(P35))/LOG(2))))</f>
        <v>-0.10099967232978573</v>
      </c>
      <c r="T35" s="35">
        <f>N35</f>
        <v>22211</v>
      </c>
      <c r="U35" s="35">
        <f>COUNTIF(L7:L26,T35)</f>
        <v>1</v>
      </c>
      <c r="V35" s="35">
        <f>U35/(W4-U25)</f>
        <v>5.2631578947368418E-2</v>
      </c>
      <c r="W35" s="35">
        <f>IF(V35=0,0,(V35*((LOG(V35))/LOG(2))))</f>
        <v>-0.22357513228650452</v>
      </c>
      <c r="Y35" s="35">
        <f>N35</f>
        <v>22211</v>
      </c>
      <c r="Z35" s="35">
        <f>COUNTIF(L27:L45,Y35)</f>
        <v>1</v>
      </c>
      <c r="AA35" s="35">
        <f>Z35/(AB4-Z25)</f>
        <v>6.25E-2</v>
      </c>
      <c r="AB35" s="35">
        <f>IF(AA35=0,0,(AA35*((LOG(AA35))/LOG(2))))</f>
        <v>-0.25</v>
      </c>
      <c r="AD35" s="35">
        <f>N35</f>
        <v>22211</v>
      </c>
      <c r="AE35" s="35">
        <f>COUNTIF(L46:L65,AD35)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COUNTIF(L66:L84,AI35)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COUNTIF(L85:L104,AN35)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COUNTIF(L105:L123,AS35)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5750</v>
      </c>
      <c r="C36" s="61">
        <v>24</v>
      </c>
      <c r="D36" s="58">
        <v>5761</v>
      </c>
      <c r="E36" s="61">
        <v>13</v>
      </c>
      <c r="F36" s="58">
        <v>5774</v>
      </c>
      <c r="G36" s="64">
        <v>23</v>
      </c>
      <c r="H36" s="64">
        <v>5782</v>
      </c>
      <c r="I36" s="40">
        <v>13</v>
      </c>
      <c r="J36" s="40">
        <v>5792</v>
      </c>
      <c r="K36" s="50">
        <v>0</v>
      </c>
      <c r="L36">
        <v>12121</v>
      </c>
      <c r="N36" s="35">
        <v>22212</v>
      </c>
      <c r="O36" s="35">
        <f>COUNTIF($L$7:$L$500,N36)</f>
        <v>5</v>
      </c>
      <c r="P36" s="35">
        <f>O36/$Q$4</f>
        <v>4.3103448275862072E-2</v>
      </c>
      <c r="Q36" s="35">
        <f>IF(P36=0,0,(P36*((LOG(P36))/LOG(2))))</f>
        <v>-0.195519521562078</v>
      </c>
      <c r="T36" s="35">
        <f>N36</f>
        <v>22212</v>
      </c>
      <c r="U36" s="35">
        <f>COUNTIF(L7:L26,T36)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COUNTIF(L27:L45,Y36)</f>
        <v>1</v>
      </c>
      <c r="AA36" s="35">
        <f>Z36/(AB4-Z25)</f>
        <v>6.25E-2</v>
      </c>
      <c r="AB36" s="35">
        <f>IF(AA36=0,0,(AA36*((LOG(AA36))/LOG(2))))</f>
        <v>-0.25</v>
      </c>
      <c r="AD36" s="35">
        <f>N36</f>
        <v>22212</v>
      </c>
      <c r="AE36" s="35">
        <f>COUNTIF(L46:L65,AD36)</f>
        <v>2</v>
      </c>
      <c r="AF36" s="35">
        <f>AE36/(AG4-AE25)</f>
        <v>0.10526315789473684</v>
      </c>
      <c r="AG36" s="35">
        <f>IF(AF36=0,0,(AF36*((LOG(AF36))/LOG(2))))</f>
        <v>-0.34188710667827216</v>
      </c>
      <c r="AI36" s="35">
        <f>N36</f>
        <v>22212</v>
      </c>
      <c r="AJ36" s="35">
        <f>COUNTIF(L66:L84,AI36)</f>
        <v>1</v>
      </c>
      <c r="AK36" s="35">
        <f>AJ36/(AL4-AJ25)</f>
        <v>5.8823529411764705E-2</v>
      </c>
      <c r="AL36" s="35">
        <f>IF(AK36=0,0,(AK36*((LOG(AK36))/LOG(2))))</f>
        <v>-0.24043899066178465</v>
      </c>
      <c r="AN36" s="35">
        <f>N36</f>
        <v>22212</v>
      </c>
      <c r="AO36" s="35">
        <f>COUNTIF(L85:L104,AN36)</f>
        <v>1</v>
      </c>
      <c r="AP36" s="35">
        <f>AO36/(AQ4-AO25)</f>
        <v>5.5555555555555552E-2</v>
      </c>
      <c r="AQ36" s="35">
        <f>IF(AP36=0,0,(AP36*((LOG(AP36))/LOG(2))))</f>
        <v>-0.23166250008012845</v>
      </c>
      <c r="AS36" s="35">
        <f>N36</f>
        <v>22212</v>
      </c>
      <c r="AT36" s="35">
        <f>COUNTIF(L105:L123,AS36)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5906</v>
      </c>
      <c r="C37" s="61">
        <v>11</v>
      </c>
      <c r="D37" s="58">
        <v>5919</v>
      </c>
      <c r="E37" s="61">
        <v>11</v>
      </c>
      <c r="F37" s="58">
        <v>5941</v>
      </c>
      <c r="G37" s="64">
        <v>21</v>
      </c>
      <c r="H37" s="64">
        <v>5951</v>
      </c>
      <c r="I37" s="40">
        <v>11</v>
      </c>
      <c r="J37" s="40">
        <v>5963</v>
      </c>
      <c r="K37" s="50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COUNTIF(L27:L45,Y37)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COUNTIF(L46:L65,AD37)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COUNTIF(L66:L84,AI37)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COUNTIF(L85:L104,AN37)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COUNTIF(L105:L123,AS37)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6133</v>
      </c>
      <c r="C38" s="61">
        <v>22</v>
      </c>
      <c r="D38" s="58">
        <v>6156</v>
      </c>
      <c r="E38" s="61">
        <v>24</v>
      </c>
      <c r="F38" s="58">
        <v>6172</v>
      </c>
      <c r="G38" s="64">
        <v>14</v>
      </c>
      <c r="H38" s="64">
        <v>6185</v>
      </c>
      <c r="I38" s="40">
        <v>13</v>
      </c>
      <c r="J38" s="40">
        <v>6209</v>
      </c>
      <c r="K38" s="50">
        <v>0</v>
      </c>
      <c r="L38">
        <v>22211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COUNTIF(L27:L45,Y38)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COUNTIF(L46:L65,AD38)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COUNTIF(L66:L84,AI38)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COUNTIF(L85:L104,AN38)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COUNTIF(L105:L123,AS38)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6356</v>
      </c>
      <c r="C39" s="61">
        <v>24</v>
      </c>
      <c r="D39" s="58">
        <v>6369</v>
      </c>
      <c r="E39" s="61">
        <v>24</v>
      </c>
      <c r="F39" s="58">
        <v>6395</v>
      </c>
      <c r="G39" s="64">
        <v>14</v>
      </c>
      <c r="H39" s="64">
        <v>6405</v>
      </c>
      <c r="I39" s="40">
        <v>24</v>
      </c>
      <c r="J39" s="40">
        <v>6421</v>
      </c>
      <c r="K39" s="50">
        <v>0</v>
      </c>
      <c r="L39">
        <v>12212</v>
      </c>
      <c r="P39" s="27">
        <f>SUM(P7:P38)</f>
        <v>1</v>
      </c>
      <c r="Q39" s="27">
        <f>-SUM(Q7:Q38)</f>
        <v>4.0197243442009798</v>
      </c>
      <c r="V39" s="27">
        <f>SUM(V7:V38)</f>
        <v>0.99999999999999956</v>
      </c>
      <c r="W39" s="27">
        <f>-SUM(W7:W38)</f>
        <v>3.2813734094119931</v>
      </c>
      <c r="AA39" s="27">
        <f>SUM(AA7:AA38)</f>
        <v>1</v>
      </c>
      <c r="AB39" s="27">
        <f>-SUM(AB7:AB38)</f>
        <v>3.3278195311147831</v>
      </c>
      <c r="AF39" s="27">
        <f>SUM(AF7:AF38)</f>
        <v>0.99999999999999989</v>
      </c>
      <c r="AG39" s="27">
        <f>-SUM(AG7:AG38)</f>
        <v>3.260828171224456</v>
      </c>
      <c r="AK39" s="27">
        <f>SUM(AK7:AK38)</f>
        <v>1</v>
      </c>
      <c r="AL39" s="27">
        <f>-SUM(AL7:AL38)</f>
        <v>3.2195282822995472</v>
      </c>
      <c r="AP39" s="27">
        <f>SUM(AP7:AP38)</f>
        <v>1</v>
      </c>
      <c r="AQ39" s="27">
        <f>-SUM(AQ7:AQ38)</f>
        <v>3.0805005306402671</v>
      </c>
      <c r="AU39" s="27">
        <f>SUM(AU7:AU38)</f>
        <v>1</v>
      </c>
      <c r="AV39" s="27">
        <f>-SUM(AV7:AV38)</f>
        <v>2.9834585933443494</v>
      </c>
    </row>
    <row r="40" spans="1:48" x14ac:dyDescent="0.3">
      <c r="A40" s="58">
        <v>21</v>
      </c>
      <c r="B40" s="58">
        <v>6549</v>
      </c>
      <c r="C40" s="61">
        <v>22</v>
      </c>
      <c r="D40" s="58">
        <v>6584</v>
      </c>
      <c r="E40" s="61">
        <v>13</v>
      </c>
      <c r="F40" s="58">
        <v>6603</v>
      </c>
      <c r="G40" s="64">
        <v>23</v>
      </c>
      <c r="H40" s="64">
        <v>6614</v>
      </c>
      <c r="I40" s="40">
        <v>13</v>
      </c>
      <c r="J40" s="40">
        <v>6623</v>
      </c>
      <c r="K40" s="50">
        <v>0</v>
      </c>
      <c r="L40">
        <v>22121</v>
      </c>
      <c r="P40" s="28" t="s">
        <v>88</v>
      </c>
      <c r="Q40" s="28">
        <f>Q39/(LOG(Q4)/LOG(2))</f>
        <v>0.58613815743392916</v>
      </c>
      <c r="V40" s="28" t="s">
        <v>115</v>
      </c>
      <c r="W40" s="28">
        <f>W39/(LOG(W4)/LOG(2))</f>
        <v>0.75923831617969384</v>
      </c>
      <c r="AA40" s="28" t="s">
        <v>118</v>
      </c>
      <c r="AB40" s="28">
        <f>AB39/(LOG(AB4)/LOG(2))</f>
        <v>0.7833983797000067</v>
      </c>
      <c r="AF40" s="28" t="s">
        <v>119</v>
      </c>
      <c r="AG40" s="28">
        <f>AG39/(LOG(AG4)/LOG(2))</f>
        <v>0.75448459567891979</v>
      </c>
      <c r="AK40" s="28" t="s">
        <v>120</v>
      </c>
      <c r="AL40" s="28">
        <f>AL39/(LOG(AL4)/LOG(2))</f>
        <v>0.75790565448929581</v>
      </c>
      <c r="AP40" s="28" t="s">
        <v>121</v>
      </c>
      <c r="AQ40" s="28">
        <f>AQ39/(LOG(AQ4)/LOG(2))</f>
        <v>0.71276070841723493</v>
      </c>
      <c r="AU40" s="28" t="s">
        <v>122</v>
      </c>
      <c r="AV40" s="28">
        <f>AV39/(LOG(AV4)/LOG(2))</f>
        <v>0.71547056417379629</v>
      </c>
    </row>
    <row r="41" spans="1:48" x14ac:dyDescent="0.3">
      <c r="A41" s="58">
        <v>12</v>
      </c>
      <c r="B41" s="58">
        <v>6725</v>
      </c>
      <c r="C41" s="61">
        <v>24</v>
      </c>
      <c r="D41" s="58">
        <v>6761</v>
      </c>
      <c r="E41" s="61">
        <v>13</v>
      </c>
      <c r="F41" s="58">
        <v>6777</v>
      </c>
      <c r="G41" s="64">
        <v>14</v>
      </c>
      <c r="H41" s="64">
        <v>6797</v>
      </c>
      <c r="I41" s="40">
        <v>24</v>
      </c>
      <c r="J41" s="40">
        <v>6807</v>
      </c>
      <c r="K41" s="50">
        <v>0</v>
      </c>
      <c r="L41">
        <v>12112</v>
      </c>
    </row>
    <row r="42" spans="1:48" x14ac:dyDescent="0.3">
      <c r="A42" s="58">
        <v>12</v>
      </c>
      <c r="B42" s="58">
        <v>6911</v>
      </c>
      <c r="C42" s="61">
        <v>24</v>
      </c>
      <c r="D42" s="58">
        <v>6938</v>
      </c>
      <c r="E42" s="61">
        <v>13</v>
      </c>
      <c r="F42" s="58">
        <v>6954</v>
      </c>
      <c r="G42" s="64">
        <v>14</v>
      </c>
      <c r="H42" s="64">
        <v>6979</v>
      </c>
      <c r="I42" s="40">
        <v>13</v>
      </c>
      <c r="J42" s="40">
        <v>7004</v>
      </c>
      <c r="K42" s="50">
        <v>0</v>
      </c>
      <c r="L42">
        <v>12111</v>
      </c>
    </row>
    <row r="43" spans="1:48" x14ac:dyDescent="0.3">
      <c r="A43" s="58">
        <v>21</v>
      </c>
      <c r="B43" s="58">
        <v>7195</v>
      </c>
      <c r="C43" s="61">
        <v>11</v>
      </c>
      <c r="D43" s="58">
        <v>7209</v>
      </c>
      <c r="E43" s="61">
        <v>22</v>
      </c>
      <c r="F43" s="58">
        <v>7220</v>
      </c>
      <c r="G43" s="64">
        <v>14</v>
      </c>
      <c r="H43" s="64">
        <v>7230</v>
      </c>
      <c r="I43" s="40">
        <v>24</v>
      </c>
      <c r="J43" s="40">
        <v>7240</v>
      </c>
      <c r="K43" s="50">
        <v>0</v>
      </c>
      <c r="L43">
        <v>21212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7357</v>
      </c>
      <c r="C44" s="61">
        <v>11</v>
      </c>
      <c r="D44" s="58">
        <v>7367</v>
      </c>
      <c r="E44" s="61">
        <v>22</v>
      </c>
      <c r="F44" s="58">
        <v>7376</v>
      </c>
      <c r="G44" s="64">
        <v>23</v>
      </c>
      <c r="H44" s="64">
        <v>7390</v>
      </c>
      <c r="I44" s="40">
        <v>13</v>
      </c>
      <c r="J44" s="40">
        <v>7403</v>
      </c>
      <c r="K44" s="50">
        <v>0</v>
      </c>
      <c r="L44">
        <v>21221</v>
      </c>
      <c r="N44" s="39">
        <f>COUNTIF(L7:L123,G3)</f>
        <v>11</v>
      </c>
      <c r="O44" s="39"/>
      <c r="P44" s="46">
        <v>20</v>
      </c>
      <c r="Q44" s="46">
        <v>19</v>
      </c>
      <c r="R44" s="46">
        <v>20</v>
      </c>
      <c r="S44" s="46">
        <v>19</v>
      </c>
      <c r="T44" s="46">
        <v>20</v>
      </c>
      <c r="U44" s="46">
        <v>19</v>
      </c>
      <c r="V44" s="45"/>
    </row>
    <row r="45" spans="1:48" x14ac:dyDescent="0.3">
      <c r="A45" s="58">
        <v>21</v>
      </c>
      <c r="B45" s="58">
        <v>7547</v>
      </c>
      <c r="C45" s="61">
        <v>22</v>
      </c>
      <c r="D45" s="58">
        <v>7560</v>
      </c>
      <c r="E45" s="61">
        <v>24</v>
      </c>
      <c r="F45" s="58">
        <v>7573</v>
      </c>
      <c r="G45" s="64">
        <v>14</v>
      </c>
      <c r="H45" s="64">
        <v>7583</v>
      </c>
      <c r="I45" s="40">
        <v>24</v>
      </c>
      <c r="J45" s="40">
        <v>7597</v>
      </c>
      <c r="K45" s="50">
        <v>0</v>
      </c>
      <c r="L45">
        <v>22212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7">
        <v>21</v>
      </c>
      <c r="B46" s="57">
        <v>7744</v>
      </c>
      <c r="C46" s="60">
        <v>22</v>
      </c>
      <c r="D46" s="57">
        <v>7766</v>
      </c>
      <c r="E46" s="60">
        <v>24</v>
      </c>
      <c r="F46" s="57">
        <v>7778</v>
      </c>
      <c r="G46" s="63">
        <v>14</v>
      </c>
      <c r="H46" s="63">
        <v>7791</v>
      </c>
      <c r="I46" s="41">
        <v>24</v>
      </c>
      <c r="J46" s="41">
        <v>7802</v>
      </c>
      <c r="K46" s="42">
        <v>0</v>
      </c>
      <c r="L46">
        <v>22212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7">
        <v>21</v>
      </c>
      <c r="B47" s="57">
        <v>7945</v>
      </c>
      <c r="C47" s="60">
        <v>22</v>
      </c>
      <c r="D47" s="57">
        <v>7967</v>
      </c>
      <c r="E47" s="60">
        <v>13</v>
      </c>
      <c r="F47" s="57">
        <v>7980</v>
      </c>
      <c r="G47" s="63">
        <v>23</v>
      </c>
      <c r="H47" s="63">
        <v>7991</v>
      </c>
      <c r="I47" s="41">
        <v>13</v>
      </c>
      <c r="J47" s="41">
        <v>8007</v>
      </c>
      <c r="K47" s="42">
        <v>0</v>
      </c>
      <c r="L47">
        <v>22121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12</v>
      </c>
      <c r="B48" s="57">
        <v>8107</v>
      </c>
      <c r="C48" s="60">
        <v>13</v>
      </c>
      <c r="D48" s="57">
        <v>8117</v>
      </c>
      <c r="E48" s="60">
        <v>13</v>
      </c>
      <c r="F48" s="57">
        <v>8140</v>
      </c>
      <c r="G48" s="63">
        <v>23</v>
      </c>
      <c r="H48" s="63">
        <v>8149</v>
      </c>
      <c r="I48" s="41">
        <v>13</v>
      </c>
      <c r="J48" s="41">
        <v>8161</v>
      </c>
      <c r="K48" s="42">
        <v>0</v>
      </c>
      <c r="L48">
        <v>11121</v>
      </c>
      <c r="O48" s="44" t="s">
        <v>104</v>
      </c>
      <c r="P48" s="46">
        <f>U25</f>
        <v>1</v>
      </c>
      <c r="Q48" s="46">
        <f>Z25</f>
        <v>3</v>
      </c>
      <c r="R48" s="46">
        <f>AE25</f>
        <v>1</v>
      </c>
      <c r="S48" s="46">
        <f>AJ25</f>
        <v>2</v>
      </c>
      <c r="T48" s="46">
        <f>AO25</f>
        <v>2</v>
      </c>
      <c r="U48" s="46">
        <f>AT25</f>
        <v>2</v>
      </c>
      <c r="V48" s="44"/>
    </row>
    <row r="49" spans="1:22" x14ac:dyDescent="0.3">
      <c r="A49" s="57">
        <v>12</v>
      </c>
      <c r="B49" s="57">
        <v>8296</v>
      </c>
      <c r="C49" s="60">
        <v>24</v>
      </c>
      <c r="D49" s="57">
        <v>8307</v>
      </c>
      <c r="E49" s="60">
        <v>24</v>
      </c>
      <c r="F49" s="57">
        <v>8320</v>
      </c>
      <c r="G49" s="63">
        <v>23</v>
      </c>
      <c r="H49" s="63">
        <v>8335</v>
      </c>
      <c r="I49" s="41">
        <v>13</v>
      </c>
      <c r="J49" s="41">
        <v>8347</v>
      </c>
      <c r="K49" s="42">
        <v>0</v>
      </c>
      <c r="L49">
        <v>12221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8489</v>
      </c>
      <c r="C50" s="60">
        <v>22</v>
      </c>
      <c r="D50" s="57">
        <v>8528</v>
      </c>
      <c r="E50" s="60">
        <v>13</v>
      </c>
      <c r="F50" s="57">
        <v>8541</v>
      </c>
      <c r="G50" s="63">
        <v>14</v>
      </c>
      <c r="H50" s="63">
        <v>8563</v>
      </c>
      <c r="I50" s="41">
        <v>24</v>
      </c>
      <c r="J50" s="41">
        <v>8575</v>
      </c>
      <c r="K50" s="42">
        <v>0</v>
      </c>
      <c r="L50">
        <v>22112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8735</v>
      </c>
      <c r="C51" s="60">
        <v>11</v>
      </c>
      <c r="D51" s="57">
        <v>8750</v>
      </c>
      <c r="E51" s="60">
        <v>22</v>
      </c>
      <c r="F51" s="57">
        <v>8758</v>
      </c>
      <c r="G51" s="63">
        <v>14</v>
      </c>
      <c r="H51" s="63">
        <v>8769</v>
      </c>
      <c r="I51" s="41">
        <v>24</v>
      </c>
      <c r="J51" s="41">
        <v>8781</v>
      </c>
      <c r="K51" s="42">
        <v>0</v>
      </c>
      <c r="L51">
        <v>21212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8906</v>
      </c>
      <c r="C52" s="60">
        <v>22</v>
      </c>
      <c r="D52" s="57">
        <v>8932</v>
      </c>
      <c r="E52" s="60">
        <v>24</v>
      </c>
      <c r="F52" s="57">
        <v>8950</v>
      </c>
      <c r="G52" s="63">
        <v>14</v>
      </c>
      <c r="H52" s="63">
        <v>8957</v>
      </c>
      <c r="I52" s="41">
        <v>24</v>
      </c>
      <c r="J52" s="41">
        <v>8967</v>
      </c>
      <c r="K52" s="42">
        <v>0</v>
      </c>
      <c r="L52">
        <v>22212</v>
      </c>
      <c r="N52" s="40"/>
      <c r="O52" s="49" t="s">
        <v>108</v>
      </c>
      <c r="P52">
        <f>J26/P44</f>
        <v>194.05</v>
      </c>
      <c r="Q52">
        <f>(J45-J26)/Q44</f>
        <v>195.57894736842104</v>
      </c>
      <c r="R52">
        <f>(J65-J45)/R44</f>
        <v>205.15</v>
      </c>
      <c r="S52">
        <f>(J84-J65)/S44</f>
        <v>210.73684210526315</v>
      </c>
      <c r="T52">
        <f>(J104-J84)/T44</f>
        <v>228.45</v>
      </c>
      <c r="U52">
        <f>(J123-J104)/U44</f>
        <v>-1067</v>
      </c>
    </row>
    <row r="53" spans="1:22" x14ac:dyDescent="0.3">
      <c r="A53" s="57">
        <v>12</v>
      </c>
      <c r="B53" s="57">
        <v>9129</v>
      </c>
      <c r="C53" s="60">
        <v>13</v>
      </c>
      <c r="D53" s="57">
        <v>9156</v>
      </c>
      <c r="E53" s="60">
        <v>13</v>
      </c>
      <c r="F53" s="57">
        <v>9180</v>
      </c>
      <c r="G53" s="63">
        <v>23</v>
      </c>
      <c r="H53" s="63">
        <v>9192</v>
      </c>
      <c r="I53" s="41">
        <v>13</v>
      </c>
      <c r="J53" s="41">
        <v>9205</v>
      </c>
      <c r="K53" s="42">
        <v>0</v>
      </c>
      <c r="L53">
        <v>11121</v>
      </c>
    </row>
    <row r="54" spans="1:22" x14ac:dyDescent="0.3">
      <c r="A54" s="57">
        <v>12</v>
      </c>
      <c r="B54" s="57">
        <v>9384</v>
      </c>
      <c r="C54" s="60">
        <v>24</v>
      </c>
      <c r="D54" s="57">
        <v>9398</v>
      </c>
      <c r="E54" s="60">
        <v>24</v>
      </c>
      <c r="F54" s="57">
        <v>9407</v>
      </c>
      <c r="G54" s="63">
        <v>14</v>
      </c>
      <c r="H54" s="63">
        <v>9421</v>
      </c>
      <c r="I54" s="41">
        <v>24</v>
      </c>
      <c r="J54" s="41">
        <v>9429</v>
      </c>
      <c r="K54" s="42">
        <v>0</v>
      </c>
      <c r="L54">
        <v>12212</v>
      </c>
    </row>
    <row r="55" spans="1:22" x14ac:dyDescent="0.3">
      <c r="A55" s="57">
        <v>21</v>
      </c>
      <c r="B55" s="57">
        <v>9567</v>
      </c>
      <c r="C55" s="60">
        <v>22</v>
      </c>
      <c r="D55" s="57">
        <v>9603</v>
      </c>
      <c r="E55" s="60">
        <v>13</v>
      </c>
      <c r="F55" s="57">
        <v>9614</v>
      </c>
      <c r="G55" s="63">
        <v>23</v>
      </c>
      <c r="H55" s="63">
        <v>9624</v>
      </c>
      <c r="I55" s="41">
        <v>13</v>
      </c>
      <c r="J55" s="41">
        <v>9633</v>
      </c>
      <c r="K55" s="42">
        <v>0</v>
      </c>
      <c r="L55">
        <v>22121</v>
      </c>
    </row>
    <row r="56" spans="1:22" x14ac:dyDescent="0.3">
      <c r="A56" s="57">
        <v>21</v>
      </c>
      <c r="B56" s="57">
        <v>9796</v>
      </c>
      <c r="C56" s="60">
        <v>22</v>
      </c>
      <c r="D56" s="57">
        <v>9806</v>
      </c>
      <c r="E56" s="60">
        <v>13</v>
      </c>
      <c r="F56" s="57">
        <v>9818</v>
      </c>
      <c r="G56" s="63">
        <v>14</v>
      </c>
      <c r="H56" s="63">
        <v>9844</v>
      </c>
      <c r="I56" s="41">
        <v>24</v>
      </c>
      <c r="J56" s="41">
        <v>9854</v>
      </c>
      <c r="K56" s="42">
        <v>0</v>
      </c>
      <c r="L56">
        <v>22112</v>
      </c>
    </row>
    <row r="57" spans="1:22" x14ac:dyDescent="0.3">
      <c r="A57" s="57">
        <v>21</v>
      </c>
      <c r="B57" s="57">
        <v>10000</v>
      </c>
      <c r="C57" s="60">
        <v>22</v>
      </c>
      <c r="D57" s="57">
        <v>10020</v>
      </c>
      <c r="E57" s="60">
        <v>13</v>
      </c>
      <c r="F57" s="57">
        <v>10031</v>
      </c>
      <c r="G57" s="63">
        <v>14</v>
      </c>
      <c r="H57" s="63">
        <v>10054</v>
      </c>
      <c r="I57" s="41">
        <v>24</v>
      </c>
      <c r="J57" s="41">
        <v>10070</v>
      </c>
      <c r="K57" s="42">
        <v>0</v>
      </c>
      <c r="L57">
        <v>22112</v>
      </c>
    </row>
    <row r="58" spans="1:22" x14ac:dyDescent="0.3">
      <c r="A58" s="57">
        <v>21</v>
      </c>
      <c r="B58" s="57">
        <v>10230</v>
      </c>
      <c r="C58" s="60">
        <v>11</v>
      </c>
      <c r="D58" s="57">
        <v>10247</v>
      </c>
      <c r="E58" s="60">
        <v>22</v>
      </c>
      <c r="F58" s="57">
        <v>10255</v>
      </c>
      <c r="G58" s="63">
        <v>23</v>
      </c>
      <c r="H58" s="63">
        <v>10272</v>
      </c>
      <c r="I58" s="41">
        <v>24</v>
      </c>
      <c r="J58" s="41">
        <v>10300</v>
      </c>
      <c r="K58" s="42">
        <v>0</v>
      </c>
      <c r="L58">
        <v>21222</v>
      </c>
    </row>
    <row r="59" spans="1:22" x14ac:dyDescent="0.3">
      <c r="A59" s="57">
        <v>21</v>
      </c>
      <c r="B59" s="57">
        <v>10459</v>
      </c>
      <c r="C59" s="60">
        <v>22</v>
      </c>
      <c r="D59" s="57">
        <v>10471</v>
      </c>
      <c r="E59" s="60">
        <v>13</v>
      </c>
      <c r="F59" s="57">
        <v>10485</v>
      </c>
      <c r="G59" s="63">
        <v>23</v>
      </c>
      <c r="H59" s="63">
        <v>10495</v>
      </c>
      <c r="I59" s="41">
        <v>13</v>
      </c>
      <c r="J59" s="41">
        <v>10511</v>
      </c>
      <c r="K59" s="42">
        <v>0</v>
      </c>
      <c r="L59">
        <v>22121</v>
      </c>
    </row>
    <row r="60" spans="1:22" x14ac:dyDescent="0.3">
      <c r="A60" s="57">
        <v>12</v>
      </c>
      <c r="B60" s="57">
        <v>10680</v>
      </c>
      <c r="C60" s="60">
        <v>13</v>
      </c>
      <c r="D60" s="57">
        <v>10711</v>
      </c>
      <c r="E60" s="60">
        <v>24</v>
      </c>
      <c r="F60" s="57">
        <v>10720</v>
      </c>
      <c r="G60" s="63">
        <v>14</v>
      </c>
      <c r="H60" s="63">
        <v>10728</v>
      </c>
      <c r="I60" s="41">
        <v>24</v>
      </c>
      <c r="J60" s="41">
        <v>10737</v>
      </c>
      <c r="K60" s="42">
        <v>0</v>
      </c>
      <c r="L60">
        <v>11212</v>
      </c>
    </row>
    <row r="61" spans="1:22" x14ac:dyDescent="0.3">
      <c r="A61" s="57">
        <v>21</v>
      </c>
      <c r="B61" s="57">
        <v>10861</v>
      </c>
      <c r="C61" s="60">
        <v>22</v>
      </c>
      <c r="D61" s="57">
        <v>10886</v>
      </c>
      <c r="E61" s="60">
        <v>13</v>
      </c>
      <c r="F61" s="57">
        <v>10903</v>
      </c>
      <c r="G61" s="63">
        <v>23</v>
      </c>
      <c r="H61" s="63">
        <v>10912</v>
      </c>
      <c r="I61" s="41">
        <v>13</v>
      </c>
      <c r="J61" s="41">
        <v>10923</v>
      </c>
      <c r="K61" s="42">
        <v>0</v>
      </c>
      <c r="L61">
        <v>22121</v>
      </c>
    </row>
    <row r="62" spans="1:22" x14ac:dyDescent="0.3">
      <c r="A62" s="57">
        <v>21</v>
      </c>
      <c r="B62" s="57">
        <v>11053</v>
      </c>
      <c r="C62" s="60">
        <v>11</v>
      </c>
      <c r="D62" s="57">
        <v>11084</v>
      </c>
      <c r="E62" s="60">
        <v>11</v>
      </c>
      <c r="F62" s="57">
        <v>11108</v>
      </c>
      <c r="G62" s="63">
        <v>21</v>
      </c>
      <c r="H62" s="63">
        <v>11118</v>
      </c>
      <c r="I62" s="41">
        <v>11</v>
      </c>
      <c r="J62" s="41">
        <v>11130</v>
      </c>
      <c r="K62" s="42">
        <v>1</v>
      </c>
      <c r="L62">
        <v>21121</v>
      </c>
    </row>
    <row r="63" spans="1:22" x14ac:dyDescent="0.3">
      <c r="A63" s="57">
        <v>12</v>
      </c>
      <c r="B63" s="57">
        <v>11234</v>
      </c>
      <c r="C63" s="60">
        <v>13</v>
      </c>
      <c r="D63" s="57">
        <v>11241</v>
      </c>
      <c r="E63" s="60">
        <v>24</v>
      </c>
      <c r="F63" s="57">
        <v>11257</v>
      </c>
      <c r="G63" s="63">
        <v>23</v>
      </c>
      <c r="H63" s="63">
        <v>11265</v>
      </c>
      <c r="I63" s="41">
        <v>13</v>
      </c>
      <c r="J63" s="41">
        <v>11278</v>
      </c>
      <c r="K63" s="42">
        <v>0</v>
      </c>
      <c r="L63">
        <v>11221</v>
      </c>
    </row>
    <row r="64" spans="1:22" x14ac:dyDescent="0.3">
      <c r="A64" s="57">
        <v>12</v>
      </c>
      <c r="B64" s="57">
        <v>11465</v>
      </c>
      <c r="C64" s="60">
        <v>24</v>
      </c>
      <c r="D64" s="57">
        <v>11472</v>
      </c>
      <c r="E64" s="60">
        <v>13</v>
      </c>
      <c r="F64" s="57">
        <v>11484</v>
      </c>
      <c r="G64" s="63">
        <v>23</v>
      </c>
      <c r="H64" s="63">
        <v>11499</v>
      </c>
      <c r="I64" s="41">
        <v>13</v>
      </c>
      <c r="J64" s="41">
        <v>11509</v>
      </c>
      <c r="K64" s="42">
        <v>0</v>
      </c>
      <c r="L64">
        <v>12121</v>
      </c>
    </row>
    <row r="65" spans="1:12" x14ac:dyDescent="0.3">
      <c r="A65" s="57">
        <v>12</v>
      </c>
      <c r="B65" s="57">
        <v>11656</v>
      </c>
      <c r="C65" s="60">
        <v>24</v>
      </c>
      <c r="D65" s="57">
        <v>11669</v>
      </c>
      <c r="E65" s="60">
        <v>13</v>
      </c>
      <c r="F65" s="57">
        <v>11682</v>
      </c>
      <c r="G65" s="63">
        <v>23</v>
      </c>
      <c r="H65" s="63">
        <v>11691</v>
      </c>
      <c r="I65" s="41">
        <v>13</v>
      </c>
      <c r="J65" s="41">
        <v>11700</v>
      </c>
      <c r="K65" s="42">
        <v>0</v>
      </c>
      <c r="L65">
        <v>12121</v>
      </c>
    </row>
    <row r="66" spans="1:12" x14ac:dyDescent="0.3">
      <c r="A66" s="58">
        <v>21</v>
      </c>
      <c r="B66" s="58">
        <v>11844</v>
      </c>
      <c r="C66" s="61">
        <v>22</v>
      </c>
      <c r="D66" s="58">
        <v>11864</v>
      </c>
      <c r="E66" s="61">
        <v>13</v>
      </c>
      <c r="F66" s="58">
        <v>11888</v>
      </c>
      <c r="G66" s="64">
        <v>14</v>
      </c>
      <c r="H66" s="64">
        <v>11906</v>
      </c>
      <c r="I66" s="40">
        <v>24</v>
      </c>
      <c r="J66" s="40">
        <v>11917</v>
      </c>
      <c r="K66" s="50">
        <v>0</v>
      </c>
      <c r="L66">
        <v>22112</v>
      </c>
    </row>
    <row r="67" spans="1:12" x14ac:dyDescent="0.3">
      <c r="A67" s="58">
        <v>21</v>
      </c>
      <c r="B67" s="58">
        <v>12061</v>
      </c>
      <c r="C67" s="61">
        <v>11</v>
      </c>
      <c r="D67" s="58">
        <v>12086</v>
      </c>
      <c r="E67" s="61">
        <v>22</v>
      </c>
      <c r="F67" s="58">
        <v>12094</v>
      </c>
      <c r="G67" s="64">
        <v>14</v>
      </c>
      <c r="H67" s="64">
        <v>12114</v>
      </c>
      <c r="I67" s="40">
        <v>24</v>
      </c>
      <c r="J67" s="40">
        <v>12124</v>
      </c>
      <c r="K67" s="50">
        <v>0</v>
      </c>
      <c r="L67">
        <v>21212</v>
      </c>
    </row>
    <row r="68" spans="1:12" x14ac:dyDescent="0.3">
      <c r="A68" s="58">
        <v>12</v>
      </c>
      <c r="B68" s="58">
        <v>12328</v>
      </c>
      <c r="C68" s="61">
        <v>24</v>
      </c>
      <c r="D68" s="58">
        <v>12342</v>
      </c>
      <c r="E68" s="61">
        <v>24</v>
      </c>
      <c r="F68" s="58">
        <v>12357</v>
      </c>
      <c r="G68" s="64">
        <v>14</v>
      </c>
      <c r="H68" s="64">
        <v>12369</v>
      </c>
      <c r="I68" s="40">
        <v>24</v>
      </c>
      <c r="J68" s="40">
        <v>12380</v>
      </c>
      <c r="K68" s="50">
        <v>0</v>
      </c>
      <c r="L68">
        <v>12212</v>
      </c>
    </row>
    <row r="69" spans="1:12" x14ac:dyDescent="0.3">
      <c r="A69" s="58">
        <v>21</v>
      </c>
      <c r="B69" s="58">
        <v>12494</v>
      </c>
      <c r="C69" s="61">
        <v>22</v>
      </c>
      <c r="D69" s="58">
        <v>12505</v>
      </c>
      <c r="E69" s="61">
        <v>24</v>
      </c>
      <c r="F69" s="58">
        <v>12541</v>
      </c>
      <c r="G69" s="64">
        <v>14</v>
      </c>
      <c r="H69" s="64">
        <v>12563</v>
      </c>
      <c r="I69" s="40">
        <v>24</v>
      </c>
      <c r="J69" s="40">
        <v>12573</v>
      </c>
      <c r="K69" s="50">
        <v>0</v>
      </c>
      <c r="L69">
        <v>22212</v>
      </c>
    </row>
    <row r="70" spans="1:12" x14ac:dyDescent="0.3">
      <c r="A70" s="58">
        <v>12</v>
      </c>
      <c r="B70" s="58">
        <v>12736</v>
      </c>
      <c r="C70" s="61">
        <v>24</v>
      </c>
      <c r="D70" s="58">
        <v>12756</v>
      </c>
      <c r="E70" s="61">
        <v>13</v>
      </c>
      <c r="F70" s="58">
        <v>12769</v>
      </c>
      <c r="G70" s="64">
        <v>14</v>
      </c>
      <c r="H70" s="64">
        <v>12798</v>
      </c>
      <c r="I70" s="40">
        <v>13</v>
      </c>
      <c r="J70" s="40">
        <v>12819</v>
      </c>
      <c r="K70" s="50">
        <v>0</v>
      </c>
      <c r="L70">
        <v>12111</v>
      </c>
    </row>
    <row r="71" spans="1:12" x14ac:dyDescent="0.3">
      <c r="A71" s="58">
        <v>21</v>
      </c>
      <c r="B71" s="58">
        <v>12961</v>
      </c>
      <c r="C71" s="61">
        <v>22</v>
      </c>
      <c r="D71" s="58">
        <v>12993</v>
      </c>
      <c r="E71" s="61">
        <v>13</v>
      </c>
      <c r="F71" s="58">
        <v>13007</v>
      </c>
      <c r="G71" s="64">
        <v>23</v>
      </c>
      <c r="H71" s="64">
        <v>13017</v>
      </c>
      <c r="I71" s="40">
        <v>13</v>
      </c>
      <c r="J71" s="40">
        <v>13029</v>
      </c>
      <c r="K71" s="50">
        <v>0</v>
      </c>
      <c r="L71">
        <v>22121</v>
      </c>
    </row>
    <row r="72" spans="1:12" x14ac:dyDescent="0.3">
      <c r="A72" s="58">
        <v>21</v>
      </c>
      <c r="B72" s="58">
        <v>13175</v>
      </c>
      <c r="C72" s="61">
        <v>11</v>
      </c>
      <c r="D72" s="58">
        <v>13227</v>
      </c>
      <c r="E72" s="61">
        <v>11</v>
      </c>
      <c r="F72" s="58">
        <v>13251</v>
      </c>
      <c r="G72" s="64">
        <v>21</v>
      </c>
      <c r="H72" s="64">
        <v>13263</v>
      </c>
      <c r="I72" s="40">
        <v>11</v>
      </c>
      <c r="J72" s="40">
        <v>13275</v>
      </c>
      <c r="K72" s="50">
        <v>1</v>
      </c>
      <c r="L72">
        <v>21121</v>
      </c>
    </row>
    <row r="73" spans="1:12" x14ac:dyDescent="0.3">
      <c r="A73" s="58">
        <v>21</v>
      </c>
      <c r="B73" s="58">
        <v>13406</v>
      </c>
      <c r="C73" s="61">
        <v>11</v>
      </c>
      <c r="D73" s="58">
        <v>13430</v>
      </c>
      <c r="E73" s="61">
        <v>22</v>
      </c>
      <c r="F73" s="58">
        <v>13457</v>
      </c>
      <c r="G73" s="64">
        <v>14</v>
      </c>
      <c r="H73" s="64">
        <v>13478</v>
      </c>
      <c r="I73" s="40">
        <v>13</v>
      </c>
      <c r="J73" s="40">
        <v>13489</v>
      </c>
      <c r="K73" s="50">
        <v>0</v>
      </c>
      <c r="L73">
        <v>21211</v>
      </c>
    </row>
    <row r="74" spans="1:12" x14ac:dyDescent="0.3">
      <c r="A74" s="58">
        <v>21</v>
      </c>
      <c r="B74" s="58">
        <v>13620</v>
      </c>
      <c r="C74" s="61">
        <v>22</v>
      </c>
      <c r="D74" s="58">
        <v>13652</v>
      </c>
      <c r="E74" s="61">
        <v>13</v>
      </c>
      <c r="F74" s="58">
        <v>13668</v>
      </c>
      <c r="G74" s="64">
        <v>14</v>
      </c>
      <c r="H74" s="64">
        <v>13692</v>
      </c>
      <c r="I74" s="40">
        <v>24</v>
      </c>
      <c r="J74" s="40">
        <v>13702</v>
      </c>
      <c r="K74" s="50">
        <v>0</v>
      </c>
      <c r="L74">
        <v>22112</v>
      </c>
    </row>
    <row r="75" spans="1:12" x14ac:dyDescent="0.3">
      <c r="A75" s="58">
        <v>21</v>
      </c>
      <c r="B75" s="58">
        <v>13842</v>
      </c>
      <c r="C75" s="61">
        <v>11</v>
      </c>
      <c r="D75" s="58">
        <v>13859</v>
      </c>
      <c r="E75" s="61">
        <v>11</v>
      </c>
      <c r="F75" s="58">
        <v>13881</v>
      </c>
      <c r="G75" s="64">
        <v>12</v>
      </c>
      <c r="H75" s="64">
        <v>13902</v>
      </c>
      <c r="I75" s="40">
        <v>24</v>
      </c>
      <c r="J75" s="40">
        <v>13913</v>
      </c>
      <c r="K75" s="50">
        <v>0</v>
      </c>
      <c r="L75">
        <v>21112</v>
      </c>
    </row>
    <row r="76" spans="1:12" x14ac:dyDescent="0.3">
      <c r="A76" s="58">
        <v>21</v>
      </c>
      <c r="B76" s="58">
        <v>14051</v>
      </c>
      <c r="C76" s="61">
        <v>11</v>
      </c>
      <c r="D76" s="58">
        <v>14080</v>
      </c>
      <c r="E76" s="61">
        <v>22</v>
      </c>
      <c r="F76" s="58">
        <v>14090</v>
      </c>
      <c r="G76" s="64">
        <v>14</v>
      </c>
      <c r="H76" s="64">
        <v>14101</v>
      </c>
      <c r="I76" s="40">
        <v>24</v>
      </c>
      <c r="J76" s="40">
        <v>14109</v>
      </c>
      <c r="K76" s="50">
        <v>0</v>
      </c>
      <c r="L76">
        <v>21212</v>
      </c>
    </row>
    <row r="77" spans="1:12" x14ac:dyDescent="0.3">
      <c r="A77" s="58">
        <v>21</v>
      </c>
      <c r="B77" s="58">
        <v>14250</v>
      </c>
      <c r="C77" s="61">
        <v>11</v>
      </c>
      <c r="D77" s="58">
        <v>14264</v>
      </c>
      <c r="E77" s="61">
        <v>22</v>
      </c>
      <c r="F77" s="58">
        <v>14277</v>
      </c>
      <c r="G77" s="64">
        <v>23</v>
      </c>
      <c r="H77" s="64">
        <v>14286</v>
      </c>
      <c r="I77" s="40">
        <v>13</v>
      </c>
      <c r="J77" s="40">
        <v>14301</v>
      </c>
      <c r="K77" s="50">
        <v>0</v>
      </c>
      <c r="L77">
        <v>21221</v>
      </c>
    </row>
    <row r="78" spans="1:12" x14ac:dyDescent="0.3">
      <c r="A78" s="58">
        <v>21</v>
      </c>
      <c r="B78" s="58">
        <v>14427</v>
      </c>
      <c r="C78" s="61">
        <v>22</v>
      </c>
      <c r="D78" s="58">
        <v>14449</v>
      </c>
      <c r="E78" s="61">
        <v>13</v>
      </c>
      <c r="F78" s="58">
        <v>14468</v>
      </c>
      <c r="G78" s="64">
        <v>23</v>
      </c>
      <c r="H78" s="64">
        <v>14476</v>
      </c>
      <c r="I78" s="40">
        <v>13</v>
      </c>
      <c r="J78" s="40">
        <v>14483</v>
      </c>
      <c r="K78" s="50">
        <v>0</v>
      </c>
      <c r="L78">
        <v>22121</v>
      </c>
    </row>
    <row r="79" spans="1:12" x14ac:dyDescent="0.3">
      <c r="A79" s="58">
        <v>21</v>
      </c>
      <c r="B79" s="58">
        <v>14622</v>
      </c>
      <c r="C79" s="61">
        <v>22</v>
      </c>
      <c r="D79" s="58">
        <v>14650</v>
      </c>
      <c r="E79" s="61">
        <v>13</v>
      </c>
      <c r="F79" s="58">
        <v>14671</v>
      </c>
      <c r="G79" s="64">
        <v>23</v>
      </c>
      <c r="H79" s="64">
        <v>14680</v>
      </c>
      <c r="I79" s="40">
        <v>13</v>
      </c>
      <c r="J79" s="40">
        <v>14690</v>
      </c>
      <c r="K79" s="50">
        <v>0</v>
      </c>
      <c r="L79">
        <v>22121</v>
      </c>
    </row>
    <row r="80" spans="1:12" x14ac:dyDescent="0.3">
      <c r="A80" s="58">
        <v>21</v>
      </c>
      <c r="B80" s="58">
        <v>14825</v>
      </c>
      <c r="C80" s="61">
        <v>11</v>
      </c>
      <c r="D80" s="58">
        <v>14856</v>
      </c>
      <c r="E80" s="61">
        <v>22</v>
      </c>
      <c r="F80" s="58">
        <v>14874</v>
      </c>
      <c r="G80" s="64">
        <v>14</v>
      </c>
      <c r="H80" s="64">
        <v>14887</v>
      </c>
      <c r="I80" s="40">
        <v>24</v>
      </c>
      <c r="J80" s="40">
        <v>14899</v>
      </c>
      <c r="K80" s="50">
        <v>0</v>
      </c>
      <c r="L80">
        <v>21212</v>
      </c>
    </row>
    <row r="81" spans="1:12" x14ac:dyDescent="0.3">
      <c r="A81" s="58">
        <v>21</v>
      </c>
      <c r="B81" s="58">
        <v>15034</v>
      </c>
      <c r="C81" s="61">
        <v>11</v>
      </c>
      <c r="D81" s="58">
        <v>15077</v>
      </c>
      <c r="E81" s="61">
        <v>22</v>
      </c>
      <c r="F81" s="58">
        <v>15088</v>
      </c>
      <c r="G81" s="64">
        <v>14</v>
      </c>
      <c r="H81" s="64">
        <v>15098</v>
      </c>
      <c r="I81" s="40">
        <v>24</v>
      </c>
      <c r="J81" s="40">
        <v>15110</v>
      </c>
      <c r="K81" s="50">
        <v>0</v>
      </c>
      <c r="L81">
        <v>21212</v>
      </c>
    </row>
    <row r="82" spans="1:12" x14ac:dyDescent="0.3">
      <c r="A82" s="58">
        <v>12</v>
      </c>
      <c r="B82" s="58">
        <v>15212</v>
      </c>
      <c r="C82" s="61">
        <v>13</v>
      </c>
      <c r="D82" s="58">
        <v>15227</v>
      </c>
      <c r="E82" s="61">
        <v>13</v>
      </c>
      <c r="F82" s="58">
        <v>15238</v>
      </c>
      <c r="G82" s="64">
        <v>14</v>
      </c>
      <c r="H82" s="64">
        <v>15258</v>
      </c>
      <c r="I82" s="40">
        <v>24</v>
      </c>
      <c r="J82" s="40">
        <v>15269</v>
      </c>
      <c r="K82" s="50">
        <v>0</v>
      </c>
      <c r="L82">
        <v>11112</v>
      </c>
    </row>
    <row r="83" spans="1:12" x14ac:dyDescent="0.3">
      <c r="A83" s="58">
        <v>21</v>
      </c>
      <c r="B83" s="58">
        <v>15403</v>
      </c>
      <c r="C83" s="61">
        <v>11</v>
      </c>
      <c r="D83" s="58">
        <v>15428</v>
      </c>
      <c r="E83" s="61">
        <v>11</v>
      </c>
      <c r="F83" s="58">
        <v>15443</v>
      </c>
      <c r="G83" s="64">
        <v>21</v>
      </c>
      <c r="H83" s="64">
        <v>15453</v>
      </c>
      <c r="I83" s="40">
        <v>22</v>
      </c>
      <c r="J83" s="40">
        <v>15467</v>
      </c>
      <c r="K83" s="50">
        <v>0</v>
      </c>
      <c r="L83">
        <v>21122</v>
      </c>
    </row>
    <row r="84" spans="1:12" x14ac:dyDescent="0.3">
      <c r="A84" s="58">
        <v>21</v>
      </c>
      <c r="B84" s="58">
        <v>15631</v>
      </c>
      <c r="C84" s="61">
        <v>11</v>
      </c>
      <c r="D84" s="58">
        <v>15656</v>
      </c>
      <c r="E84" s="61">
        <v>11</v>
      </c>
      <c r="F84" s="58">
        <v>15677</v>
      </c>
      <c r="G84" s="64">
        <v>21</v>
      </c>
      <c r="H84" s="64">
        <v>15691</v>
      </c>
      <c r="I84" s="40">
        <v>11</v>
      </c>
      <c r="J84" s="40">
        <v>15704</v>
      </c>
      <c r="K84" s="50">
        <v>1</v>
      </c>
      <c r="L84">
        <v>21121</v>
      </c>
    </row>
    <row r="85" spans="1:12" x14ac:dyDescent="0.3">
      <c r="A85" s="57">
        <v>12</v>
      </c>
      <c r="B85" s="57">
        <v>15886</v>
      </c>
      <c r="C85" s="60">
        <v>24</v>
      </c>
      <c r="D85" s="57">
        <v>15897</v>
      </c>
      <c r="E85" s="60">
        <v>13</v>
      </c>
      <c r="F85" s="57">
        <v>15907</v>
      </c>
      <c r="G85" s="63">
        <v>23</v>
      </c>
      <c r="H85" s="63">
        <v>15919</v>
      </c>
      <c r="I85" s="41">
        <v>13</v>
      </c>
      <c r="J85" s="41">
        <v>15932</v>
      </c>
      <c r="K85" s="42">
        <v>0</v>
      </c>
      <c r="L85">
        <v>12121</v>
      </c>
    </row>
    <row r="86" spans="1:12" x14ac:dyDescent="0.3">
      <c r="A86" s="57">
        <v>21</v>
      </c>
      <c r="B86" s="57">
        <v>16075</v>
      </c>
      <c r="C86" s="60">
        <v>11</v>
      </c>
      <c r="D86" s="57">
        <v>16088</v>
      </c>
      <c r="E86" s="60">
        <v>22</v>
      </c>
      <c r="F86" s="57">
        <v>16101</v>
      </c>
      <c r="G86" s="63">
        <v>14</v>
      </c>
      <c r="H86" s="63">
        <v>16109</v>
      </c>
      <c r="I86" s="41">
        <v>24</v>
      </c>
      <c r="J86" s="41">
        <v>16120</v>
      </c>
      <c r="K86" s="42">
        <v>0</v>
      </c>
      <c r="L86">
        <v>21212</v>
      </c>
    </row>
    <row r="87" spans="1:12" x14ac:dyDescent="0.3">
      <c r="A87" s="57">
        <v>12</v>
      </c>
      <c r="B87" s="57">
        <v>16289</v>
      </c>
      <c r="C87" s="60">
        <v>24</v>
      </c>
      <c r="D87" s="57">
        <v>16304</v>
      </c>
      <c r="E87" s="60">
        <v>13</v>
      </c>
      <c r="F87" s="57">
        <v>16332</v>
      </c>
      <c r="G87" s="63">
        <v>23</v>
      </c>
      <c r="H87" s="63">
        <v>16344</v>
      </c>
      <c r="I87" s="41">
        <v>13</v>
      </c>
      <c r="J87" s="41">
        <v>16355</v>
      </c>
      <c r="K87" s="42">
        <v>0</v>
      </c>
      <c r="L87">
        <v>12121</v>
      </c>
    </row>
    <row r="88" spans="1:12" x14ac:dyDescent="0.3">
      <c r="A88" s="57">
        <v>12</v>
      </c>
      <c r="B88" s="57">
        <v>16501</v>
      </c>
      <c r="C88" s="60">
        <v>13</v>
      </c>
      <c r="D88" s="57">
        <v>16531</v>
      </c>
      <c r="E88" s="60">
        <v>24</v>
      </c>
      <c r="F88" s="57">
        <v>16540</v>
      </c>
      <c r="G88" s="63">
        <v>14</v>
      </c>
      <c r="H88" s="63">
        <v>16551</v>
      </c>
      <c r="I88" s="41">
        <v>24</v>
      </c>
      <c r="J88" s="41">
        <v>16562</v>
      </c>
      <c r="K88" s="42">
        <v>0</v>
      </c>
      <c r="L88">
        <v>11212</v>
      </c>
    </row>
    <row r="89" spans="1:12" x14ac:dyDescent="0.3">
      <c r="A89" s="57">
        <v>21</v>
      </c>
      <c r="B89" s="57">
        <v>16718</v>
      </c>
      <c r="C89" s="60">
        <v>22</v>
      </c>
      <c r="D89" s="57">
        <v>16738</v>
      </c>
      <c r="E89" s="60">
        <v>13</v>
      </c>
      <c r="F89" s="57">
        <v>16748</v>
      </c>
      <c r="G89" s="63">
        <v>23</v>
      </c>
      <c r="H89" s="63">
        <v>16763</v>
      </c>
      <c r="I89" s="41">
        <v>13</v>
      </c>
      <c r="J89" s="41">
        <v>16775</v>
      </c>
      <c r="K89" s="42">
        <v>0</v>
      </c>
      <c r="L89">
        <v>22121</v>
      </c>
    </row>
    <row r="90" spans="1:12" x14ac:dyDescent="0.3">
      <c r="A90" s="57">
        <v>21</v>
      </c>
      <c r="B90" s="57">
        <v>17005</v>
      </c>
      <c r="C90" s="60">
        <v>11</v>
      </c>
      <c r="D90" s="57">
        <v>17019</v>
      </c>
      <c r="E90" s="60">
        <v>22</v>
      </c>
      <c r="F90" s="57">
        <v>17030</v>
      </c>
      <c r="G90" s="63">
        <v>14</v>
      </c>
      <c r="H90" s="63">
        <v>17042</v>
      </c>
      <c r="I90" s="41">
        <v>24</v>
      </c>
      <c r="J90" s="41">
        <v>17063</v>
      </c>
      <c r="K90" s="42">
        <v>0</v>
      </c>
      <c r="L90">
        <v>21212</v>
      </c>
    </row>
    <row r="91" spans="1:12" x14ac:dyDescent="0.3">
      <c r="A91" s="57">
        <v>21</v>
      </c>
      <c r="B91" s="57">
        <v>17247</v>
      </c>
      <c r="C91" s="60">
        <v>22</v>
      </c>
      <c r="D91" s="57">
        <v>17259</v>
      </c>
      <c r="E91" s="60">
        <v>13</v>
      </c>
      <c r="F91" s="57">
        <v>17271</v>
      </c>
      <c r="G91" s="63">
        <v>14</v>
      </c>
      <c r="H91" s="63">
        <v>17302</v>
      </c>
      <c r="I91" s="41">
        <v>24</v>
      </c>
      <c r="J91" s="41">
        <v>17311</v>
      </c>
      <c r="K91" s="42">
        <v>0</v>
      </c>
      <c r="L91">
        <v>22112</v>
      </c>
    </row>
    <row r="92" spans="1:12" x14ac:dyDescent="0.3">
      <c r="A92" s="57">
        <v>21</v>
      </c>
      <c r="B92" s="57">
        <v>17451</v>
      </c>
      <c r="C92" s="60">
        <v>11</v>
      </c>
      <c r="D92" s="57">
        <v>17476</v>
      </c>
      <c r="E92" s="60">
        <v>11</v>
      </c>
      <c r="F92" s="57">
        <v>17501</v>
      </c>
      <c r="G92" s="63">
        <v>12</v>
      </c>
      <c r="H92" s="63">
        <v>17524</v>
      </c>
      <c r="I92" s="41">
        <v>24</v>
      </c>
      <c r="J92" s="41">
        <v>17538</v>
      </c>
      <c r="K92" s="42">
        <v>0</v>
      </c>
      <c r="L92">
        <v>21112</v>
      </c>
    </row>
    <row r="93" spans="1:12" x14ac:dyDescent="0.3">
      <c r="A93" s="57">
        <v>21</v>
      </c>
      <c r="B93" s="57">
        <v>17692</v>
      </c>
      <c r="C93" s="60">
        <v>22</v>
      </c>
      <c r="D93" s="57">
        <v>17707</v>
      </c>
      <c r="E93" s="60">
        <v>24</v>
      </c>
      <c r="F93" s="57">
        <v>17717</v>
      </c>
      <c r="G93" s="63">
        <v>14</v>
      </c>
      <c r="H93" s="63">
        <v>17731</v>
      </c>
      <c r="I93" s="41">
        <v>24</v>
      </c>
      <c r="J93" s="41">
        <v>17741</v>
      </c>
      <c r="K93" s="42">
        <v>0</v>
      </c>
      <c r="L93">
        <v>22212</v>
      </c>
    </row>
    <row r="94" spans="1:12" x14ac:dyDescent="0.3">
      <c r="A94" s="57">
        <v>21</v>
      </c>
      <c r="B94" s="57">
        <v>17933</v>
      </c>
      <c r="C94" s="60">
        <v>11</v>
      </c>
      <c r="D94" s="57">
        <v>17951</v>
      </c>
      <c r="E94" s="60">
        <v>22</v>
      </c>
      <c r="F94" s="57">
        <v>17968</v>
      </c>
      <c r="G94" s="63">
        <v>14</v>
      </c>
      <c r="H94" s="63">
        <v>17979</v>
      </c>
      <c r="I94" s="41">
        <v>24</v>
      </c>
      <c r="J94" s="41">
        <v>17998</v>
      </c>
      <c r="K94" s="42">
        <v>0</v>
      </c>
      <c r="L94">
        <v>21212</v>
      </c>
    </row>
    <row r="95" spans="1:12" x14ac:dyDescent="0.3">
      <c r="A95" s="57">
        <v>21</v>
      </c>
      <c r="B95" s="57">
        <v>18155</v>
      </c>
      <c r="C95" s="60">
        <v>11</v>
      </c>
      <c r="D95" s="57">
        <v>18176</v>
      </c>
      <c r="E95" s="60">
        <v>22</v>
      </c>
      <c r="F95" s="57">
        <v>18187</v>
      </c>
      <c r="G95" s="63">
        <v>14</v>
      </c>
      <c r="H95" s="63">
        <v>18197</v>
      </c>
      <c r="I95" s="41">
        <v>24</v>
      </c>
      <c r="J95" s="41">
        <v>18213</v>
      </c>
      <c r="K95" s="42">
        <v>0</v>
      </c>
      <c r="L95">
        <v>21212</v>
      </c>
    </row>
    <row r="96" spans="1:12" x14ac:dyDescent="0.3">
      <c r="A96" s="57">
        <v>21</v>
      </c>
      <c r="B96" s="57">
        <v>18376</v>
      </c>
      <c r="C96" s="60">
        <v>22</v>
      </c>
      <c r="D96" s="57">
        <v>18384</v>
      </c>
      <c r="E96" s="60">
        <v>13</v>
      </c>
      <c r="F96" s="57">
        <v>18406</v>
      </c>
      <c r="G96" s="63">
        <v>14</v>
      </c>
      <c r="H96" s="63">
        <v>18432</v>
      </c>
      <c r="I96" s="41">
        <v>13</v>
      </c>
      <c r="J96" s="41">
        <v>18453</v>
      </c>
      <c r="K96" s="42">
        <v>0</v>
      </c>
      <c r="L96">
        <v>22111</v>
      </c>
    </row>
    <row r="97" spans="1:12" x14ac:dyDescent="0.3">
      <c r="A97" s="57">
        <v>21</v>
      </c>
      <c r="B97" s="57">
        <v>18654</v>
      </c>
      <c r="C97" s="60">
        <v>11</v>
      </c>
      <c r="D97" s="57">
        <v>18681</v>
      </c>
      <c r="E97" s="60">
        <v>22</v>
      </c>
      <c r="F97" s="57">
        <v>18700</v>
      </c>
      <c r="G97" s="63">
        <v>14</v>
      </c>
      <c r="H97" s="63">
        <v>18716</v>
      </c>
      <c r="I97" s="41">
        <v>24</v>
      </c>
      <c r="J97" s="41">
        <v>18727</v>
      </c>
      <c r="K97" s="42">
        <v>0</v>
      </c>
      <c r="L97">
        <v>21212</v>
      </c>
    </row>
    <row r="98" spans="1:12" x14ac:dyDescent="0.3">
      <c r="A98" s="57">
        <v>21</v>
      </c>
      <c r="B98" s="57">
        <v>18867</v>
      </c>
      <c r="C98" s="60">
        <v>11</v>
      </c>
      <c r="D98" s="57">
        <v>18885</v>
      </c>
      <c r="E98" s="60">
        <v>11</v>
      </c>
      <c r="F98" s="57">
        <v>18920</v>
      </c>
      <c r="G98" s="63">
        <v>12</v>
      </c>
      <c r="H98" s="63">
        <v>18940</v>
      </c>
      <c r="I98" s="41">
        <v>24</v>
      </c>
      <c r="J98" s="41">
        <v>18953</v>
      </c>
      <c r="K98" s="42">
        <v>0</v>
      </c>
      <c r="L98">
        <v>21112</v>
      </c>
    </row>
    <row r="99" spans="1:12" x14ac:dyDescent="0.3">
      <c r="A99" s="57">
        <v>21</v>
      </c>
      <c r="B99" s="57">
        <v>19080</v>
      </c>
      <c r="C99" s="60">
        <v>22</v>
      </c>
      <c r="D99" s="57">
        <v>19089</v>
      </c>
      <c r="E99" s="60">
        <v>13</v>
      </c>
      <c r="F99" s="57">
        <v>19118</v>
      </c>
      <c r="G99" s="63">
        <v>14</v>
      </c>
      <c r="H99" s="63">
        <v>19155</v>
      </c>
      <c r="I99" s="41">
        <v>24</v>
      </c>
      <c r="J99" s="41">
        <v>19173</v>
      </c>
      <c r="K99" s="42">
        <v>0</v>
      </c>
      <c r="L99">
        <v>22112</v>
      </c>
    </row>
    <row r="100" spans="1:12" x14ac:dyDescent="0.3">
      <c r="A100" s="57">
        <v>21</v>
      </c>
      <c r="B100" s="57">
        <v>19318</v>
      </c>
      <c r="C100" s="60">
        <v>11</v>
      </c>
      <c r="D100" s="57">
        <v>19342</v>
      </c>
      <c r="E100" s="60">
        <v>11</v>
      </c>
      <c r="F100" s="57">
        <v>19374</v>
      </c>
      <c r="G100" s="63">
        <v>21</v>
      </c>
      <c r="H100" s="63">
        <v>19386</v>
      </c>
      <c r="I100" s="41">
        <v>11</v>
      </c>
      <c r="J100" s="41">
        <v>19398</v>
      </c>
      <c r="K100" s="42">
        <v>1</v>
      </c>
      <c r="L100">
        <v>21121</v>
      </c>
    </row>
    <row r="101" spans="1:12" x14ac:dyDescent="0.3">
      <c r="A101" s="57">
        <v>12</v>
      </c>
      <c r="B101" s="57">
        <v>19554</v>
      </c>
      <c r="C101" s="60">
        <v>13</v>
      </c>
      <c r="D101" s="57">
        <v>19583</v>
      </c>
      <c r="E101" s="60">
        <v>13</v>
      </c>
      <c r="F101" s="57">
        <v>19588</v>
      </c>
      <c r="G101" s="63">
        <v>14</v>
      </c>
      <c r="H101" s="63">
        <v>19597</v>
      </c>
      <c r="I101" s="41">
        <v>24</v>
      </c>
      <c r="J101" s="41">
        <v>19609</v>
      </c>
      <c r="K101" s="42">
        <v>0</v>
      </c>
      <c r="L101">
        <v>11112</v>
      </c>
    </row>
    <row r="102" spans="1:12" x14ac:dyDescent="0.3">
      <c r="A102" s="57">
        <v>21</v>
      </c>
      <c r="B102" s="57">
        <v>19724</v>
      </c>
      <c r="C102" s="60">
        <v>11</v>
      </c>
      <c r="D102" s="57">
        <v>19757</v>
      </c>
      <c r="E102" s="60">
        <v>11</v>
      </c>
      <c r="F102" s="57">
        <v>19769</v>
      </c>
      <c r="G102" s="63">
        <v>21</v>
      </c>
      <c r="H102" s="63">
        <v>19778</v>
      </c>
      <c r="I102" s="41">
        <v>11</v>
      </c>
      <c r="J102" s="41">
        <v>19791</v>
      </c>
      <c r="K102" s="42">
        <v>1</v>
      </c>
      <c r="L102">
        <v>21121</v>
      </c>
    </row>
    <row r="103" spans="1:12" x14ac:dyDescent="0.3">
      <c r="A103" s="57">
        <v>12</v>
      </c>
      <c r="B103" s="57">
        <v>19963</v>
      </c>
      <c r="C103" s="60">
        <v>13</v>
      </c>
      <c r="D103" s="57">
        <v>19989</v>
      </c>
      <c r="E103" s="60">
        <v>13</v>
      </c>
      <c r="F103" s="57">
        <v>20001</v>
      </c>
      <c r="G103" s="63">
        <v>14</v>
      </c>
      <c r="H103" s="63">
        <v>20022</v>
      </c>
      <c r="I103" s="41">
        <v>24</v>
      </c>
      <c r="J103" s="41">
        <v>20050</v>
      </c>
      <c r="K103" s="42">
        <v>0</v>
      </c>
      <c r="L103">
        <v>11112</v>
      </c>
    </row>
    <row r="104" spans="1:12" x14ac:dyDescent="0.3">
      <c r="A104" s="57">
        <v>12</v>
      </c>
      <c r="B104" s="57">
        <v>20220</v>
      </c>
      <c r="C104" s="60">
        <v>13</v>
      </c>
      <c r="D104" s="57">
        <v>20239</v>
      </c>
      <c r="E104" s="60">
        <v>13</v>
      </c>
      <c r="F104" s="57">
        <v>20254</v>
      </c>
      <c r="G104" s="63">
        <v>23</v>
      </c>
      <c r="H104" s="63">
        <v>20264</v>
      </c>
      <c r="I104" s="41">
        <v>13</v>
      </c>
      <c r="J104" s="41">
        <v>20273</v>
      </c>
      <c r="K104" s="42">
        <v>0</v>
      </c>
      <c r="L104">
        <v>11121</v>
      </c>
    </row>
    <row r="105" spans="1:12" x14ac:dyDescent="0.3">
      <c r="A105" s="58">
        <v>21</v>
      </c>
      <c r="B105" s="58">
        <v>20406</v>
      </c>
      <c r="C105" s="61">
        <v>11</v>
      </c>
      <c r="D105" s="58">
        <v>20433</v>
      </c>
      <c r="E105" s="61">
        <v>11</v>
      </c>
      <c r="F105" s="58">
        <v>20441</v>
      </c>
      <c r="G105" s="64">
        <v>21</v>
      </c>
      <c r="H105" s="64">
        <v>20452</v>
      </c>
      <c r="I105" s="40">
        <v>11</v>
      </c>
      <c r="J105" s="40">
        <v>20462</v>
      </c>
      <c r="K105" s="50">
        <v>1</v>
      </c>
      <c r="L105">
        <v>21121</v>
      </c>
    </row>
    <row r="106" spans="1:12" x14ac:dyDescent="0.3">
      <c r="A106" s="58">
        <v>12</v>
      </c>
      <c r="B106" s="58">
        <v>20702</v>
      </c>
      <c r="C106" s="61">
        <v>13</v>
      </c>
      <c r="D106" s="58">
        <v>20716</v>
      </c>
      <c r="E106" s="61">
        <v>13</v>
      </c>
      <c r="F106" s="58">
        <v>20727</v>
      </c>
      <c r="G106" s="64">
        <v>23</v>
      </c>
      <c r="H106" s="64">
        <v>20737</v>
      </c>
      <c r="I106" s="40">
        <v>13</v>
      </c>
      <c r="J106" s="40">
        <v>20748</v>
      </c>
      <c r="K106" s="50">
        <v>0</v>
      </c>
      <c r="L106">
        <v>11121</v>
      </c>
    </row>
    <row r="107" spans="1:12" x14ac:dyDescent="0.3">
      <c r="A107" s="58">
        <v>21</v>
      </c>
      <c r="B107" s="58">
        <v>20864</v>
      </c>
      <c r="C107" s="61">
        <v>11</v>
      </c>
      <c r="D107" s="58">
        <v>20878</v>
      </c>
      <c r="E107" s="61">
        <v>11</v>
      </c>
      <c r="F107" s="58">
        <v>20888</v>
      </c>
      <c r="G107" s="64">
        <v>21</v>
      </c>
      <c r="H107" s="64">
        <v>20906</v>
      </c>
      <c r="I107" s="40">
        <v>11</v>
      </c>
      <c r="J107" s="40">
        <v>20918</v>
      </c>
      <c r="K107" s="50">
        <v>1</v>
      </c>
      <c r="L107">
        <v>21121</v>
      </c>
    </row>
    <row r="108" spans="1:12" x14ac:dyDescent="0.3">
      <c r="A108" s="58">
        <v>12</v>
      </c>
      <c r="B108" s="58">
        <v>21109</v>
      </c>
      <c r="C108" s="61">
        <v>13</v>
      </c>
      <c r="D108" s="58">
        <v>21128</v>
      </c>
      <c r="E108" s="61">
        <v>24</v>
      </c>
      <c r="F108" s="58">
        <v>21139</v>
      </c>
      <c r="G108" s="64">
        <v>14</v>
      </c>
      <c r="H108" s="64">
        <v>21148</v>
      </c>
      <c r="I108" s="40">
        <v>24</v>
      </c>
      <c r="J108" s="40">
        <v>21160</v>
      </c>
      <c r="K108" s="50">
        <v>0</v>
      </c>
      <c r="L108">
        <v>11212</v>
      </c>
    </row>
    <row r="109" spans="1:12" x14ac:dyDescent="0.3">
      <c r="A109" s="58">
        <v>12</v>
      </c>
      <c r="B109" s="58">
        <v>21281</v>
      </c>
      <c r="C109" s="61">
        <v>24</v>
      </c>
      <c r="D109" s="58">
        <v>21297</v>
      </c>
      <c r="E109" s="61">
        <v>13</v>
      </c>
      <c r="F109" s="58">
        <v>21304</v>
      </c>
      <c r="G109" s="64">
        <v>23</v>
      </c>
      <c r="H109" s="64">
        <v>21314</v>
      </c>
      <c r="I109" s="40">
        <v>13</v>
      </c>
      <c r="J109" s="40">
        <v>21321</v>
      </c>
      <c r="K109" s="50">
        <v>0</v>
      </c>
      <c r="L109">
        <v>12121</v>
      </c>
    </row>
    <row r="110" spans="1:12" x14ac:dyDescent="0.3">
      <c r="A110" s="58">
        <v>12</v>
      </c>
      <c r="B110" s="58">
        <v>21471</v>
      </c>
      <c r="C110" s="61">
        <v>13</v>
      </c>
      <c r="D110" s="58">
        <v>21493</v>
      </c>
      <c r="E110" s="61">
        <v>24</v>
      </c>
      <c r="F110" s="58">
        <v>21504</v>
      </c>
      <c r="G110" s="64">
        <v>14</v>
      </c>
      <c r="H110" s="64">
        <v>21516</v>
      </c>
      <c r="I110" s="40">
        <v>13</v>
      </c>
      <c r="J110" s="40">
        <v>21526</v>
      </c>
      <c r="K110" s="50">
        <v>0</v>
      </c>
      <c r="L110">
        <v>11211</v>
      </c>
    </row>
    <row r="111" spans="1:12" x14ac:dyDescent="0.3">
      <c r="A111" s="58">
        <v>21</v>
      </c>
      <c r="B111" s="58">
        <v>21647</v>
      </c>
      <c r="C111" s="61">
        <v>11</v>
      </c>
      <c r="D111" s="58">
        <v>21671</v>
      </c>
      <c r="E111" s="61">
        <v>22</v>
      </c>
      <c r="F111" s="58">
        <v>21690</v>
      </c>
      <c r="G111" s="64">
        <v>14</v>
      </c>
      <c r="H111" s="64">
        <v>21706</v>
      </c>
      <c r="I111" s="40">
        <v>13</v>
      </c>
      <c r="J111" s="40">
        <v>21716</v>
      </c>
      <c r="K111" s="50">
        <v>0</v>
      </c>
      <c r="L111">
        <v>21211</v>
      </c>
    </row>
    <row r="112" spans="1:12" x14ac:dyDescent="0.3">
      <c r="A112" s="58">
        <v>12</v>
      </c>
      <c r="B112" s="58">
        <v>21872</v>
      </c>
      <c r="C112" s="61">
        <v>24</v>
      </c>
      <c r="D112" s="58">
        <v>21881</v>
      </c>
      <c r="E112" s="61">
        <v>13</v>
      </c>
      <c r="F112" s="58">
        <v>21894</v>
      </c>
      <c r="G112" s="64">
        <v>23</v>
      </c>
      <c r="H112" s="64">
        <v>21903</v>
      </c>
      <c r="I112" s="40">
        <v>13</v>
      </c>
      <c r="J112" s="40">
        <v>21914</v>
      </c>
      <c r="K112" s="50">
        <v>0</v>
      </c>
      <c r="L112">
        <v>12121</v>
      </c>
    </row>
    <row r="113" spans="1:12" x14ac:dyDescent="0.3">
      <c r="A113" s="58">
        <v>12</v>
      </c>
      <c r="B113" s="58">
        <v>22031</v>
      </c>
      <c r="C113" s="61">
        <v>13</v>
      </c>
      <c r="D113" s="58">
        <v>22039</v>
      </c>
      <c r="E113" s="61">
        <v>24</v>
      </c>
      <c r="F113" s="58">
        <v>22056</v>
      </c>
      <c r="G113" s="64">
        <v>14</v>
      </c>
      <c r="H113" s="64">
        <v>22075</v>
      </c>
      <c r="I113" s="40">
        <v>24</v>
      </c>
      <c r="J113" s="40">
        <v>22085</v>
      </c>
      <c r="K113" s="50">
        <v>0</v>
      </c>
      <c r="L113">
        <v>11212</v>
      </c>
    </row>
    <row r="114" spans="1:12" x14ac:dyDescent="0.3">
      <c r="A114" s="58">
        <v>12</v>
      </c>
      <c r="B114" s="58">
        <v>22234</v>
      </c>
      <c r="C114" s="61">
        <v>24</v>
      </c>
      <c r="D114" s="58">
        <v>22249</v>
      </c>
      <c r="E114" s="61">
        <v>13</v>
      </c>
      <c r="F114" s="58">
        <v>22259</v>
      </c>
      <c r="G114" s="64">
        <v>23</v>
      </c>
      <c r="H114" s="64">
        <v>22269</v>
      </c>
      <c r="I114" s="40">
        <v>13</v>
      </c>
      <c r="J114" s="40">
        <v>22281</v>
      </c>
      <c r="K114" s="50">
        <v>0</v>
      </c>
      <c r="L114">
        <v>12121</v>
      </c>
    </row>
    <row r="115" spans="1:12" x14ac:dyDescent="0.3">
      <c r="A115" s="58">
        <v>12</v>
      </c>
      <c r="B115" s="58">
        <v>22382</v>
      </c>
      <c r="C115" s="61">
        <v>13</v>
      </c>
      <c r="D115" s="58">
        <v>22392</v>
      </c>
      <c r="E115" s="61">
        <v>24</v>
      </c>
      <c r="F115" s="58">
        <v>22403</v>
      </c>
      <c r="G115" s="64">
        <v>14</v>
      </c>
      <c r="H115" s="64">
        <v>22413</v>
      </c>
      <c r="I115" s="40">
        <v>24</v>
      </c>
      <c r="J115" s="40">
        <v>22423</v>
      </c>
      <c r="K115" s="50">
        <v>0</v>
      </c>
      <c r="L115">
        <v>11212</v>
      </c>
    </row>
    <row r="116" spans="1:12" x14ac:dyDescent="0.3">
      <c r="A116" s="58">
        <v>21</v>
      </c>
      <c r="B116" s="58">
        <v>22565</v>
      </c>
      <c r="C116" s="61">
        <v>22</v>
      </c>
      <c r="D116" s="58">
        <v>22598</v>
      </c>
      <c r="E116" s="61">
        <v>13</v>
      </c>
      <c r="F116" s="58">
        <v>22609</v>
      </c>
      <c r="G116" s="64">
        <v>14</v>
      </c>
      <c r="H116" s="64">
        <v>22618</v>
      </c>
      <c r="I116" s="40">
        <v>24</v>
      </c>
      <c r="J116" s="40">
        <v>22629</v>
      </c>
      <c r="K116" s="50">
        <v>0</v>
      </c>
      <c r="L116">
        <v>22112</v>
      </c>
    </row>
    <row r="117" spans="1:12" x14ac:dyDescent="0.3">
      <c r="A117" s="58">
        <v>21</v>
      </c>
      <c r="B117" s="58">
        <v>22748</v>
      </c>
      <c r="C117" s="61">
        <v>11</v>
      </c>
      <c r="D117" s="58">
        <v>22769</v>
      </c>
      <c r="E117" s="61">
        <v>22</v>
      </c>
      <c r="F117" s="58">
        <v>22779</v>
      </c>
      <c r="G117" s="64">
        <v>14</v>
      </c>
      <c r="H117" s="64">
        <v>22787</v>
      </c>
      <c r="I117" s="40">
        <v>24</v>
      </c>
      <c r="J117" s="40">
        <v>22796</v>
      </c>
      <c r="K117" s="50">
        <v>0</v>
      </c>
      <c r="L117">
        <v>21212</v>
      </c>
    </row>
    <row r="118" spans="1:12" x14ac:dyDescent="0.3">
      <c r="A118" s="58">
        <v>21</v>
      </c>
      <c r="B118" s="58">
        <v>22964</v>
      </c>
      <c r="C118" s="61">
        <v>22</v>
      </c>
      <c r="D118" s="58">
        <v>22988</v>
      </c>
      <c r="E118" s="61">
        <v>13</v>
      </c>
      <c r="F118" s="58">
        <v>22997</v>
      </c>
      <c r="G118" s="64">
        <v>23</v>
      </c>
      <c r="H118" s="64">
        <v>23010</v>
      </c>
      <c r="I118" s="40">
        <v>13</v>
      </c>
      <c r="J118" s="40">
        <v>23024</v>
      </c>
      <c r="K118" s="50">
        <v>0</v>
      </c>
      <c r="L118">
        <v>22121</v>
      </c>
    </row>
    <row r="119" spans="1:12" x14ac:dyDescent="0.3">
      <c r="A119" s="58">
        <v>12</v>
      </c>
      <c r="B119" s="58">
        <v>23125</v>
      </c>
      <c r="C119" s="61">
        <v>13</v>
      </c>
      <c r="D119" s="58">
        <v>23146</v>
      </c>
      <c r="E119" s="61">
        <v>13</v>
      </c>
      <c r="F119" s="58">
        <v>23154</v>
      </c>
      <c r="G119" s="64">
        <v>14</v>
      </c>
      <c r="H119" s="64">
        <v>23181</v>
      </c>
      <c r="I119" s="40">
        <v>24</v>
      </c>
      <c r="J119" s="40">
        <v>23192</v>
      </c>
      <c r="K119" s="50">
        <v>0</v>
      </c>
      <c r="L119">
        <v>11112</v>
      </c>
    </row>
    <row r="120" spans="1:12" x14ac:dyDescent="0.3">
      <c r="A120" s="58">
        <v>21</v>
      </c>
      <c r="B120" s="58">
        <v>23308</v>
      </c>
      <c r="C120" s="61">
        <v>22</v>
      </c>
      <c r="D120" s="58">
        <v>23327</v>
      </c>
      <c r="E120" s="61">
        <v>13</v>
      </c>
      <c r="F120" s="58">
        <v>23349</v>
      </c>
      <c r="G120" s="64">
        <v>23</v>
      </c>
      <c r="H120" s="64">
        <v>23359</v>
      </c>
      <c r="I120" s="40">
        <v>13</v>
      </c>
      <c r="J120" s="40">
        <v>23377</v>
      </c>
      <c r="K120" s="50">
        <v>0</v>
      </c>
      <c r="L120">
        <v>22121</v>
      </c>
    </row>
    <row r="121" spans="1:12" x14ac:dyDescent="0.3">
      <c r="A121" s="58">
        <v>21</v>
      </c>
      <c r="B121" s="58">
        <v>23530</v>
      </c>
      <c r="C121" s="61">
        <v>11</v>
      </c>
      <c r="D121" s="58">
        <v>23552</v>
      </c>
      <c r="E121" s="61">
        <v>22</v>
      </c>
      <c r="F121" s="58">
        <v>23567</v>
      </c>
      <c r="G121" s="64">
        <v>14</v>
      </c>
      <c r="H121" s="64">
        <v>23578</v>
      </c>
      <c r="I121" s="40">
        <v>24</v>
      </c>
      <c r="J121" s="40">
        <v>23589</v>
      </c>
      <c r="K121" s="50">
        <v>0</v>
      </c>
      <c r="L121">
        <v>21212</v>
      </c>
    </row>
    <row r="122" spans="1:12" x14ac:dyDescent="0.3">
      <c r="A122" s="58">
        <v>21</v>
      </c>
      <c r="B122" s="58">
        <v>23734</v>
      </c>
      <c r="C122" s="61">
        <v>11</v>
      </c>
      <c r="D122" s="58">
        <v>23753</v>
      </c>
      <c r="E122" s="61">
        <v>22</v>
      </c>
      <c r="F122" s="58">
        <v>23763</v>
      </c>
      <c r="G122" s="64">
        <v>14</v>
      </c>
      <c r="H122" s="64">
        <v>23775</v>
      </c>
      <c r="I122" s="40">
        <v>24</v>
      </c>
      <c r="J122" s="40">
        <v>23788</v>
      </c>
      <c r="K122" s="50">
        <v>0</v>
      </c>
      <c r="L122">
        <v>21212</v>
      </c>
    </row>
    <row r="123" spans="1:12" x14ac:dyDescent="0.3">
      <c r="A123" s="58">
        <v>12</v>
      </c>
      <c r="B123" s="58">
        <v>23977</v>
      </c>
      <c r="C123" s="61">
        <v>13</v>
      </c>
      <c r="D123" s="58">
        <v>23998</v>
      </c>
      <c r="E123" s="61"/>
      <c r="F123" s="58"/>
      <c r="G123" s="64"/>
      <c r="H123" s="64"/>
      <c r="I123" s="40"/>
      <c r="J123" s="40"/>
      <c r="K123" s="50"/>
      <c r="L123">
        <v>11</v>
      </c>
    </row>
    <row r="124" spans="1:12" x14ac:dyDescent="0.3">
      <c r="A124" s="17"/>
      <c r="B124" s="17"/>
      <c r="C124" s="17"/>
      <c r="D124" s="17"/>
      <c r="E124" s="17"/>
      <c r="F124" s="17"/>
      <c r="G124" s="17"/>
      <c r="H12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134</v>
      </c>
      <c r="V3" s="25" t="s">
        <v>116</v>
      </c>
      <c r="W3">
        <f>COUNTA(L7:L28)</f>
        <v>22</v>
      </c>
      <c r="AA3" s="25" t="s">
        <v>116</v>
      </c>
      <c r="AB3">
        <f>COUNTA(L29:L51)</f>
        <v>23</v>
      </c>
      <c r="AF3" s="25" t="s">
        <v>116</v>
      </c>
      <c r="AG3">
        <f>COUNTA(L52:L73)</f>
        <v>22</v>
      </c>
      <c r="AK3" s="25" t="s">
        <v>116</v>
      </c>
      <c r="AL3">
        <f>COUNTA(L74:L95)</f>
        <v>22</v>
      </c>
      <c r="AP3" s="25" t="s">
        <v>116</v>
      </c>
      <c r="AQ3">
        <f>COUNTA(L96:L118)</f>
        <v>23</v>
      </c>
      <c r="AU3" s="25" t="s">
        <v>116</v>
      </c>
      <c r="AV3">
        <f>COUNTA(L119:L140)</f>
        <v>22</v>
      </c>
    </row>
    <row r="4" spans="1:48" x14ac:dyDescent="0.3">
      <c r="P4" s="25" t="s">
        <v>84</v>
      </c>
      <c r="Q4" s="26">
        <f>SUM(O7:O38)</f>
        <v>134</v>
      </c>
      <c r="V4" s="25" t="s">
        <v>117</v>
      </c>
      <c r="W4">
        <f>SUM(U7:U38)</f>
        <v>22</v>
      </c>
      <c r="AA4" s="25" t="s">
        <v>117</v>
      </c>
      <c r="AB4">
        <f>SUM(Z7:Z38)</f>
        <v>23</v>
      </c>
      <c r="AF4" s="25" t="s">
        <v>117</v>
      </c>
      <c r="AG4">
        <f>SUM(AE7:AE38)</f>
        <v>22</v>
      </c>
      <c r="AK4" s="25" t="s">
        <v>117</v>
      </c>
      <c r="AL4">
        <f>SUM(AJ7:AJ38)</f>
        <v>22</v>
      </c>
      <c r="AP4" s="25" t="s">
        <v>117</v>
      </c>
      <c r="AQ4">
        <f>SUM(AO7:AO38)</f>
        <v>23</v>
      </c>
      <c r="AU4" s="25" t="s">
        <v>117</v>
      </c>
      <c r="AV4">
        <f>SUM(AT7:AT38)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12</v>
      </c>
      <c r="B7" s="56">
        <v>16</v>
      </c>
      <c r="C7" s="59">
        <v>13</v>
      </c>
      <c r="D7" s="56">
        <v>38</v>
      </c>
      <c r="E7" s="59">
        <v>13</v>
      </c>
      <c r="F7" s="56">
        <v>72</v>
      </c>
      <c r="G7" s="62">
        <v>14</v>
      </c>
      <c r="H7" s="62">
        <v>97</v>
      </c>
      <c r="I7" s="41">
        <v>13</v>
      </c>
      <c r="J7" s="41">
        <v>150</v>
      </c>
      <c r="K7" s="65">
        <v>1</v>
      </c>
      <c r="L7">
        <v>11111</v>
      </c>
      <c r="N7" s="35">
        <v>11111</v>
      </c>
      <c r="O7" s="35">
        <f>COUNTIF($L$7:$L$500,N7)</f>
        <v>7</v>
      </c>
      <c r="P7" s="35">
        <f>O7/$Q$4</f>
        <v>5.2238805970149252E-2</v>
      </c>
      <c r="Q7" s="35">
        <f>IF(P7=0,0,(P7*((LOG(P7))/LOG(2))))</f>
        <v>-0.22247119312538191</v>
      </c>
      <c r="T7" s="35">
        <f>N7</f>
        <v>11111</v>
      </c>
      <c r="U7" s="35">
        <f>COUNTIF(L7:L28,T7)</f>
        <v>2</v>
      </c>
      <c r="V7" s="35">
        <f>U7/(W4-U25)</f>
        <v>9.0909090909090912E-2</v>
      </c>
      <c r="W7" s="35">
        <f>IF(V7=0,0,(V7*((LOG(V7))/LOG(2))))</f>
        <v>-0.31449378351248153</v>
      </c>
      <c r="Y7" s="35">
        <f>N7</f>
        <v>11111</v>
      </c>
      <c r="Z7" s="35">
        <f>COUNTIF(L29:L51,Y7)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COUNTIF(L52:L73,AD7)</f>
        <v>1</v>
      </c>
      <c r="AF7" s="35">
        <f>AE7/(AG4-AE25)</f>
        <v>4.7619047619047616E-2</v>
      </c>
      <c r="AG7" s="35">
        <f>IF(AF7=0,0,(AF7*((LOG(AF7))/LOG(2))))</f>
        <v>-0.20915797251327431</v>
      </c>
      <c r="AI7" s="35">
        <f>N7</f>
        <v>11111</v>
      </c>
      <c r="AJ7" s="35">
        <f>COUNTIF(L74:L95,AI7)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COUNTIF(L96:L118,AN7)</f>
        <v>3</v>
      </c>
      <c r="AP7" s="35">
        <f>AO7/(AQ4-AO25)</f>
        <v>0.14285714285714285</v>
      </c>
      <c r="AQ7" s="35">
        <f>IF(AP7=0,0,(AP7*((LOG(AP7))/LOG(2))))</f>
        <v>-0.40105070315108626</v>
      </c>
      <c r="AS7" s="35">
        <f>N7</f>
        <v>11111</v>
      </c>
      <c r="AT7" s="35">
        <f>COUNTIF(L119:L140,AS7)</f>
        <v>1</v>
      </c>
      <c r="AU7" s="35">
        <f>AT7/(AV4-AT25)</f>
        <v>4.7619047619047616E-2</v>
      </c>
      <c r="AV7" s="35">
        <f>IF(AU7=0,0,(AU7*((LOG(AU7))/LOG(2))))</f>
        <v>-0.20915797251327431</v>
      </c>
    </row>
    <row r="8" spans="1:48" x14ac:dyDescent="0.3">
      <c r="A8" s="57">
        <v>12</v>
      </c>
      <c r="B8" s="57">
        <v>322</v>
      </c>
      <c r="C8" s="60">
        <v>13</v>
      </c>
      <c r="D8" s="57">
        <v>332</v>
      </c>
      <c r="E8" s="60">
        <v>24</v>
      </c>
      <c r="F8" s="57">
        <v>341</v>
      </c>
      <c r="G8" s="63">
        <v>14</v>
      </c>
      <c r="H8" s="63">
        <v>351</v>
      </c>
      <c r="I8" s="41">
        <v>13</v>
      </c>
      <c r="J8" s="41">
        <v>361</v>
      </c>
      <c r="K8" s="42">
        <v>0</v>
      </c>
      <c r="L8">
        <v>11211</v>
      </c>
      <c r="N8" s="35">
        <v>11112</v>
      </c>
      <c r="O8" s="35">
        <f>COUNTIF($L$7:$L$500,N8)</f>
        <v>7</v>
      </c>
      <c r="P8" s="35">
        <f>O8/$Q$4</f>
        <v>5.2238805970149252E-2</v>
      </c>
      <c r="Q8" s="35">
        <f>IF(P8=0,0,(P8*((LOG(P8))/LOG(2))))</f>
        <v>-0.22247119312538191</v>
      </c>
      <c r="T8" s="35">
        <f>N8</f>
        <v>11112</v>
      </c>
      <c r="U8" s="35">
        <f>COUNTIF(L7:L28,T8)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COUNTIF(L29:L51,Y8)</f>
        <v>1</v>
      </c>
      <c r="AA8" s="35">
        <f>Z8/(AB4-Z25)</f>
        <v>4.7619047619047616E-2</v>
      </c>
      <c r="AB8" s="35">
        <f>IF(AA8=0,0,(AA8*((LOG(AA8))/LOG(2))))</f>
        <v>-0.20915797251327431</v>
      </c>
      <c r="AD8" s="35">
        <f>N8</f>
        <v>11112</v>
      </c>
      <c r="AE8" s="35">
        <f>COUNTIF(L52:L73,AD8)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COUNTIF(L74:L95,AI8)</f>
        <v>2</v>
      </c>
      <c r="AK8" s="35">
        <f>AJ8/(AL4-AJ25)</f>
        <v>0.10526315789473684</v>
      </c>
      <c r="AL8" s="35">
        <f>IF(AK8=0,0,(AK8*((LOG(AK8))/LOG(2))))</f>
        <v>-0.34188710667827216</v>
      </c>
      <c r="AN8" s="35">
        <f>N8</f>
        <v>11112</v>
      </c>
      <c r="AO8" s="35">
        <f>COUNTIF(L96:L118,AN8)</f>
        <v>3</v>
      </c>
      <c r="AP8" s="35">
        <f>AO8/(AQ4-AO25)</f>
        <v>0.14285714285714285</v>
      </c>
      <c r="AQ8" s="35">
        <f>IF(AP8=0,0,(AP8*((LOG(AP8))/LOG(2))))</f>
        <v>-0.40105070315108626</v>
      </c>
      <c r="AS8" s="35">
        <f>N8</f>
        <v>11112</v>
      </c>
      <c r="AT8" s="35">
        <f>COUNTIF(L119:L140,AS8)</f>
        <v>1</v>
      </c>
      <c r="AU8" s="35">
        <f>AT8/(AV4-AT25)</f>
        <v>4.7619047619047616E-2</v>
      </c>
      <c r="AV8" s="35">
        <f>IF(AU8=0,0,(AU8*((LOG(AU8))/LOG(2))))</f>
        <v>-0.20915797251327431</v>
      </c>
    </row>
    <row r="9" spans="1:48" x14ac:dyDescent="0.3">
      <c r="A9" s="57">
        <v>21</v>
      </c>
      <c r="B9" s="57">
        <v>477</v>
      </c>
      <c r="C9" s="60">
        <v>11</v>
      </c>
      <c r="D9" s="57">
        <v>498</v>
      </c>
      <c r="E9" s="60">
        <v>22</v>
      </c>
      <c r="F9" s="57">
        <v>506</v>
      </c>
      <c r="G9" s="63">
        <v>14</v>
      </c>
      <c r="H9" s="63">
        <v>515</v>
      </c>
      <c r="I9" s="41">
        <v>24</v>
      </c>
      <c r="J9" s="41">
        <v>527</v>
      </c>
      <c r="K9" s="42">
        <v>0</v>
      </c>
      <c r="L9">
        <v>21212</v>
      </c>
      <c r="N9" s="35">
        <v>11121</v>
      </c>
      <c r="O9" s="35">
        <f>COUNTIF($L$7:$L$500,N9)</f>
        <v>9</v>
      </c>
      <c r="P9" s="35">
        <f>O9/$Q$4</f>
        <v>6.7164179104477612E-2</v>
      </c>
      <c r="Q9" s="35">
        <f>IF(P9=0,0,(P9*((LOG(P9))/LOG(2))))</f>
        <v>-0.2616826694114861</v>
      </c>
      <c r="T9" s="35">
        <f>N9</f>
        <v>11121</v>
      </c>
      <c r="U9" s="35">
        <f>COUNTIF(L7:L28,T9)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COUNTIF(L29:L51,Y9)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COUNTIF(L52:L73,AD9)</f>
        <v>3</v>
      </c>
      <c r="AF9" s="35">
        <f>AE9/(AG4-AE25)</f>
        <v>0.14285714285714285</v>
      </c>
      <c r="AG9" s="35">
        <f>IF(AF9=0,0,(AF9*((LOG(AF9))/LOG(2))))</f>
        <v>-0.40105070315108626</v>
      </c>
      <c r="AI9" s="35">
        <f>N9</f>
        <v>11121</v>
      </c>
      <c r="AJ9" s="35">
        <f>COUNTIF(L74:L95,AI9)</f>
        <v>2</v>
      </c>
      <c r="AK9" s="35">
        <f>AJ9/(AL4-AJ25)</f>
        <v>0.10526315789473684</v>
      </c>
      <c r="AL9" s="35">
        <f>IF(AK9=0,0,(AK9*((LOG(AK9))/LOG(2))))</f>
        <v>-0.34188710667827216</v>
      </c>
      <c r="AN9" s="35">
        <f>N9</f>
        <v>11121</v>
      </c>
      <c r="AO9" s="35">
        <f>COUNTIF(L96:L118,AN9)</f>
        <v>1</v>
      </c>
      <c r="AP9" s="35">
        <f>AO9/(AQ4-AO25)</f>
        <v>4.7619047619047616E-2</v>
      </c>
      <c r="AQ9" s="35">
        <f>IF(AP9=0,0,(AP9*((LOG(AP9))/LOG(2))))</f>
        <v>-0.20915797251327431</v>
      </c>
      <c r="AS9" s="35">
        <f>N9</f>
        <v>11121</v>
      </c>
      <c r="AT9" s="35">
        <f>COUNTIF(L119:L140,AS9)</f>
        <v>3</v>
      </c>
      <c r="AU9" s="35">
        <f>AT9/(AV4-AT25)</f>
        <v>0.14285714285714285</v>
      </c>
      <c r="AV9" s="35">
        <f>IF(AU9=0,0,(AU9*((LOG(AU9))/LOG(2))))</f>
        <v>-0.40105070315108626</v>
      </c>
    </row>
    <row r="10" spans="1:48" x14ac:dyDescent="0.3">
      <c r="A10" s="57">
        <v>21</v>
      </c>
      <c r="B10" s="57">
        <v>636</v>
      </c>
      <c r="C10" s="60">
        <v>11</v>
      </c>
      <c r="D10" s="57">
        <v>653</v>
      </c>
      <c r="E10" s="60">
        <v>22</v>
      </c>
      <c r="F10" s="57">
        <v>661</v>
      </c>
      <c r="G10" s="63">
        <v>14</v>
      </c>
      <c r="H10" s="63">
        <v>680</v>
      </c>
      <c r="I10" s="41">
        <v>24</v>
      </c>
      <c r="J10" s="41">
        <v>693</v>
      </c>
      <c r="K10" s="42">
        <v>0</v>
      </c>
      <c r="L10">
        <v>21212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COUNTIF(L29:L51,Y10)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COUNTIF(L52:L73,AD10)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COUNTIF(L74:L95,AI10)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COUNTIF(L96:L118,AN10)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COUNTIF(L119:L140,AS10)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815</v>
      </c>
      <c r="C11" s="60">
        <v>13</v>
      </c>
      <c r="D11" s="57">
        <v>837</v>
      </c>
      <c r="E11" s="60">
        <v>24</v>
      </c>
      <c r="F11" s="57">
        <v>845</v>
      </c>
      <c r="G11" s="63">
        <v>14</v>
      </c>
      <c r="H11" s="63">
        <v>859</v>
      </c>
      <c r="I11" s="41">
        <v>13</v>
      </c>
      <c r="J11" s="41">
        <v>869</v>
      </c>
      <c r="K11" s="42">
        <v>0</v>
      </c>
      <c r="L11">
        <v>11211</v>
      </c>
      <c r="N11" s="35">
        <v>11211</v>
      </c>
      <c r="O11" s="35">
        <f>COUNTIF($L$7:$L$500,N11)</f>
        <v>8</v>
      </c>
      <c r="P11" s="35">
        <f>O11/$Q$4</f>
        <v>5.9701492537313432E-2</v>
      </c>
      <c r="Q11" s="35">
        <f>IF(P11=0,0,(P11*((LOG(P11))/LOG(2))))</f>
        <v>-0.2427515934601655</v>
      </c>
      <c r="T11" s="35">
        <f>N11</f>
        <v>11211</v>
      </c>
      <c r="U11" s="35">
        <f>COUNTIF(L7:L28,T11)</f>
        <v>3</v>
      </c>
      <c r="V11" s="35">
        <f>U11/(W4-U25)</f>
        <v>0.13636363636363635</v>
      </c>
      <c r="W11" s="35">
        <f>IF(V11=0,0,(V11*((LOG(V11))/LOG(2))))</f>
        <v>-0.39197306153401923</v>
      </c>
      <c r="Y11" s="35">
        <f>N11</f>
        <v>11211</v>
      </c>
      <c r="Z11" s="35">
        <f>COUNTIF(L29:L51,Y11)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COUNTIF(L52:L73,AD11)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COUNTIF(L74:L95,AI11)</f>
        <v>1</v>
      </c>
      <c r="AK11" s="35">
        <f>AJ11/(AL4-AJ25)</f>
        <v>5.2631578947368418E-2</v>
      </c>
      <c r="AL11" s="35">
        <f>IF(AK11=0,0,(AK11*((LOG(AK11))/LOG(2))))</f>
        <v>-0.22357513228650452</v>
      </c>
      <c r="AN11" s="35">
        <f>N11</f>
        <v>11211</v>
      </c>
      <c r="AO11" s="35">
        <f>COUNTIF(L96:L118,AN11)</f>
        <v>3</v>
      </c>
      <c r="AP11" s="35">
        <f>AO11/(AQ4-AO25)</f>
        <v>0.14285714285714285</v>
      </c>
      <c r="AQ11" s="35">
        <f>IF(AP11=0,0,(AP11*((LOG(AP11))/LOG(2))))</f>
        <v>-0.40105070315108626</v>
      </c>
      <c r="AS11" s="35">
        <f>N11</f>
        <v>11211</v>
      </c>
      <c r="AT11" s="35">
        <f>COUNTIF(L119:L140,AS11)</f>
        <v>1</v>
      </c>
      <c r="AU11" s="35">
        <f>AT11/(AV4-AT25)</f>
        <v>4.7619047619047616E-2</v>
      </c>
      <c r="AV11" s="35">
        <f>IF(AU11=0,0,(AU11*((LOG(AU11))/LOG(2))))</f>
        <v>-0.20915797251327431</v>
      </c>
    </row>
    <row r="12" spans="1:48" x14ac:dyDescent="0.3">
      <c r="A12" s="57">
        <v>21</v>
      </c>
      <c r="B12" s="57">
        <v>974</v>
      </c>
      <c r="C12" s="60">
        <v>11</v>
      </c>
      <c r="D12" s="57">
        <v>997</v>
      </c>
      <c r="E12" s="60">
        <v>11</v>
      </c>
      <c r="F12" s="57">
        <v>1025</v>
      </c>
      <c r="G12" s="63">
        <v>12</v>
      </c>
      <c r="H12" s="63">
        <v>1031</v>
      </c>
      <c r="I12" s="41">
        <v>24</v>
      </c>
      <c r="J12" s="41">
        <v>1048</v>
      </c>
      <c r="K12" s="42">
        <v>0</v>
      </c>
      <c r="L12">
        <v>21112</v>
      </c>
      <c r="N12" s="35">
        <v>11212</v>
      </c>
      <c r="O12" s="35">
        <f>COUNTIF($L$7:$L$500,N12)</f>
        <v>8</v>
      </c>
      <c r="P12" s="35">
        <f>O12/$Q$4</f>
        <v>5.9701492537313432E-2</v>
      </c>
      <c r="Q12" s="35">
        <f>IF(P12=0,0,(P12*((LOG(P12))/LOG(2))))</f>
        <v>-0.2427515934601655</v>
      </c>
      <c r="T12" s="35">
        <f>N12</f>
        <v>11212</v>
      </c>
      <c r="U12" s="35">
        <f>COUNTIF(L7:L28,T12)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COUNTIF(L29:L51,Y12)</f>
        <v>4</v>
      </c>
      <c r="AA12" s="35">
        <f>Z12/(AB4-Z25)</f>
        <v>0.19047619047619047</v>
      </c>
      <c r="AB12" s="35">
        <f>IF(AA12=0,0,(AA12*((LOG(AA12))/LOG(2))))</f>
        <v>-0.4556795091007162</v>
      </c>
      <c r="AD12" s="35">
        <f>N12</f>
        <v>11212</v>
      </c>
      <c r="AE12" s="35">
        <f>COUNTIF(L52:L73,AD12)</f>
        <v>2</v>
      </c>
      <c r="AF12" s="35">
        <f>AE12/(AG4-AE25)</f>
        <v>9.5238095238095233E-2</v>
      </c>
      <c r="AG12" s="35">
        <f>IF(AF12=0,0,(AF12*((LOG(AF12))/LOG(2))))</f>
        <v>-0.32307784978845333</v>
      </c>
      <c r="AI12" s="35">
        <f>N12</f>
        <v>11212</v>
      </c>
      <c r="AJ12" s="35">
        <f>COUNTIF(L74:L95,AI12)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COUNTIF(L96:L118,AN12)</f>
        <v>1</v>
      </c>
      <c r="AP12" s="35">
        <f>AO12/(AQ4-AO25)</f>
        <v>4.7619047619047616E-2</v>
      </c>
      <c r="AQ12" s="35">
        <f>IF(AP12=0,0,(AP12*((LOG(AP12))/LOG(2))))</f>
        <v>-0.20915797251327431</v>
      </c>
      <c r="AS12" s="35">
        <f>N12</f>
        <v>11212</v>
      </c>
      <c r="AT12" s="35">
        <f>COUNTIF(L119:L140,AS12)</f>
        <v>1</v>
      </c>
      <c r="AU12" s="35">
        <f>AT12/(AV4-AT25)</f>
        <v>4.7619047619047616E-2</v>
      </c>
      <c r="AV12" s="35">
        <f>IF(AU12=0,0,(AU12*((LOG(AU12))/LOG(2))))</f>
        <v>-0.20915797251327431</v>
      </c>
    </row>
    <row r="13" spans="1:48" x14ac:dyDescent="0.3">
      <c r="A13" s="57">
        <v>12</v>
      </c>
      <c r="B13" s="57">
        <v>1184</v>
      </c>
      <c r="C13" s="60">
        <v>13</v>
      </c>
      <c r="D13" s="57">
        <v>1192</v>
      </c>
      <c r="E13" s="60">
        <v>24</v>
      </c>
      <c r="F13" s="57">
        <v>1203</v>
      </c>
      <c r="G13" s="63">
        <v>14</v>
      </c>
      <c r="H13" s="63">
        <v>1215</v>
      </c>
      <c r="I13" s="41">
        <v>13</v>
      </c>
      <c r="J13" s="41">
        <v>1225</v>
      </c>
      <c r="K13" s="42">
        <v>0</v>
      </c>
      <c r="L13">
        <v>11211</v>
      </c>
      <c r="N13" s="35">
        <v>11221</v>
      </c>
      <c r="O13" s="35">
        <f>COUNTIF($L$7:$L$500,N13)</f>
        <v>4</v>
      </c>
      <c r="P13" s="35">
        <f>O13/$Q$4</f>
        <v>2.9850746268656716E-2</v>
      </c>
      <c r="Q13" s="35">
        <f>IF(P13=0,0,(P13*((LOG(P13))/LOG(2))))</f>
        <v>-0.15122654299873947</v>
      </c>
      <c r="T13" s="35">
        <f>N13</f>
        <v>11221</v>
      </c>
      <c r="U13" s="35">
        <f>COUNTIF(L7:L28,T13)</f>
        <v>1</v>
      </c>
      <c r="V13" s="35">
        <f>U13/(W4-U25)</f>
        <v>4.5454545454545456E-2</v>
      </c>
      <c r="W13" s="35">
        <f>IF(V13=0,0,(V13*((LOG(V13))/LOG(2))))</f>
        <v>-0.20270143721078623</v>
      </c>
      <c r="Y13" s="35">
        <f>N13</f>
        <v>11221</v>
      </c>
      <c r="Z13" s="35">
        <f>COUNTIF(L29:L51,Y13)</f>
        <v>2</v>
      </c>
      <c r="AA13" s="35">
        <f>Z13/(AB4-Z25)</f>
        <v>9.5238095238095233E-2</v>
      </c>
      <c r="AB13" s="35">
        <f>IF(AA13=0,0,(AA13*((LOG(AA13))/LOG(2))))</f>
        <v>-0.32307784978845333</v>
      </c>
      <c r="AD13" s="35">
        <f>N13</f>
        <v>11221</v>
      </c>
      <c r="AE13" s="35">
        <f>COUNTIF(L52:L73,AD13)</f>
        <v>1</v>
      </c>
      <c r="AF13" s="35">
        <f>AE13/(AG4-AE25)</f>
        <v>4.7619047619047616E-2</v>
      </c>
      <c r="AG13" s="35">
        <f>IF(AF13=0,0,(AF13*((LOG(AF13))/LOG(2))))</f>
        <v>-0.20915797251327431</v>
      </c>
      <c r="AI13" s="35">
        <f>N13</f>
        <v>11221</v>
      </c>
      <c r="AJ13" s="35">
        <f>COUNTIF(L74:L95,AI13)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COUNTIF(L96:L118,AN13)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COUNTIF(L119:L140,AS13)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1342</v>
      </c>
      <c r="C14" s="60">
        <v>11</v>
      </c>
      <c r="D14" s="57">
        <v>1363</v>
      </c>
      <c r="E14" s="60">
        <v>22</v>
      </c>
      <c r="F14" s="57">
        <v>1375</v>
      </c>
      <c r="G14" s="63">
        <v>14</v>
      </c>
      <c r="H14" s="63">
        <v>1385</v>
      </c>
      <c r="I14" s="41">
        <v>13</v>
      </c>
      <c r="J14" s="41">
        <v>1393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COUNTIF(L29:L51,Y14)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COUNTIF(L52:L73,AD14)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COUNTIF(L74:L95,AI14)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COUNTIF(L96:L118,AN14)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COUNTIF(L119:L140,AS14)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1517</v>
      </c>
      <c r="C15" s="60">
        <v>11</v>
      </c>
      <c r="D15" s="57">
        <v>1531</v>
      </c>
      <c r="E15" s="60">
        <v>11</v>
      </c>
      <c r="F15" s="57">
        <v>1552</v>
      </c>
      <c r="G15" s="63">
        <v>12</v>
      </c>
      <c r="H15" s="63">
        <v>1560</v>
      </c>
      <c r="I15" s="41">
        <v>24</v>
      </c>
      <c r="J15" s="41">
        <v>1570</v>
      </c>
      <c r="K15" s="42">
        <v>0</v>
      </c>
      <c r="L15">
        <v>21112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COUNTIF(L7:L28,T15)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COUNTIF(L29:L51,Y15)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COUNTIF(L52:L73,AD15)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COUNTIF(L74:L95,AI15)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COUNTIF(L96:L118,AN15)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COUNTIF(L119:L140,AS15)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1687</v>
      </c>
      <c r="C16" s="60">
        <v>11</v>
      </c>
      <c r="D16" s="57">
        <v>1712</v>
      </c>
      <c r="E16" s="60">
        <v>11</v>
      </c>
      <c r="F16" s="57">
        <v>1734</v>
      </c>
      <c r="G16" s="63">
        <v>12</v>
      </c>
      <c r="H16" s="63">
        <v>1743</v>
      </c>
      <c r="I16" s="41">
        <v>24</v>
      </c>
      <c r="J16" s="41">
        <v>1754</v>
      </c>
      <c r="K16" s="42">
        <v>0</v>
      </c>
      <c r="L16">
        <v>21112</v>
      </c>
      <c r="N16" s="35">
        <v>12112</v>
      </c>
      <c r="O16" s="35">
        <f>COUNTIF($L$7:$L$500,N16)</f>
        <v>3</v>
      </c>
      <c r="P16" s="35">
        <f>O16/$Q$4</f>
        <v>2.2388059701492536E-2</v>
      </c>
      <c r="Q16" s="35">
        <f>IF(P16=0,0,(P16*((LOG(P16))/LOG(2))))</f>
        <v>-0.12271179156126753</v>
      </c>
      <c r="T16" s="35">
        <f>N16</f>
        <v>12112</v>
      </c>
      <c r="U16" s="35">
        <f>COUNTIF(L7:L28,T16)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COUNTIF(L29:L51,Y16)</f>
        <v>1</v>
      </c>
      <c r="AA16" s="35">
        <f>Z16/(AB4-Z25)</f>
        <v>4.7619047619047616E-2</v>
      </c>
      <c r="AB16" s="35">
        <f>IF(AA16=0,0,(AA16*((LOG(AA16))/LOG(2))))</f>
        <v>-0.20915797251327431</v>
      </c>
      <c r="AD16" s="35">
        <f>N16</f>
        <v>12112</v>
      </c>
      <c r="AE16" s="35">
        <f>COUNTIF(L52:L73,AD16)</f>
        <v>1</v>
      </c>
      <c r="AF16" s="35">
        <f>AE16/(AG4-AE25)</f>
        <v>4.7619047619047616E-2</v>
      </c>
      <c r="AG16" s="35">
        <f>IF(AF16=0,0,(AF16*((LOG(AF16))/LOG(2))))</f>
        <v>-0.20915797251327431</v>
      </c>
      <c r="AI16" s="35">
        <f>N16</f>
        <v>12112</v>
      </c>
      <c r="AJ16" s="35">
        <f>COUNTIF(L74:L95,AI16)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COUNTIF(L96:L118,AN16)</f>
        <v>1</v>
      </c>
      <c r="AP16" s="35">
        <f>AO16/(AQ4-AO25)</f>
        <v>4.7619047619047616E-2</v>
      </c>
      <c r="AQ16" s="35">
        <f>IF(AP16=0,0,(AP16*((LOG(AP16))/LOG(2))))</f>
        <v>-0.20915797251327431</v>
      </c>
      <c r="AS16" s="35">
        <f>N16</f>
        <v>12112</v>
      </c>
      <c r="AT16" s="35">
        <f>COUNTIF(L119:L140,AS16)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1891</v>
      </c>
      <c r="C17" s="60">
        <v>22</v>
      </c>
      <c r="D17" s="57">
        <v>1899</v>
      </c>
      <c r="E17" s="60">
        <v>13</v>
      </c>
      <c r="F17" s="57">
        <v>1917</v>
      </c>
      <c r="G17" s="63">
        <v>14</v>
      </c>
      <c r="H17" s="63">
        <v>1937</v>
      </c>
      <c r="I17" s="41">
        <v>24</v>
      </c>
      <c r="J17" s="41">
        <v>1951</v>
      </c>
      <c r="K17" s="42">
        <v>0</v>
      </c>
      <c r="L17">
        <v>22112</v>
      </c>
      <c r="N17" s="35">
        <v>12121</v>
      </c>
      <c r="O17" s="35">
        <f>COUNTIF($L$7:$L$500,N17)</f>
        <v>11</v>
      </c>
      <c r="P17" s="35">
        <f>O17/$Q$4</f>
        <v>8.2089552238805971E-2</v>
      </c>
      <c r="Q17" s="35">
        <f>IF(P17=0,0,(P17*((LOG(P17))/LOG(2))))</f>
        <v>-0.29606890514944201</v>
      </c>
      <c r="T17" s="35">
        <f>N17</f>
        <v>12121</v>
      </c>
      <c r="U17" s="35">
        <f>COUNTIF(L7:L28,T17)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COUNTIF(L29:L51,Y17)</f>
        <v>5</v>
      </c>
      <c r="AA17" s="35">
        <f>Z17/(AB4-Z25)</f>
        <v>0.23809523809523808</v>
      </c>
      <c r="AB17" s="35">
        <f>IF(AA17=0,0,(AA17*((LOG(AA17))/LOG(2))))</f>
        <v>-0.49294983997414238</v>
      </c>
      <c r="AD17" s="35">
        <f>N17</f>
        <v>12121</v>
      </c>
      <c r="AE17" s="35">
        <f>COUNTIF(L52:L73,AD17)</f>
        <v>2</v>
      </c>
      <c r="AF17" s="35">
        <f>AE17/(AG4-AE25)</f>
        <v>9.5238095238095233E-2</v>
      </c>
      <c r="AG17" s="35">
        <f>IF(AF17=0,0,(AF17*((LOG(AF17))/LOG(2))))</f>
        <v>-0.32307784978845333</v>
      </c>
      <c r="AI17" s="35">
        <f>N17</f>
        <v>12121</v>
      </c>
      <c r="AJ17" s="35">
        <f>COUNTIF(L74:L95,AI17)</f>
        <v>1</v>
      </c>
      <c r="AK17" s="35">
        <f>AJ17/(AL4-AJ25)</f>
        <v>5.2631578947368418E-2</v>
      </c>
      <c r="AL17" s="35">
        <f>IF(AK17=0,0,(AK17*((LOG(AK17))/LOG(2))))</f>
        <v>-0.22357513228650452</v>
      </c>
      <c r="AN17" s="35">
        <f>N17</f>
        <v>12121</v>
      </c>
      <c r="AO17" s="35">
        <f>COUNTIF(L96:L118,AN17)</f>
        <v>1</v>
      </c>
      <c r="AP17" s="35">
        <f>AO17/(AQ4-AO25)</f>
        <v>4.7619047619047616E-2</v>
      </c>
      <c r="AQ17" s="35">
        <f>IF(AP17=0,0,(AP17*((LOG(AP17))/LOG(2))))</f>
        <v>-0.20915797251327431</v>
      </c>
      <c r="AS17" s="35">
        <f>N17</f>
        <v>12121</v>
      </c>
      <c r="AT17" s="35">
        <f>COUNTIF(L119:L140,AS17)</f>
        <v>2</v>
      </c>
      <c r="AU17" s="35">
        <f>AT17/(AV4-AT25)</f>
        <v>9.5238095238095233E-2</v>
      </c>
      <c r="AV17" s="35">
        <f>IF(AU17=0,0,(AU17*((LOG(AU17))/LOG(2))))</f>
        <v>-0.32307784978845333</v>
      </c>
    </row>
    <row r="18" spans="1:48" x14ac:dyDescent="0.3">
      <c r="A18" s="57">
        <v>21</v>
      </c>
      <c r="B18" s="57">
        <v>2083</v>
      </c>
      <c r="C18" s="60">
        <v>22</v>
      </c>
      <c r="D18" s="57">
        <v>2100</v>
      </c>
      <c r="E18" s="60">
        <v>13</v>
      </c>
      <c r="F18" s="57">
        <v>2123</v>
      </c>
      <c r="G18" s="63">
        <v>23</v>
      </c>
      <c r="H18" s="63">
        <v>2133</v>
      </c>
      <c r="I18" s="41">
        <v>13</v>
      </c>
      <c r="J18" s="41">
        <v>2145</v>
      </c>
      <c r="K18" s="42">
        <v>0</v>
      </c>
      <c r="L18">
        <v>22121</v>
      </c>
      <c r="N18" s="35">
        <v>12122</v>
      </c>
      <c r="O18" s="35">
        <f>COUNTIF($L$7:$L$500,N18)</f>
        <v>1</v>
      </c>
      <c r="P18" s="35">
        <f>O18/$Q$4</f>
        <v>7.462686567164179E-3</v>
      </c>
      <c r="Q18" s="35">
        <f>IF(P18=0,0,(P18*((LOG(P18))/LOG(2))))</f>
        <v>-5.2732008884013228E-2</v>
      </c>
      <c r="T18" s="35">
        <f>N18</f>
        <v>12122</v>
      </c>
      <c r="U18" s="35">
        <f>COUNTIF(L7:L28,T18)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COUNTIF(L29:L51,Y18)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COUNTIF(L52:L73,AD18)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COUNTIF(L74:L95,AI18)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COUNTIF(L96:L118,AN18)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COUNTIF(L119:L140,AS18)</f>
        <v>1</v>
      </c>
      <c r="AU18" s="35">
        <f>AT18/(AV4-AT25)</f>
        <v>4.7619047619047616E-2</v>
      </c>
      <c r="AV18" s="35">
        <f>IF(AU18=0,0,(AU18*((LOG(AU18))/LOG(2))))</f>
        <v>-0.20915797251327431</v>
      </c>
    </row>
    <row r="19" spans="1:48" x14ac:dyDescent="0.3">
      <c r="A19" s="57">
        <v>21</v>
      </c>
      <c r="B19" s="57">
        <v>2287</v>
      </c>
      <c r="C19" s="60">
        <v>11</v>
      </c>
      <c r="D19" s="57">
        <v>2307</v>
      </c>
      <c r="E19" s="60">
        <v>22</v>
      </c>
      <c r="F19" s="57">
        <v>2315</v>
      </c>
      <c r="G19" s="63">
        <v>14</v>
      </c>
      <c r="H19" s="63">
        <v>2328</v>
      </c>
      <c r="I19" s="41">
        <v>24</v>
      </c>
      <c r="J19" s="41">
        <v>2340</v>
      </c>
      <c r="K19" s="42">
        <v>0</v>
      </c>
      <c r="L19">
        <v>21212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COUNTIF(L29:L51,Y19)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COUNTIF(L52:L73,AD19)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COUNTIF(L74:L95,AI19)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COUNTIF(L96:L118,AN19)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COUNTIF(L119:L140,AS19)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2478</v>
      </c>
      <c r="C20" s="60">
        <v>22</v>
      </c>
      <c r="D20" s="57">
        <v>2493</v>
      </c>
      <c r="E20" s="60">
        <v>13</v>
      </c>
      <c r="F20" s="57">
        <v>2511</v>
      </c>
      <c r="G20" s="63">
        <v>14</v>
      </c>
      <c r="H20" s="63">
        <v>2534</v>
      </c>
      <c r="I20" s="41">
        <v>24</v>
      </c>
      <c r="J20" s="41">
        <v>2549</v>
      </c>
      <c r="K20" s="42">
        <v>0</v>
      </c>
      <c r="L20">
        <v>22112</v>
      </c>
      <c r="N20" s="35">
        <v>12212</v>
      </c>
      <c r="O20" s="35">
        <f>COUNTIF($L$7:$L$500,N20)</f>
        <v>1</v>
      </c>
      <c r="P20" s="35">
        <f>O20/$Q$4</f>
        <v>7.462686567164179E-3</v>
      </c>
      <c r="Q20" s="35">
        <f>IF(P20=0,0,(P20*((LOG(P20))/LOG(2))))</f>
        <v>-5.2732008884013228E-2</v>
      </c>
      <c r="T20" s="35">
        <f>N20</f>
        <v>12212</v>
      </c>
      <c r="U20" s="35">
        <f>COUNTIF(L7:L28,T20)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COUNTIF(L29:L51,Y20)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COUNTIF(L52:L73,AD20)</f>
        <v>1</v>
      </c>
      <c r="AF20" s="35">
        <f>AE20/(AG4-AE25)</f>
        <v>4.7619047619047616E-2</v>
      </c>
      <c r="AG20" s="35">
        <f>IF(AF20=0,0,(AF20*((LOG(AF20))/LOG(2))))</f>
        <v>-0.20915797251327431</v>
      </c>
      <c r="AI20" s="35">
        <f>N20</f>
        <v>12212</v>
      </c>
      <c r="AJ20" s="35">
        <f>COUNTIF(L74:L95,AI20)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COUNTIF(L96:L118,AN20)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COUNTIF(L119:L140,AS20)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2668</v>
      </c>
      <c r="C21" s="60">
        <v>11</v>
      </c>
      <c r="D21" s="57">
        <v>2680</v>
      </c>
      <c r="E21" s="60">
        <v>22</v>
      </c>
      <c r="F21" s="57">
        <v>2690</v>
      </c>
      <c r="G21" s="63">
        <v>14</v>
      </c>
      <c r="H21" s="63">
        <v>2700</v>
      </c>
      <c r="I21" s="41">
        <v>24</v>
      </c>
      <c r="J21" s="41">
        <v>2711</v>
      </c>
      <c r="K21" s="42">
        <v>0</v>
      </c>
      <c r="L21">
        <v>21212</v>
      </c>
      <c r="N21" s="35">
        <v>12221</v>
      </c>
      <c r="O21" s="35">
        <f>COUNTIF($L$7:$L$500,N21)</f>
        <v>1</v>
      </c>
      <c r="P21" s="35">
        <f>O21/$Q$4</f>
        <v>7.462686567164179E-3</v>
      </c>
      <c r="Q21" s="35">
        <f>IF(P21=0,0,(P21*((LOG(P21))/LOG(2))))</f>
        <v>-5.2732008884013228E-2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COUNTIF(L29:L51,Y21)</f>
        <v>1</v>
      </c>
      <c r="AA21" s="35">
        <f>Z21/(AB4-Z25)</f>
        <v>4.7619047619047616E-2</v>
      </c>
      <c r="AB21" s="35">
        <f>IF(AA21=0,0,(AA21*((LOG(AA21))/LOG(2))))</f>
        <v>-0.20915797251327431</v>
      </c>
      <c r="AD21" s="35">
        <f>N21</f>
        <v>12221</v>
      </c>
      <c r="AE21" s="35">
        <f>COUNTIF(L52:L73,AD21)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COUNTIF(L74:L95,AI21)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COUNTIF(L96:L118,AN21)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COUNTIF(L119:L140,AS21)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2835</v>
      </c>
      <c r="C22" s="60">
        <v>13</v>
      </c>
      <c r="D22" s="57">
        <v>2863</v>
      </c>
      <c r="E22" s="60">
        <v>13</v>
      </c>
      <c r="F22" s="57">
        <v>2882</v>
      </c>
      <c r="G22" s="63">
        <v>14</v>
      </c>
      <c r="H22" s="63">
        <v>2905</v>
      </c>
      <c r="I22" s="41">
        <v>13</v>
      </c>
      <c r="J22" s="41">
        <v>2918</v>
      </c>
      <c r="K22" s="42">
        <v>0</v>
      </c>
      <c r="L22">
        <v>11111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COUNTIF(L29:L51,Y22)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COUNTIF(L52:L73,AD22)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COUNTIF(L74:L95,AI22)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COUNTIF(L96:L118,AN22)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COUNTIF(L119:L140,AS22)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3034</v>
      </c>
      <c r="C23" s="60">
        <v>22</v>
      </c>
      <c r="D23" s="57">
        <v>3047</v>
      </c>
      <c r="E23" s="60">
        <v>13</v>
      </c>
      <c r="F23" s="57">
        <v>3082</v>
      </c>
      <c r="G23" s="63">
        <v>23</v>
      </c>
      <c r="H23" s="63">
        <v>3089</v>
      </c>
      <c r="I23" s="41">
        <v>13</v>
      </c>
      <c r="J23" s="41">
        <v>3099</v>
      </c>
      <c r="K23" s="42">
        <v>0</v>
      </c>
      <c r="L23">
        <v>22121</v>
      </c>
      <c r="N23" s="35">
        <v>21111</v>
      </c>
      <c r="O23" s="35">
        <f>COUNTIF($L$7:$L$500,N23)</f>
        <v>3</v>
      </c>
      <c r="P23" s="35">
        <f>O23/$Q$4</f>
        <v>2.2388059701492536E-2</v>
      </c>
      <c r="Q23" s="35">
        <f>IF(P23=0,0,(P23*((LOG(P23))/LOG(2))))</f>
        <v>-0.12271179156126753</v>
      </c>
      <c r="T23" s="35">
        <f>N23</f>
        <v>21111</v>
      </c>
      <c r="U23" s="35">
        <f>COUNTIF(L7:L28,T23)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COUNTIF(L29:L51,Y23)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COUNTIF(L52:L73,AD23)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COUNTIF(L74:L95,AI23)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COUNTIF(L96:L118,AN23)</f>
        <v>1</v>
      </c>
      <c r="AP23" s="35">
        <f>AO23/(AQ4-AO25)</f>
        <v>4.7619047619047616E-2</v>
      </c>
      <c r="AQ23" s="35">
        <f>IF(AP23=0,0,(AP23*((LOG(AP23))/LOG(2))))</f>
        <v>-0.20915797251327431</v>
      </c>
      <c r="AS23" s="35">
        <f>N23</f>
        <v>21111</v>
      </c>
      <c r="AT23" s="35">
        <f>COUNTIF(L119:L140,AS23)</f>
        <v>2</v>
      </c>
      <c r="AU23" s="35">
        <f>AT23/(AV4-AT25)</f>
        <v>9.5238095238095233E-2</v>
      </c>
      <c r="AV23" s="35">
        <f>IF(AU23=0,0,(AU23*((LOG(AU23))/LOG(2))))</f>
        <v>-0.32307784978845333</v>
      </c>
    </row>
    <row r="24" spans="1:48" x14ac:dyDescent="0.3">
      <c r="A24" s="57">
        <v>21</v>
      </c>
      <c r="B24" s="57">
        <v>3233</v>
      </c>
      <c r="C24" s="60">
        <v>22</v>
      </c>
      <c r="D24" s="57">
        <v>3257</v>
      </c>
      <c r="E24" s="60">
        <v>24</v>
      </c>
      <c r="F24" s="57">
        <v>3283</v>
      </c>
      <c r="G24" s="63">
        <v>14</v>
      </c>
      <c r="H24" s="63">
        <v>3295</v>
      </c>
      <c r="I24" s="41">
        <v>24</v>
      </c>
      <c r="J24" s="41">
        <v>3307</v>
      </c>
      <c r="K24" s="42">
        <v>0</v>
      </c>
      <c r="L24">
        <v>22212</v>
      </c>
      <c r="N24" s="35">
        <v>21112</v>
      </c>
      <c r="O24" s="35">
        <f>COUNTIF($L$7:$L$500,N24)</f>
        <v>3</v>
      </c>
      <c r="P24" s="35">
        <f>O24/$Q$4</f>
        <v>2.2388059701492536E-2</v>
      </c>
      <c r="Q24" s="35">
        <f>IF(P24=0,0,(P24*((LOG(P24))/LOG(2))))</f>
        <v>-0.12271179156126753</v>
      </c>
      <c r="T24" s="35">
        <f>N24</f>
        <v>21112</v>
      </c>
      <c r="U24" s="35">
        <f>COUNTIF(L7:L28,T24)</f>
        <v>3</v>
      </c>
      <c r="V24" s="35">
        <f>U24/(W4-U25)</f>
        <v>0.13636363636363635</v>
      </c>
      <c r="W24" s="35">
        <f>IF(V24=0,0,(V24*((LOG(V24))/LOG(2))))</f>
        <v>-0.39197306153401923</v>
      </c>
      <c r="Y24" s="35">
        <f>N24</f>
        <v>21112</v>
      </c>
      <c r="Z24" s="35">
        <f>COUNTIF(L29:L51,Y24)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COUNTIF(L52:L73,AD24)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COUNTIF(L74:L95,AI24)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COUNTIF(L96:L118,AN24)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COUNTIF(L119:L140,AS24)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3438</v>
      </c>
      <c r="C25" s="60">
        <v>22</v>
      </c>
      <c r="D25" s="57">
        <v>3446</v>
      </c>
      <c r="E25" s="60">
        <v>24</v>
      </c>
      <c r="F25" s="57">
        <v>3452</v>
      </c>
      <c r="G25" s="63">
        <v>14</v>
      </c>
      <c r="H25" s="63">
        <v>3467</v>
      </c>
      <c r="I25" s="41">
        <v>24</v>
      </c>
      <c r="J25" s="41">
        <v>3477</v>
      </c>
      <c r="K25" s="42">
        <v>0</v>
      </c>
      <c r="L25">
        <v>22212</v>
      </c>
      <c r="N25" s="35">
        <v>21121</v>
      </c>
      <c r="O25" s="35">
        <f>COUNTIF($L$7:$L$500,N25)</f>
        <v>9</v>
      </c>
      <c r="P25" s="35">
        <f>O25/$Q$4</f>
        <v>6.7164179104477612E-2</v>
      </c>
      <c r="Q25" s="35">
        <f>IF(P25=0,0,(P25*((LOG(P25))/LOG(2))))</f>
        <v>-0.2616826694114861</v>
      </c>
      <c r="T25" s="35">
        <f>N25</f>
        <v>21121</v>
      </c>
      <c r="U25" s="35">
        <f>COUNTIF(L7:L28,T25)</f>
        <v>0</v>
      </c>
      <c r="V25" s="54"/>
      <c r="W25" s="55"/>
      <c r="Y25" s="35">
        <f>N25</f>
        <v>21121</v>
      </c>
      <c r="Z25" s="35">
        <f>COUNTIF(L29:L51,Y25)</f>
        <v>2</v>
      </c>
      <c r="AA25" s="54"/>
      <c r="AB25" s="55"/>
      <c r="AD25" s="35">
        <f>N25</f>
        <v>21121</v>
      </c>
      <c r="AE25" s="35">
        <f>COUNTIF(L52:L73,AD25)</f>
        <v>1</v>
      </c>
      <c r="AF25" s="54"/>
      <c r="AG25" s="55"/>
      <c r="AI25" s="35">
        <f>N25</f>
        <v>21121</v>
      </c>
      <c r="AJ25" s="35">
        <f>COUNTIF(L74:L95,AI25)</f>
        <v>3</v>
      </c>
      <c r="AK25" s="54"/>
      <c r="AL25" s="55"/>
      <c r="AN25" s="35">
        <f>N25</f>
        <v>21121</v>
      </c>
      <c r="AO25" s="35">
        <f>COUNTIF(L96:L118,AN25)</f>
        <v>2</v>
      </c>
      <c r="AP25" s="54"/>
      <c r="AQ25" s="55"/>
      <c r="AS25" s="35">
        <f>N25</f>
        <v>21121</v>
      </c>
      <c r="AT25" s="35">
        <f>COUNTIF(L119:L140,AS25)</f>
        <v>1</v>
      </c>
      <c r="AU25" s="54"/>
      <c r="AV25" s="55"/>
    </row>
    <row r="26" spans="1:48" x14ac:dyDescent="0.3">
      <c r="A26" s="57">
        <v>21</v>
      </c>
      <c r="B26" s="57">
        <v>3610</v>
      </c>
      <c r="C26" s="60">
        <v>11</v>
      </c>
      <c r="D26" s="57">
        <v>3627</v>
      </c>
      <c r="E26" s="60">
        <v>22</v>
      </c>
      <c r="F26" s="57">
        <v>3637</v>
      </c>
      <c r="G26" s="63">
        <v>14</v>
      </c>
      <c r="H26" s="63">
        <v>3648</v>
      </c>
      <c r="I26" s="41">
        <v>24</v>
      </c>
      <c r="J26" s="41">
        <v>3661</v>
      </c>
      <c r="K26" s="42">
        <v>0</v>
      </c>
      <c r="L26">
        <v>21212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COUNTIF(L29:L51,Y26)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COUNTIF(L52:L73,AD26)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COUNTIF(L74:L95,AI26)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COUNTIF(L96:L118,AN26)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COUNTIF(L119:L140,AS26)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3765</v>
      </c>
      <c r="C27" s="60">
        <v>13</v>
      </c>
      <c r="D27" s="57">
        <v>3773</v>
      </c>
      <c r="E27" s="60">
        <v>24</v>
      </c>
      <c r="F27" s="57">
        <v>3800</v>
      </c>
      <c r="G27" s="63">
        <v>23</v>
      </c>
      <c r="H27" s="63">
        <v>3807</v>
      </c>
      <c r="I27" s="41">
        <v>13</v>
      </c>
      <c r="J27" s="41">
        <v>3824</v>
      </c>
      <c r="K27" s="42">
        <v>0</v>
      </c>
      <c r="L27">
        <v>11221</v>
      </c>
      <c r="N27" s="35">
        <v>21211</v>
      </c>
      <c r="O27" s="35">
        <f>COUNTIF($L$7:$L$500,N27)</f>
        <v>14</v>
      </c>
      <c r="P27" s="35">
        <f>O27/$Q$4</f>
        <v>0.1044776119402985</v>
      </c>
      <c r="Q27" s="35">
        <f>IF(P27=0,0,(P27*((LOG(P27))/LOG(2))))</f>
        <v>-0.34046477431046535</v>
      </c>
      <c r="T27" s="35">
        <f>N27</f>
        <v>21211</v>
      </c>
      <c r="U27" s="35">
        <f>COUNTIF(L7:L28,T27)</f>
        <v>1</v>
      </c>
      <c r="V27" s="35">
        <f>U27/(W4-U25)</f>
        <v>4.5454545454545456E-2</v>
      </c>
      <c r="W27" s="35">
        <f>IF(V27=0,0,(V27*((LOG(V27))/LOG(2))))</f>
        <v>-0.20270143721078623</v>
      </c>
      <c r="Y27" s="35">
        <f>N27</f>
        <v>21211</v>
      </c>
      <c r="Z27" s="35">
        <f>COUNTIF(L29:L51,Y27)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COUNTIF(L52:L73,AD27)</f>
        <v>4</v>
      </c>
      <c r="AF27" s="35">
        <f>AE27/(AG4-AE25)</f>
        <v>0.19047619047619047</v>
      </c>
      <c r="AG27" s="35">
        <f>IF(AF27=0,0,(AF27*((LOG(AF27))/LOG(2))))</f>
        <v>-0.4556795091007162</v>
      </c>
      <c r="AI27" s="35">
        <f>N27</f>
        <v>21211</v>
      </c>
      <c r="AJ27" s="35">
        <f>COUNTIF(L74:L95,AI27)</f>
        <v>4</v>
      </c>
      <c r="AK27" s="35">
        <f>AJ27/(AL4-AJ25)</f>
        <v>0.21052631578947367</v>
      </c>
      <c r="AL27" s="35">
        <f>IF(AK27=0,0,(AK27*((LOG(AK27))/LOG(2))))</f>
        <v>-0.47324789756707064</v>
      </c>
      <c r="AN27" s="35">
        <f>N27</f>
        <v>21211</v>
      </c>
      <c r="AO27" s="35">
        <f>COUNTIF(L96:L118,AN27)</f>
        <v>3</v>
      </c>
      <c r="AP27" s="35">
        <f>AO27/(AQ4-AO25)</f>
        <v>0.14285714285714285</v>
      </c>
      <c r="AQ27" s="35">
        <f>IF(AP27=0,0,(AP27*((LOG(AP27))/LOG(2))))</f>
        <v>-0.40105070315108626</v>
      </c>
      <c r="AS27" s="35">
        <f>N27</f>
        <v>21211</v>
      </c>
      <c r="AT27" s="35">
        <f>COUNTIF(L119:L140,AS27)</f>
        <v>2</v>
      </c>
      <c r="AU27" s="35">
        <f>AT27/(AV4-AT25)</f>
        <v>9.5238095238095233E-2</v>
      </c>
      <c r="AV27" s="35">
        <f>IF(AU27=0,0,(AU27*((LOG(AU27))/LOG(2))))</f>
        <v>-0.32307784978845333</v>
      </c>
    </row>
    <row r="28" spans="1:48" x14ac:dyDescent="0.3">
      <c r="A28" s="57">
        <v>21</v>
      </c>
      <c r="B28" s="57">
        <v>3951</v>
      </c>
      <c r="C28" s="60">
        <v>22</v>
      </c>
      <c r="D28" s="57">
        <v>3961</v>
      </c>
      <c r="E28" s="60">
        <v>24</v>
      </c>
      <c r="F28" s="57">
        <v>3966</v>
      </c>
      <c r="G28" s="63">
        <v>14</v>
      </c>
      <c r="H28" s="63">
        <v>3992</v>
      </c>
      <c r="I28" s="41">
        <v>24</v>
      </c>
      <c r="J28" s="41">
        <v>4002</v>
      </c>
      <c r="K28" s="42">
        <v>0</v>
      </c>
      <c r="L28">
        <v>22212</v>
      </c>
      <c r="N28" s="35">
        <v>21212</v>
      </c>
      <c r="O28" s="35">
        <f>COUNTIF($L$7:$L$500,N28)</f>
        <v>22</v>
      </c>
      <c r="P28" s="35">
        <f>O28/$Q$4</f>
        <v>0.16417910447761194</v>
      </c>
      <c r="Q28" s="35">
        <f>IF(P28=0,0,(P28*((LOG(P28))/LOG(2))))</f>
        <v>-0.42795870582127205</v>
      </c>
      <c r="T28" s="35">
        <f>N28</f>
        <v>21212</v>
      </c>
      <c r="U28" s="35">
        <f>COUNTIF(L7:L28,T28)</f>
        <v>5</v>
      </c>
      <c r="V28" s="35">
        <f>U28/(W4-U25)</f>
        <v>0.22727272727272727</v>
      </c>
      <c r="W28" s="35">
        <f>IF(V28=0,0,(V28*((LOG(V28))/LOG(2))))</f>
        <v>-0.48579625539771243</v>
      </c>
      <c r="Y28" s="35">
        <f>N28</f>
        <v>21212</v>
      </c>
      <c r="Z28" s="35">
        <f>COUNTIF(L29:L51,Y28)</f>
        <v>5</v>
      </c>
      <c r="AA28" s="35">
        <f>Z28/(AB4-Z25)</f>
        <v>0.23809523809523808</v>
      </c>
      <c r="AB28" s="35">
        <f>IF(AA28=0,0,(AA28*((LOG(AA28))/LOG(2))))</f>
        <v>-0.49294983997414238</v>
      </c>
      <c r="AD28" s="35">
        <f>N28</f>
        <v>21212</v>
      </c>
      <c r="AE28" s="35">
        <f>COUNTIF(L52:L73,AD28)</f>
        <v>2</v>
      </c>
      <c r="AF28" s="35">
        <f>AE28/(AG4-AE25)</f>
        <v>9.5238095238095233E-2</v>
      </c>
      <c r="AG28" s="35">
        <f>IF(AF28=0,0,(AF28*((LOG(AF28))/LOG(2))))</f>
        <v>-0.32307784978845333</v>
      </c>
      <c r="AI28" s="35">
        <f>N28</f>
        <v>21212</v>
      </c>
      <c r="AJ28" s="35">
        <f>COUNTIF(L74:L95,AI28)</f>
        <v>4</v>
      </c>
      <c r="AK28" s="35">
        <f>AJ28/(AL4-AJ25)</f>
        <v>0.21052631578947367</v>
      </c>
      <c r="AL28" s="35">
        <f>IF(AK28=0,0,(AK28*((LOG(AK28))/LOG(2))))</f>
        <v>-0.47324789756707064</v>
      </c>
      <c r="AN28" s="35">
        <f>N28</f>
        <v>21212</v>
      </c>
      <c r="AO28" s="35">
        <f>COUNTIF(L96:L118,AN28)</f>
        <v>1</v>
      </c>
      <c r="AP28" s="35">
        <f>AO28/(AQ4-AO25)</f>
        <v>4.7619047619047616E-2</v>
      </c>
      <c r="AQ28" s="35">
        <f>IF(AP28=0,0,(AP28*((LOG(AP28))/LOG(2))))</f>
        <v>-0.20915797251327431</v>
      </c>
      <c r="AS28" s="35">
        <f>N28</f>
        <v>21212</v>
      </c>
      <c r="AT28" s="35">
        <f>COUNTIF(L119:L140,AS28)</f>
        <v>5</v>
      </c>
      <c r="AU28" s="35">
        <f>AT28/(AV4-AT25)</f>
        <v>0.23809523809523808</v>
      </c>
      <c r="AV28" s="35">
        <f>IF(AU28=0,0,(AU28*((LOG(AU28))/LOG(2))))</f>
        <v>-0.49294983997414238</v>
      </c>
    </row>
    <row r="29" spans="1:48" x14ac:dyDescent="0.3">
      <c r="A29" s="58">
        <v>21</v>
      </c>
      <c r="B29" s="58">
        <v>4144</v>
      </c>
      <c r="C29" s="61">
        <v>22</v>
      </c>
      <c r="D29" s="58">
        <v>4152</v>
      </c>
      <c r="E29" s="61">
        <v>24</v>
      </c>
      <c r="F29" s="58">
        <v>4157</v>
      </c>
      <c r="G29" s="64">
        <v>14</v>
      </c>
      <c r="H29" s="64">
        <v>4170</v>
      </c>
      <c r="I29" s="40">
        <v>13</v>
      </c>
      <c r="J29" s="40">
        <v>4174</v>
      </c>
      <c r="K29" s="50">
        <v>0</v>
      </c>
      <c r="L29">
        <v>22211</v>
      </c>
      <c r="N29" s="35">
        <v>21221</v>
      </c>
      <c r="O29" s="35">
        <f>COUNTIF($L$7:$L$500,N29)</f>
        <v>1</v>
      </c>
      <c r="P29" s="35">
        <f>O29/$Q$4</f>
        <v>7.462686567164179E-3</v>
      </c>
      <c r="Q29" s="35">
        <f>IF(P29=0,0,(P29*((LOG(P29))/LOG(2))))</f>
        <v>-5.2732008884013228E-2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COUNTIF(L29:L51,Y29)</f>
        <v>1</v>
      </c>
      <c r="AA29" s="35">
        <f>Z29/(AB4-Z25)</f>
        <v>4.7619047619047616E-2</v>
      </c>
      <c r="AB29" s="35">
        <f>IF(AA29=0,0,(AA29*((LOG(AA29))/LOG(2))))</f>
        <v>-0.20915797251327431</v>
      </c>
      <c r="AD29" s="35">
        <f>N29</f>
        <v>21221</v>
      </c>
      <c r="AE29" s="35">
        <f>COUNTIF(L52:L73,AD29)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COUNTIF(L74:L95,AI29)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COUNTIF(L96:L118,AN29)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COUNTIF(L119:L140,AS29)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4350</v>
      </c>
      <c r="C30" s="61">
        <v>11</v>
      </c>
      <c r="D30" s="58">
        <v>4363</v>
      </c>
      <c r="E30" s="61">
        <v>22</v>
      </c>
      <c r="F30" s="58">
        <v>4372</v>
      </c>
      <c r="G30" s="64">
        <v>14</v>
      </c>
      <c r="H30" s="64">
        <v>4384</v>
      </c>
      <c r="I30" s="40">
        <v>24</v>
      </c>
      <c r="J30" s="40">
        <v>4395</v>
      </c>
      <c r="K30" s="50">
        <v>0</v>
      </c>
      <c r="L30">
        <v>21212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COUNTIF(L29:L51,Y30)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COUNTIF(L52:L73,AD30)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COUNTIF(L74:L95,AI30)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COUNTIF(L96:L118,AN30)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COUNTIF(L119:L140,AS30)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4493</v>
      </c>
      <c r="C31" s="61">
        <v>13</v>
      </c>
      <c r="D31" s="58">
        <v>4512</v>
      </c>
      <c r="E31" s="61">
        <v>13</v>
      </c>
      <c r="F31" s="58">
        <v>4522</v>
      </c>
      <c r="G31" s="64">
        <v>14</v>
      </c>
      <c r="H31" s="64">
        <v>4531</v>
      </c>
      <c r="I31" s="40">
        <v>24</v>
      </c>
      <c r="J31" s="40">
        <v>4541</v>
      </c>
      <c r="K31" s="50">
        <v>0</v>
      </c>
      <c r="L31">
        <v>11112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COUNTIF(L7:L28,T31)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COUNTIF(L29:L51,Y31)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COUNTIF(L52:L73,AD31)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COUNTIF(L74:L95,AI31)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COUNTIF(L96:L118,AN31)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COUNTIF(L119:L140,AS31)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4654</v>
      </c>
      <c r="C32" s="61">
        <v>24</v>
      </c>
      <c r="D32" s="58">
        <v>4665</v>
      </c>
      <c r="E32" s="61">
        <v>13</v>
      </c>
      <c r="F32" s="58">
        <v>4675</v>
      </c>
      <c r="G32" s="64">
        <v>23</v>
      </c>
      <c r="H32" s="64">
        <v>4686</v>
      </c>
      <c r="I32" s="40">
        <v>13</v>
      </c>
      <c r="J32" s="40">
        <v>4699</v>
      </c>
      <c r="K32" s="50">
        <v>0</v>
      </c>
      <c r="L32">
        <v>12121</v>
      </c>
      <c r="N32" s="35">
        <v>22112</v>
      </c>
      <c r="O32" s="35">
        <f>COUNTIF($L$7:$L$500,N32)</f>
        <v>5</v>
      </c>
      <c r="P32" s="35">
        <f>O32/$Q$4</f>
        <v>3.7313432835820892E-2</v>
      </c>
      <c r="Q32" s="35">
        <f>IF(P32=0,0,(P32*((LOG(P32))/LOG(2))))</f>
        <v>-0.17702093640188096</v>
      </c>
      <c r="T32" s="35">
        <f>N32</f>
        <v>22112</v>
      </c>
      <c r="U32" s="35">
        <f>COUNTIF(L7:L28,T32)</f>
        <v>2</v>
      </c>
      <c r="V32" s="35">
        <f>U32/(W4-U25)</f>
        <v>9.0909090909090912E-2</v>
      </c>
      <c r="W32" s="35">
        <f>IF(V32=0,0,(V32*((LOG(V32))/LOG(2))))</f>
        <v>-0.31449378351248153</v>
      </c>
      <c r="Y32" s="35">
        <f>N32</f>
        <v>22112</v>
      </c>
      <c r="Z32" s="35">
        <f>COUNTIF(L29:L51,Y32)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COUNTIF(L52:L73,AD32)</f>
        <v>1</v>
      </c>
      <c r="AF32" s="35">
        <f>AE32/(AG4-AE25)</f>
        <v>4.7619047619047616E-2</v>
      </c>
      <c r="AG32" s="35">
        <f>IF(AF32=0,0,(AF32*((LOG(AF32))/LOG(2))))</f>
        <v>-0.20915797251327431</v>
      </c>
      <c r="AI32" s="35">
        <f>N32</f>
        <v>22112</v>
      </c>
      <c r="AJ32" s="35">
        <f>COUNTIF(L74:L95,AI32)</f>
        <v>1</v>
      </c>
      <c r="AK32" s="35">
        <f>AJ32/(AL4-AJ25)</f>
        <v>5.2631578947368418E-2</v>
      </c>
      <c r="AL32" s="35">
        <f>IF(AK32=0,0,(AK32*((LOG(AK32))/LOG(2))))</f>
        <v>-0.22357513228650452</v>
      </c>
      <c r="AN32" s="35">
        <f>N32</f>
        <v>22112</v>
      </c>
      <c r="AO32" s="35">
        <f>COUNTIF(L96:L118,AN32)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COUNTIF(L119:L140,AS32)</f>
        <v>1</v>
      </c>
      <c r="AU32" s="35">
        <f>AT32/(AV4-AT25)</f>
        <v>4.7619047619047616E-2</v>
      </c>
      <c r="AV32" s="35">
        <f>IF(AU32=0,0,(AU32*((LOG(AU32))/LOG(2))))</f>
        <v>-0.20915797251327431</v>
      </c>
    </row>
    <row r="33" spans="1:48" x14ac:dyDescent="0.3">
      <c r="A33" s="58">
        <v>21</v>
      </c>
      <c r="B33" s="58">
        <v>4812</v>
      </c>
      <c r="C33" s="61">
        <v>11</v>
      </c>
      <c r="D33" s="58">
        <v>4831</v>
      </c>
      <c r="E33" s="61">
        <v>11</v>
      </c>
      <c r="F33" s="58">
        <v>4854</v>
      </c>
      <c r="G33" s="64">
        <v>21</v>
      </c>
      <c r="H33" s="64">
        <v>4873</v>
      </c>
      <c r="I33" s="40">
        <v>11</v>
      </c>
      <c r="J33" s="40">
        <v>4885</v>
      </c>
      <c r="K33" s="50">
        <v>1</v>
      </c>
      <c r="L33">
        <v>21121</v>
      </c>
      <c r="N33" s="35">
        <v>22121</v>
      </c>
      <c r="O33" s="35">
        <f>COUNTIF($L$7:$L$500,N33)</f>
        <v>12</v>
      </c>
      <c r="P33" s="35">
        <f>O33/$Q$4</f>
        <v>8.9552238805970144E-2</v>
      </c>
      <c r="Q33" s="35">
        <f>IF(P33=0,0,(P33*((LOG(P33))/LOG(2))))</f>
        <v>-0.31174268863312982</v>
      </c>
      <c r="T33" s="35">
        <f>N33</f>
        <v>22121</v>
      </c>
      <c r="U33" s="35">
        <f>COUNTIF(L7:L28,T33)</f>
        <v>2</v>
      </c>
      <c r="V33" s="35">
        <f>U33/(W4-U25)</f>
        <v>9.0909090909090912E-2</v>
      </c>
      <c r="W33" s="35">
        <f>IF(V33=0,0,(V33*((LOG(V33))/LOG(2))))</f>
        <v>-0.31449378351248153</v>
      </c>
      <c r="Y33" s="35">
        <f>N33</f>
        <v>22121</v>
      </c>
      <c r="Z33" s="35">
        <f>COUNTIF(L29:L51,Y33)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COUNTIF(L52:L73,AD33)</f>
        <v>3</v>
      </c>
      <c r="AF33" s="35">
        <f>AE33/(AG4-AE25)</f>
        <v>0.14285714285714285</v>
      </c>
      <c r="AG33" s="35">
        <f>IF(AF33=0,0,(AF33*((LOG(AF33))/LOG(2))))</f>
        <v>-0.40105070315108626</v>
      </c>
      <c r="AI33" s="35">
        <f>N33</f>
        <v>22121</v>
      </c>
      <c r="AJ33" s="35">
        <f>COUNTIF(L74:L95,AI33)</f>
        <v>4</v>
      </c>
      <c r="AK33" s="35">
        <f>AJ33/(AL4-AJ25)</f>
        <v>0.21052631578947367</v>
      </c>
      <c r="AL33" s="35">
        <f>IF(AK33=0,0,(AK33*((LOG(AK33))/LOG(2))))</f>
        <v>-0.47324789756707064</v>
      </c>
      <c r="AN33" s="35">
        <f>N33</f>
        <v>22121</v>
      </c>
      <c r="AO33" s="35">
        <f>COUNTIF(L96:L118,AN33)</f>
        <v>2</v>
      </c>
      <c r="AP33" s="35">
        <f>AO33/(AQ4-AO25)</f>
        <v>9.5238095238095233E-2</v>
      </c>
      <c r="AQ33" s="35">
        <f>IF(AP33=0,0,(AP33*((LOG(AP33))/LOG(2))))</f>
        <v>-0.32307784978845333</v>
      </c>
      <c r="AS33" s="35">
        <f>N33</f>
        <v>22121</v>
      </c>
      <c r="AT33" s="35">
        <f>COUNTIF(L119:L140,AS33)</f>
        <v>1</v>
      </c>
      <c r="AU33" s="35">
        <f>AT33/(AV4-AT25)</f>
        <v>4.7619047619047616E-2</v>
      </c>
      <c r="AV33" s="35">
        <f>IF(AU33=0,0,(AU33*((LOG(AU33))/LOG(2))))</f>
        <v>-0.20915797251327431</v>
      </c>
    </row>
    <row r="34" spans="1:48" x14ac:dyDescent="0.3">
      <c r="A34" s="58">
        <v>12</v>
      </c>
      <c r="B34" s="58">
        <v>5022</v>
      </c>
      <c r="C34" s="61">
        <v>24</v>
      </c>
      <c r="D34" s="58">
        <v>5034</v>
      </c>
      <c r="E34" s="61">
        <v>13</v>
      </c>
      <c r="F34" s="58">
        <v>5048</v>
      </c>
      <c r="G34" s="64">
        <v>23</v>
      </c>
      <c r="H34" s="64">
        <v>5058</v>
      </c>
      <c r="I34" s="40">
        <v>13</v>
      </c>
      <c r="J34" s="40">
        <v>5069</v>
      </c>
      <c r="K34" s="50">
        <v>0</v>
      </c>
      <c r="L34">
        <v>12121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COUNTIF(L29:L51,Y34)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COUNTIF(L52:L73,AD34)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COUNTIF(L74:L95,AI34)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COUNTIF(L96:L118,AN34)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COUNTIF(L119:L140,AS34)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5212</v>
      </c>
      <c r="C35" s="61">
        <v>24</v>
      </c>
      <c r="D35" s="58">
        <v>5221</v>
      </c>
      <c r="E35" s="61">
        <v>13</v>
      </c>
      <c r="F35" s="58">
        <v>5233</v>
      </c>
      <c r="G35" s="64">
        <v>14</v>
      </c>
      <c r="H35" s="64">
        <v>5240</v>
      </c>
      <c r="I35" s="40">
        <v>24</v>
      </c>
      <c r="J35" s="40">
        <v>5250</v>
      </c>
      <c r="K35" s="50">
        <v>0</v>
      </c>
      <c r="L35">
        <v>12112</v>
      </c>
      <c r="N35" s="35">
        <v>22211</v>
      </c>
      <c r="O35" s="35">
        <f>COUNTIF($L$7:$L$500,N35)</f>
        <v>1</v>
      </c>
      <c r="P35" s="35">
        <f>O35/$Q$4</f>
        <v>7.462686567164179E-3</v>
      </c>
      <c r="Q35" s="35">
        <f>IF(P35=0,0,(P35*((LOG(P35))/LOG(2))))</f>
        <v>-5.2732008884013228E-2</v>
      </c>
      <c r="T35" s="35">
        <f>N35</f>
        <v>22211</v>
      </c>
      <c r="U35" s="35">
        <f>COUNTIF(L7:L28,T35)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COUNTIF(L29:L51,Y35)</f>
        <v>1</v>
      </c>
      <c r="AA35" s="35">
        <f>Z35/(AB4-Z25)</f>
        <v>4.7619047619047616E-2</v>
      </c>
      <c r="AB35" s="35">
        <f>IF(AA35=0,0,(AA35*((LOG(AA35))/LOG(2))))</f>
        <v>-0.20915797251327431</v>
      </c>
      <c r="AD35" s="35">
        <f>N35</f>
        <v>22211</v>
      </c>
      <c r="AE35" s="35">
        <f>COUNTIF(L52:L73,AD35)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COUNTIF(L74:L95,AI35)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COUNTIF(L96:L118,AN35)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COUNTIF(L119:L140,AS35)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5379</v>
      </c>
      <c r="C36" s="61">
        <v>11</v>
      </c>
      <c r="D36" s="58">
        <v>5406</v>
      </c>
      <c r="E36" s="61">
        <v>11</v>
      </c>
      <c r="F36" s="58">
        <v>5425</v>
      </c>
      <c r="G36" s="64">
        <v>21</v>
      </c>
      <c r="H36" s="64">
        <v>5439</v>
      </c>
      <c r="I36" s="40">
        <v>11</v>
      </c>
      <c r="J36" s="40">
        <v>5449</v>
      </c>
      <c r="K36" s="50">
        <v>1</v>
      </c>
      <c r="L36">
        <v>21121</v>
      </c>
      <c r="N36" s="35">
        <v>22212</v>
      </c>
      <c r="O36" s="35">
        <f>COUNTIF($L$7:$L$500,N36)</f>
        <v>4</v>
      </c>
      <c r="P36" s="35">
        <f>O36/$Q$4</f>
        <v>2.9850746268656716E-2</v>
      </c>
      <c r="Q36" s="35">
        <f>IF(P36=0,0,(P36*((LOG(P36))/LOG(2))))</f>
        <v>-0.15122654299873947</v>
      </c>
      <c r="T36" s="35">
        <f>N36</f>
        <v>22212</v>
      </c>
      <c r="U36" s="35">
        <f>COUNTIF(L7:L28,T36)</f>
        <v>3</v>
      </c>
      <c r="V36" s="35">
        <f>U36/(W4-U25)</f>
        <v>0.13636363636363635</v>
      </c>
      <c r="W36" s="35">
        <f>IF(V36=0,0,(V36*((LOG(V36))/LOG(2))))</f>
        <v>-0.39197306153401923</v>
      </c>
      <c r="Y36" s="35">
        <f>N36</f>
        <v>22212</v>
      </c>
      <c r="Z36" s="35">
        <f>COUNTIF(L29:L51,Y36)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COUNTIF(L52:L73,AD36)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COUNTIF(L74:L95,AI36)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COUNTIF(L96:L118,AN36)</f>
        <v>1</v>
      </c>
      <c r="AP36" s="35">
        <f>AO36/(AQ4-AO25)</f>
        <v>4.7619047619047616E-2</v>
      </c>
      <c r="AQ36" s="35">
        <f>IF(AP36=0,0,(AP36*((LOG(AP36))/LOG(2))))</f>
        <v>-0.20915797251327431</v>
      </c>
      <c r="AS36" s="35">
        <f>N36</f>
        <v>22212</v>
      </c>
      <c r="AT36" s="35">
        <f>COUNTIF(L119:L140,AS36)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5573</v>
      </c>
      <c r="C37" s="61">
        <v>13</v>
      </c>
      <c r="D37" s="58">
        <v>5599</v>
      </c>
      <c r="E37" s="61">
        <v>24</v>
      </c>
      <c r="F37" s="58">
        <v>5608</v>
      </c>
      <c r="G37" s="64">
        <v>14</v>
      </c>
      <c r="H37" s="64">
        <v>5618</v>
      </c>
      <c r="I37" s="40">
        <v>24</v>
      </c>
      <c r="J37" s="40">
        <v>5630</v>
      </c>
      <c r="K37" s="50">
        <v>0</v>
      </c>
      <c r="L37">
        <v>11212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COUNTIF(L29:L51,Y37)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COUNTIF(L52:L73,AD37)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COUNTIF(L74:L95,AI37)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COUNTIF(L96:L118,AN37)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COUNTIF(L119:L140,AS37)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5740</v>
      </c>
      <c r="C38" s="61">
        <v>13</v>
      </c>
      <c r="D38" s="58">
        <v>5746</v>
      </c>
      <c r="E38" s="61">
        <v>24</v>
      </c>
      <c r="F38" s="58">
        <v>5756</v>
      </c>
      <c r="G38" s="64">
        <v>23</v>
      </c>
      <c r="H38" s="64">
        <v>5764</v>
      </c>
      <c r="I38" s="40">
        <v>13</v>
      </c>
      <c r="J38" s="40">
        <v>5774</v>
      </c>
      <c r="K38" s="50">
        <v>0</v>
      </c>
      <c r="L38">
        <v>11221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COUNTIF(L29:L51,Y38)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COUNTIF(L52:L73,AD38)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COUNTIF(L74:L95,AI38)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COUNTIF(L96:L118,AN38)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COUNTIF(L119:L140,AS38)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5888</v>
      </c>
      <c r="C39" s="61">
        <v>13</v>
      </c>
      <c r="D39" s="58">
        <v>5896</v>
      </c>
      <c r="E39" s="61">
        <v>24</v>
      </c>
      <c r="F39" s="58">
        <v>5906</v>
      </c>
      <c r="G39" s="64">
        <v>14</v>
      </c>
      <c r="H39" s="64">
        <v>5917</v>
      </c>
      <c r="I39" s="40">
        <v>24</v>
      </c>
      <c r="J39" s="40">
        <v>5927</v>
      </c>
      <c r="K39" s="50">
        <v>0</v>
      </c>
      <c r="L39">
        <v>11212</v>
      </c>
      <c r="P39" s="27">
        <f>SUM(P7:P38)</f>
        <v>1.0000000000000002</v>
      </c>
      <c r="Q39" s="27">
        <f>-SUM(Q7:Q38)</f>
        <v>3.9413154274116056</v>
      </c>
      <c r="V39" s="27">
        <f>SUM(V7:V38)</f>
        <v>1</v>
      </c>
      <c r="W39" s="27">
        <f>-SUM(W7:W38)</f>
        <v>3.0105996649587876</v>
      </c>
      <c r="AA39" s="27">
        <f>SUM(AA7:AA38)</f>
        <v>1.0000000000000002</v>
      </c>
      <c r="AB39" s="27">
        <f>-SUM(AB7:AB38)</f>
        <v>2.8104469014038256</v>
      </c>
      <c r="AF39" s="27">
        <f>SUM(AF7:AF38)</f>
        <v>0.99999999999999978</v>
      </c>
      <c r="AG39" s="27">
        <f>-SUM(AG7:AG38)</f>
        <v>3.2728043273346201</v>
      </c>
      <c r="AK39" s="27">
        <f>SUM(AK7:AK38)</f>
        <v>1</v>
      </c>
      <c r="AL39" s="27">
        <f>-SUM(AL7:AL38)</f>
        <v>2.7742433029172697</v>
      </c>
      <c r="AP39" s="27">
        <f>SUM(AP7:AP38)</f>
        <v>1</v>
      </c>
      <c r="AQ39" s="27">
        <f>-SUM(AQ7:AQ38)</f>
        <v>3.3913864699857186</v>
      </c>
      <c r="AU39" s="27">
        <f>SUM(AU7:AU38)</f>
        <v>1</v>
      </c>
      <c r="AV39" s="27">
        <f>-SUM(AV7:AV38)</f>
        <v>3.3273399000835089</v>
      </c>
    </row>
    <row r="40" spans="1:48" x14ac:dyDescent="0.3">
      <c r="A40" s="58">
        <v>21</v>
      </c>
      <c r="B40" s="58">
        <v>6045</v>
      </c>
      <c r="C40" s="61">
        <v>11</v>
      </c>
      <c r="D40" s="58">
        <v>6060</v>
      </c>
      <c r="E40" s="61">
        <v>22</v>
      </c>
      <c r="F40" s="58">
        <v>6068</v>
      </c>
      <c r="G40" s="64">
        <v>14</v>
      </c>
      <c r="H40" s="64">
        <v>6077</v>
      </c>
      <c r="I40" s="40">
        <v>24</v>
      </c>
      <c r="J40" s="40">
        <v>6089</v>
      </c>
      <c r="K40" s="50">
        <v>0</v>
      </c>
      <c r="L40">
        <v>21212</v>
      </c>
      <c r="P40" s="28" t="s">
        <v>88</v>
      </c>
      <c r="Q40" s="28">
        <f>Q39/(LOG(Q4)/LOG(2))</f>
        <v>0.55777889596044983</v>
      </c>
      <c r="V40" s="28" t="s">
        <v>115</v>
      </c>
      <c r="W40" s="28">
        <f>W39/(LOG(W4)/LOG(2))</f>
        <v>0.67510838205850987</v>
      </c>
      <c r="AA40" s="28" t="s">
        <v>118</v>
      </c>
      <c r="AB40" s="28">
        <f>AB39/(LOG(AB4)/LOG(2))</f>
        <v>0.62129068391351638</v>
      </c>
      <c r="AF40" s="28" t="s">
        <v>119</v>
      </c>
      <c r="AG40" s="28">
        <f>AG39/(LOG(AG4)/LOG(2))</f>
        <v>0.73390615827734473</v>
      </c>
      <c r="AK40" s="28" t="s">
        <v>120</v>
      </c>
      <c r="AL40" s="28">
        <f>AL39/(LOG(AL4)/LOG(2))</f>
        <v>0.62210692755616614</v>
      </c>
      <c r="AP40" s="28" t="s">
        <v>121</v>
      </c>
      <c r="AQ40" s="28">
        <f>AQ39/(LOG(AQ4)/LOG(2))</f>
        <v>0.74971593247323154</v>
      </c>
      <c r="AU40" s="28" t="s">
        <v>122</v>
      </c>
      <c r="AV40" s="28">
        <f>AV39/(LOG(AV4)/LOG(2))</f>
        <v>0.74613542366645136</v>
      </c>
    </row>
    <row r="41" spans="1:48" x14ac:dyDescent="0.3">
      <c r="A41" s="58">
        <v>21</v>
      </c>
      <c r="B41" s="58">
        <v>6201</v>
      </c>
      <c r="C41" s="61">
        <v>11</v>
      </c>
      <c r="D41" s="58">
        <v>6240</v>
      </c>
      <c r="E41" s="61">
        <v>22</v>
      </c>
      <c r="F41" s="58">
        <v>6249</v>
      </c>
      <c r="G41" s="64">
        <v>14</v>
      </c>
      <c r="H41" s="64">
        <v>6259</v>
      </c>
      <c r="I41" s="40">
        <v>24</v>
      </c>
      <c r="J41" s="40">
        <v>6270</v>
      </c>
      <c r="K41" s="50">
        <v>0</v>
      </c>
      <c r="L41">
        <v>21212</v>
      </c>
    </row>
    <row r="42" spans="1:48" x14ac:dyDescent="0.3">
      <c r="A42" s="58">
        <v>12</v>
      </c>
      <c r="B42" s="58">
        <v>6384</v>
      </c>
      <c r="C42" s="61">
        <v>13</v>
      </c>
      <c r="D42" s="58">
        <v>6394</v>
      </c>
      <c r="E42" s="61">
        <v>24</v>
      </c>
      <c r="F42" s="58">
        <v>6403</v>
      </c>
      <c r="G42" s="64">
        <v>14</v>
      </c>
      <c r="H42" s="64">
        <v>6419</v>
      </c>
      <c r="I42" s="40">
        <v>24</v>
      </c>
      <c r="J42" s="40">
        <v>6429</v>
      </c>
      <c r="K42" s="50">
        <v>0</v>
      </c>
      <c r="L42">
        <v>11212</v>
      </c>
    </row>
    <row r="43" spans="1:48" x14ac:dyDescent="0.3">
      <c r="A43" s="58">
        <v>12</v>
      </c>
      <c r="B43" s="58">
        <v>6531</v>
      </c>
      <c r="C43" s="61">
        <v>24</v>
      </c>
      <c r="D43" s="58">
        <v>6544</v>
      </c>
      <c r="E43" s="61">
        <v>13</v>
      </c>
      <c r="F43" s="58">
        <v>6558</v>
      </c>
      <c r="G43" s="64">
        <v>23</v>
      </c>
      <c r="H43" s="64">
        <v>6566</v>
      </c>
      <c r="I43" s="40">
        <v>13</v>
      </c>
      <c r="J43" s="40">
        <v>6576</v>
      </c>
      <c r="K43" s="50">
        <v>0</v>
      </c>
      <c r="L43">
        <v>12121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6685</v>
      </c>
      <c r="C44" s="61">
        <v>24</v>
      </c>
      <c r="D44" s="58">
        <v>6699</v>
      </c>
      <c r="E44" s="61">
        <v>13</v>
      </c>
      <c r="F44" s="58">
        <v>6714</v>
      </c>
      <c r="G44" s="64">
        <v>23</v>
      </c>
      <c r="H44" s="64">
        <v>6723</v>
      </c>
      <c r="I44" s="40">
        <v>13</v>
      </c>
      <c r="J44" s="40">
        <v>6733</v>
      </c>
      <c r="K44" s="50">
        <v>0</v>
      </c>
      <c r="L44">
        <v>12121</v>
      </c>
      <c r="N44" s="39">
        <f>COUNTIF(L7:L140,G3)</f>
        <v>9</v>
      </c>
      <c r="O44" s="39"/>
      <c r="P44" s="46">
        <v>22</v>
      </c>
      <c r="Q44" s="46">
        <v>23</v>
      </c>
      <c r="R44" s="46">
        <v>22</v>
      </c>
      <c r="S44" s="46">
        <v>22</v>
      </c>
      <c r="T44" s="46">
        <v>23</v>
      </c>
      <c r="U44" s="46">
        <v>22</v>
      </c>
      <c r="V44" s="45"/>
    </row>
    <row r="45" spans="1:48" x14ac:dyDescent="0.3">
      <c r="A45" s="58">
        <v>21</v>
      </c>
      <c r="B45" s="58">
        <v>6978</v>
      </c>
      <c r="C45" s="61">
        <v>11</v>
      </c>
      <c r="D45" s="58">
        <v>7003</v>
      </c>
      <c r="E45" s="61">
        <v>22</v>
      </c>
      <c r="F45" s="58">
        <v>7012</v>
      </c>
      <c r="G45" s="64">
        <v>14</v>
      </c>
      <c r="H45" s="64">
        <v>7022</v>
      </c>
      <c r="I45" s="40">
        <v>24</v>
      </c>
      <c r="J45" s="40">
        <v>7033</v>
      </c>
      <c r="K45" s="50">
        <v>0</v>
      </c>
      <c r="L45">
        <v>21212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7166</v>
      </c>
      <c r="C46" s="61">
        <v>24</v>
      </c>
      <c r="D46" s="58">
        <v>7185</v>
      </c>
      <c r="E46" s="61">
        <v>13</v>
      </c>
      <c r="F46" s="58">
        <v>7195</v>
      </c>
      <c r="G46" s="64">
        <v>23</v>
      </c>
      <c r="H46" s="64">
        <v>7206</v>
      </c>
      <c r="I46" s="40">
        <v>13</v>
      </c>
      <c r="J46" s="40">
        <v>7216</v>
      </c>
      <c r="K46" s="50">
        <v>0</v>
      </c>
      <c r="L46">
        <v>12121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7325</v>
      </c>
      <c r="C47" s="61">
        <v>24</v>
      </c>
      <c r="D47" s="58">
        <v>7355</v>
      </c>
      <c r="E47" s="61">
        <v>24</v>
      </c>
      <c r="F47" s="58">
        <v>7365</v>
      </c>
      <c r="G47" s="64">
        <v>23</v>
      </c>
      <c r="H47" s="64">
        <v>7386</v>
      </c>
      <c r="I47" s="40">
        <v>13</v>
      </c>
      <c r="J47" s="40">
        <v>7396</v>
      </c>
      <c r="K47" s="50">
        <v>0</v>
      </c>
      <c r="L47">
        <v>12221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7530</v>
      </c>
      <c r="C48" s="61">
        <v>11</v>
      </c>
      <c r="D48" s="58">
        <v>7556</v>
      </c>
      <c r="E48" s="61">
        <v>22</v>
      </c>
      <c r="F48" s="58">
        <v>7564</v>
      </c>
      <c r="G48" s="64">
        <v>23</v>
      </c>
      <c r="H48" s="64">
        <v>7572</v>
      </c>
      <c r="I48" s="40">
        <v>13</v>
      </c>
      <c r="J48" s="40">
        <v>7584</v>
      </c>
      <c r="K48" s="50">
        <v>0</v>
      </c>
      <c r="L48">
        <v>21221</v>
      </c>
      <c r="O48" s="44" t="s">
        <v>104</v>
      </c>
      <c r="P48" s="46">
        <f>U25</f>
        <v>0</v>
      </c>
      <c r="Q48" s="46">
        <f>Z25</f>
        <v>2</v>
      </c>
      <c r="R48" s="46">
        <f>AE25</f>
        <v>1</v>
      </c>
      <c r="S48" s="46">
        <f>AJ25</f>
        <v>3</v>
      </c>
      <c r="T48" s="46">
        <f>AO25</f>
        <v>2</v>
      </c>
      <c r="U48" s="46">
        <f>AT25</f>
        <v>1</v>
      </c>
      <c r="V48" s="44"/>
    </row>
    <row r="49" spans="1:22" x14ac:dyDescent="0.3">
      <c r="A49" s="58">
        <v>12</v>
      </c>
      <c r="B49" s="58">
        <v>7684</v>
      </c>
      <c r="C49" s="61">
        <v>13</v>
      </c>
      <c r="D49" s="58">
        <v>7718</v>
      </c>
      <c r="E49" s="61">
        <v>24</v>
      </c>
      <c r="F49" s="58">
        <v>7727</v>
      </c>
      <c r="G49" s="64">
        <v>23</v>
      </c>
      <c r="H49" s="64">
        <v>7735</v>
      </c>
      <c r="I49" s="40">
        <v>13</v>
      </c>
      <c r="J49" s="40">
        <v>7746</v>
      </c>
      <c r="K49" s="50">
        <v>0</v>
      </c>
      <c r="L49">
        <v>11221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7868</v>
      </c>
      <c r="C50" s="61">
        <v>11</v>
      </c>
      <c r="D50" s="58">
        <v>7889</v>
      </c>
      <c r="E50" s="61">
        <v>22</v>
      </c>
      <c r="F50" s="58">
        <v>7897</v>
      </c>
      <c r="G50" s="64">
        <v>14</v>
      </c>
      <c r="H50" s="64">
        <v>7905</v>
      </c>
      <c r="I50" s="40">
        <v>24</v>
      </c>
      <c r="J50" s="40">
        <v>7916</v>
      </c>
      <c r="K50" s="50">
        <v>0</v>
      </c>
      <c r="L50">
        <v>21212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8015</v>
      </c>
      <c r="C51" s="61">
        <v>13</v>
      </c>
      <c r="D51" s="58">
        <v>8032</v>
      </c>
      <c r="E51" s="61">
        <v>24</v>
      </c>
      <c r="F51" s="58">
        <v>8040</v>
      </c>
      <c r="G51" s="64">
        <v>14</v>
      </c>
      <c r="H51" s="64">
        <v>8054</v>
      </c>
      <c r="I51" s="40">
        <v>24</v>
      </c>
      <c r="J51" s="40">
        <v>8060</v>
      </c>
      <c r="K51" s="50">
        <v>0</v>
      </c>
      <c r="L51">
        <v>11212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8169</v>
      </c>
      <c r="C52" s="60">
        <v>13</v>
      </c>
      <c r="D52" s="57">
        <v>8205</v>
      </c>
      <c r="E52" s="60">
        <v>24</v>
      </c>
      <c r="F52" s="57">
        <v>8215</v>
      </c>
      <c r="G52" s="63">
        <v>14</v>
      </c>
      <c r="H52" s="63">
        <v>8225</v>
      </c>
      <c r="I52" s="41">
        <v>24</v>
      </c>
      <c r="J52" s="41">
        <v>8237</v>
      </c>
      <c r="K52" s="42">
        <v>0</v>
      </c>
      <c r="L52">
        <v>11212</v>
      </c>
      <c r="N52" s="40"/>
      <c r="O52" s="49" t="s">
        <v>108</v>
      </c>
      <c r="P52">
        <f>J28/P44</f>
        <v>181.90909090909091</v>
      </c>
      <c r="Q52">
        <f>(J51-J28)/Q44</f>
        <v>176.43478260869566</v>
      </c>
      <c r="R52">
        <f>(J73-J51)/R44</f>
        <v>173.45454545454547</v>
      </c>
      <c r="S52">
        <f>(J95-J73)/S44</f>
        <v>179.95454545454547</v>
      </c>
      <c r="T52">
        <f>(J118-J95)/T44</f>
        <v>177.43478260869566</v>
      </c>
      <c r="U52">
        <f>(J140-J118)/U44</f>
        <v>183.90909090909091</v>
      </c>
    </row>
    <row r="53" spans="1:22" x14ac:dyDescent="0.3">
      <c r="A53" s="57">
        <v>12</v>
      </c>
      <c r="B53" s="57">
        <v>8371</v>
      </c>
      <c r="C53" s="60">
        <v>24</v>
      </c>
      <c r="D53" s="57">
        <v>8380</v>
      </c>
      <c r="E53" s="60">
        <v>13</v>
      </c>
      <c r="F53" s="57">
        <v>8389</v>
      </c>
      <c r="G53" s="63">
        <v>14</v>
      </c>
      <c r="H53" s="63">
        <v>8396</v>
      </c>
      <c r="I53" s="41">
        <v>24</v>
      </c>
      <c r="J53" s="41">
        <v>8406</v>
      </c>
      <c r="K53" s="42">
        <v>0</v>
      </c>
      <c r="L53">
        <v>12112</v>
      </c>
    </row>
    <row r="54" spans="1:22" x14ac:dyDescent="0.3">
      <c r="A54" s="57">
        <v>12</v>
      </c>
      <c r="B54" s="57">
        <v>8507</v>
      </c>
      <c r="C54" s="60">
        <v>13</v>
      </c>
      <c r="D54" s="57">
        <v>8516</v>
      </c>
      <c r="E54" s="60">
        <v>13</v>
      </c>
      <c r="F54" s="57">
        <v>8520</v>
      </c>
      <c r="G54" s="63">
        <v>23</v>
      </c>
      <c r="H54" s="63">
        <v>8530</v>
      </c>
      <c r="I54" s="41">
        <v>13</v>
      </c>
      <c r="J54" s="41">
        <v>8542</v>
      </c>
      <c r="K54" s="42">
        <v>0</v>
      </c>
      <c r="L54">
        <v>11121</v>
      </c>
    </row>
    <row r="55" spans="1:22" x14ac:dyDescent="0.3">
      <c r="A55" s="57">
        <v>21</v>
      </c>
      <c r="B55" s="57">
        <v>8664</v>
      </c>
      <c r="C55" s="60">
        <v>11</v>
      </c>
      <c r="D55" s="57">
        <v>8673</v>
      </c>
      <c r="E55" s="60">
        <v>22</v>
      </c>
      <c r="F55" s="57">
        <v>8681</v>
      </c>
      <c r="G55" s="63">
        <v>14</v>
      </c>
      <c r="H55" s="63">
        <v>8692</v>
      </c>
      <c r="I55" s="41">
        <v>13</v>
      </c>
      <c r="J55" s="41">
        <v>8702</v>
      </c>
      <c r="K55" s="42">
        <v>0</v>
      </c>
      <c r="L55">
        <v>21211</v>
      </c>
    </row>
    <row r="56" spans="1:22" x14ac:dyDescent="0.3">
      <c r="A56" s="57">
        <v>21</v>
      </c>
      <c r="B56" s="57">
        <v>8808</v>
      </c>
      <c r="C56" s="60">
        <v>22</v>
      </c>
      <c r="D56" s="57">
        <v>8814</v>
      </c>
      <c r="E56" s="60">
        <v>13</v>
      </c>
      <c r="F56" s="57">
        <v>8823</v>
      </c>
      <c r="G56" s="63">
        <v>14</v>
      </c>
      <c r="H56" s="63">
        <v>8830</v>
      </c>
      <c r="I56" s="41">
        <v>24</v>
      </c>
      <c r="J56" s="41">
        <v>8842</v>
      </c>
      <c r="K56" s="42">
        <v>0</v>
      </c>
      <c r="L56">
        <v>22112</v>
      </c>
    </row>
    <row r="57" spans="1:22" x14ac:dyDescent="0.3">
      <c r="A57" s="57">
        <v>12</v>
      </c>
      <c r="B57" s="57">
        <v>8943</v>
      </c>
      <c r="C57" s="60">
        <v>13</v>
      </c>
      <c r="D57" s="57">
        <v>8953</v>
      </c>
      <c r="E57" s="60">
        <v>24</v>
      </c>
      <c r="F57" s="57">
        <v>8972</v>
      </c>
      <c r="G57" s="63">
        <v>14</v>
      </c>
      <c r="H57" s="63">
        <v>8988</v>
      </c>
      <c r="I57" s="41">
        <v>24</v>
      </c>
      <c r="J57" s="41">
        <v>8998</v>
      </c>
      <c r="K57" s="42">
        <v>0</v>
      </c>
      <c r="L57">
        <v>11212</v>
      </c>
    </row>
    <row r="58" spans="1:22" x14ac:dyDescent="0.3">
      <c r="A58" s="57">
        <v>21</v>
      </c>
      <c r="B58" s="57">
        <v>9161</v>
      </c>
      <c r="C58" s="60">
        <v>22</v>
      </c>
      <c r="D58" s="57">
        <v>9172</v>
      </c>
      <c r="E58" s="60">
        <v>13</v>
      </c>
      <c r="F58" s="57">
        <v>9187</v>
      </c>
      <c r="G58" s="63">
        <v>23</v>
      </c>
      <c r="H58" s="63">
        <v>9196</v>
      </c>
      <c r="I58" s="41">
        <v>13</v>
      </c>
      <c r="J58" s="41">
        <v>9208</v>
      </c>
      <c r="K58" s="42">
        <v>0</v>
      </c>
      <c r="L58">
        <v>22121</v>
      </c>
    </row>
    <row r="59" spans="1:22" x14ac:dyDescent="0.3">
      <c r="A59" s="57">
        <v>12</v>
      </c>
      <c r="B59" s="57">
        <v>9306</v>
      </c>
      <c r="C59" s="60">
        <v>13</v>
      </c>
      <c r="D59" s="57">
        <v>9327</v>
      </c>
      <c r="E59" s="60">
        <v>13</v>
      </c>
      <c r="F59" s="57">
        <v>9334</v>
      </c>
      <c r="G59" s="63">
        <v>23</v>
      </c>
      <c r="H59" s="63">
        <v>9344</v>
      </c>
      <c r="I59" s="41">
        <v>13</v>
      </c>
      <c r="J59" s="41">
        <v>9354</v>
      </c>
      <c r="K59" s="42">
        <v>0</v>
      </c>
      <c r="L59">
        <v>11121</v>
      </c>
    </row>
    <row r="60" spans="1:22" x14ac:dyDescent="0.3">
      <c r="A60" s="57">
        <v>12</v>
      </c>
      <c r="B60" s="57">
        <v>9493</v>
      </c>
      <c r="C60" s="60">
        <v>24</v>
      </c>
      <c r="D60" s="57">
        <v>9501</v>
      </c>
      <c r="E60" s="60">
        <v>13</v>
      </c>
      <c r="F60" s="57">
        <v>9517</v>
      </c>
      <c r="G60" s="63">
        <v>23</v>
      </c>
      <c r="H60" s="63">
        <v>9529</v>
      </c>
      <c r="I60" s="41">
        <v>13</v>
      </c>
      <c r="J60" s="41">
        <v>9539</v>
      </c>
      <c r="K60" s="42">
        <v>0</v>
      </c>
      <c r="L60">
        <v>12121</v>
      </c>
    </row>
    <row r="61" spans="1:22" x14ac:dyDescent="0.3">
      <c r="A61" s="57">
        <v>21</v>
      </c>
      <c r="B61" s="57">
        <v>9671</v>
      </c>
      <c r="C61" s="60">
        <v>11</v>
      </c>
      <c r="D61" s="57">
        <v>9691</v>
      </c>
      <c r="E61" s="60">
        <v>11</v>
      </c>
      <c r="F61" s="57">
        <v>9712</v>
      </c>
      <c r="G61" s="63">
        <v>21</v>
      </c>
      <c r="H61" s="63">
        <v>9724</v>
      </c>
      <c r="I61" s="41">
        <v>11</v>
      </c>
      <c r="J61" s="41">
        <v>9734</v>
      </c>
      <c r="K61" s="42">
        <v>1</v>
      </c>
      <c r="L61">
        <v>21121</v>
      </c>
    </row>
    <row r="62" spans="1:22" x14ac:dyDescent="0.3">
      <c r="A62" s="57">
        <v>12</v>
      </c>
      <c r="B62" s="57">
        <v>9864</v>
      </c>
      <c r="C62" s="60">
        <v>13</v>
      </c>
      <c r="D62" s="57">
        <v>9874</v>
      </c>
      <c r="E62" s="60">
        <v>13</v>
      </c>
      <c r="F62" s="57">
        <v>9880</v>
      </c>
      <c r="G62" s="63">
        <v>23</v>
      </c>
      <c r="H62" s="63">
        <v>9897</v>
      </c>
      <c r="I62" s="41">
        <v>13</v>
      </c>
      <c r="J62" s="41">
        <v>9915</v>
      </c>
      <c r="K62" s="42">
        <v>0</v>
      </c>
      <c r="L62">
        <v>11121</v>
      </c>
    </row>
    <row r="63" spans="1:22" x14ac:dyDescent="0.3">
      <c r="A63" s="57">
        <v>21</v>
      </c>
      <c r="B63" s="57">
        <v>10034</v>
      </c>
      <c r="C63" s="60">
        <v>11</v>
      </c>
      <c r="D63" s="57">
        <v>10048</v>
      </c>
      <c r="E63" s="60">
        <v>22</v>
      </c>
      <c r="F63" s="57">
        <v>10073</v>
      </c>
      <c r="G63" s="63">
        <v>14</v>
      </c>
      <c r="H63" s="63">
        <v>10099</v>
      </c>
      <c r="I63" s="41">
        <v>13</v>
      </c>
      <c r="J63" s="41">
        <v>10121</v>
      </c>
      <c r="K63" s="42">
        <v>0</v>
      </c>
      <c r="L63">
        <v>21211</v>
      </c>
    </row>
    <row r="64" spans="1:22" x14ac:dyDescent="0.3">
      <c r="A64" s="57">
        <v>12</v>
      </c>
      <c r="B64" s="57">
        <v>10241</v>
      </c>
      <c r="C64" s="60">
        <v>13</v>
      </c>
      <c r="D64" s="57">
        <v>10247</v>
      </c>
      <c r="E64" s="60">
        <v>24</v>
      </c>
      <c r="F64" s="57">
        <v>10272</v>
      </c>
      <c r="G64" s="63">
        <v>23</v>
      </c>
      <c r="H64" s="63">
        <v>10297</v>
      </c>
      <c r="I64" s="41">
        <v>13</v>
      </c>
      <c r="J64" s="41">
        <v>10306</v>
      </c>
      <c r="K64" s="42">
        <v>0</v>
      </c>
      <c r="L64">
        <v>11221</v>
      </c>
    </row>
    <row r="65" spans="1:12" x14ac:dyDescent="0.3">
      <c r="A65" s="57">
        <v>21</v>
      </c>
      <c r="B65" s="57">
        <v>10420</v>
      </c>
      <c r="C65" s="60">
        <v>11</v>
      </c>
      <c r="D65" s="57">
        <v>10436</v>
      </c>
      <c r="E65" s="60">
        <v>22</v>
      </c>
      <c r="F65" s="57">
        <v>10452</v>
      </c>
      <c r="G65" s="63">
        <v>14</v>
      </c>
      <c r="H65" s="63">
        <v>10466</v>
      </c>
      <c r="I65" s="41">
        <v>24</v>
      </c>
      <c r="J65" s="41">
        <v>10474</v>
      </c>
      <c r="K65" s="42">
        <v>0</v>
      </c>
      <c r="L65">
        <v>21212</v>
      </c>
    </row>
    <row r="66" spans="1:12" x14ac:dyDescent="0.3">
      <c r="A66" s="57">
        <v>21</v>
      </c>
      <c r="B66" s="57">
        <v>10594</v>
      </c>
      <c r="C66" s="60">
        <v>11</v>
      </c>
      <c r="D66" s="57">
        <v>10607</v>
      </c>
      <c r="E66" s="60">
        <v>22</v>
      </c>
      <c r="F66" s="57">
        <v>10616</v>
      </c>
      <c r="G66" s="63">
        <v>14</v>
      </c>
      <c r="H66" s="63">
        <v>10626</v>
      </c>
      <c r="I66" s="41">
        <v>24</v>
      </c>
      <c r="J66" s="41">
        <v>10635</v>
      </c>
      <c r="K66" s="42">
        <v>0</v>
      </c>
      <c r="L66">
        <v>21212</v>
      </c>
    </row>
    <row r="67" spans="1:12" x14ac:dyDescent="0.3">
      <c r="A67" s="57">
        <v>21</v>
      </c>
      <c r="B67" s="57">
        <v>10745</v>
      </c>
      <c r="C67" s="60">
        <v>22</v>
      </c>
      <c r="D67" s="57">
        <v>10755</v>
      </c>
      <c r="E67" s="60">
        <v>13</v>
      </c>
      <c r="F67" s="57">
        <v>10772</v>
      </c>
      <c r="G67" s="63">
        <v>23</v>
      </c>
      <c r="H67" s="63">
        <v>10780</v>
      </c>
      <c r="I67" s="41">
        <v>13</v>
      </c>
      <c r="J67" s="41">
        <v>10795</v>
      </c>
      <c r="K67" s="42">
        <v>0</v>
      </c>
      <c r="L67">
        <v>22121</v>
      </c>
    </row>
    <row r="68" spans="1:12" x14ac:dyDescent="0.3">
      <c r="A68" s="57">
        <v>21</v>
      </c>
      <c r="B68" s="57">
        <v>10900</v>
      </c>
      <c r="C68" s="60">
        <v>22</v>
      </c>
      <c r="D68" s="57">
        <v>10913</v>
      </c>
      <c r="E68" s="60">
        <v>13</v>
      </c>
      <c r="F68" s="57">
        <v>10935</v>
      </c>
      <c r="G68" s="63">
        <v>23</v>
      </c>
      <c r="H68" s="63">
        <v>10943</v>
      </c>
      <c r="I68" s="41">
        <v>13</v>
      </c>
      <c r="J68" s="41">
        <v>10953</v>
      </c>
      <c r="K68" s="42">
        <v>0</v>
      </c>
      <c r="L68">
        <v>22121</v>
      </c>
    </row>
    <row r="69" spans="1:12" x14ac:dyDescent="0.3">
      <c r="A69" s="57">
        <v>21</v>
      </c>
      <c r="B69" s="57">
        <v>11064</v>
      </c>
      <c r="C69" s="60">
        <v>11</v>
      </c>
      <c r="D69" s="57">
        <v>11085</v>
      </c>
      <c r="E69" s="60">
        <v>22</v>
      </c>
      <c r="F69" s="57">
        <v>11095</v>
      </c>
      <c r="G69" s="63">
        <v>14</v>
      </c>
      <c r="H69" s="63">
        <v>11113</v>
      </c>
      <c r="I69" s="41">
        <v>13</v>
      </c>
      <c r="J69" s="41">
        <v>11133</v>
      </c>
      <c r="K69" s="42">
        <v>0</v>
      </c>
      <c r="L69">
        <v>21211</v>
      </c>
    </row>
    <row r="70" spans="1:12" x14ac:dyDescent="0.3">
      <c r="A70" s="57">
        <v>21</v>
      </c>
      <c r="B70" s="57">
        <v>11257</v>
      </c>
      <c r="C70" s="60">
        <v>11</v>
      </c>
      <c r="D70" s="57">
        <v>11270</v>
      </c>
      <c r="E70" s="60">
        <v>22</v>
      </c>
      <c r="F70" s="57">
        <v>11281</v>
      </c>
      <c r="G70" s="63">
        <v>14</v>
      </c>
      <c r="H70" s="63">
        <v>11301</v>
      </c>
      <c r="I70" s="41">
        <v>13</v>
      </c>
      <c r="J70" s="41">
        <v>11326</v>
      </c>
      <c r="K70" s="42">
        <v>0</v>
      </c>
      <c r="L70">
        <v>21211</v>
      </c>
    </row>
    <row r="71" spans="1:12" x14ac:dyDescent="0.3">
      <c r="A71" s="57">
        <v>12</v>
      </c>
      <c r="B71" s="57">
        <v>11435</v>
      </c>
      <c r="C71" s="60">
        <v>13</v>
      </c>
      <c r="D71" s="57">
        <v>11444</v>
      </c>
      <c r="E71" s="60">
        <v>13</v>
      </c>
      <c r="F71" s="57">
        <v>11455</v>
      </c>
      <c r="G71" s="63">
        <v>14</v>
      </c>
      <c r="H71" s="63">
        <v>11461</v>
      </c>
      <c r="I71" s="41">
        <v>13</v>
      </c>
      <c r="J71" s="41">
        <v>11470</v>
      </c>
      <c r="K71" s="42">
        <v>0</v>
      </c>
      <c r="L71">
        <v>11111</v>
      </c>
    </row>
    <row r="72" spans="1:12" x14ac:dyDescent="0.3">
      <c r="A72" s="57">
        <v>12</v>
      </c>
      <c r="B72" s="57">
        <v>11641</v>
      </c>
      <c r="C72" s="60">
        <v>24</v>
      </c>
      <c r="D72" s="57">
        <v>11648</v>
      </c>
      <c r="E72" s="60">
        <v>13</v>
      </c>
      <c r="F72" s="57">
        <v>11674</v>
      </c>
      <c r="G72" s="63">
        <v>23</v>
      </c>
      <c r="H72" s="63">
        <v>11682</v>
      </c>
      <c r="I72" s="41">
        <v>13</v>
      </c>
      <c r="J72" s="41">
        <v>11700</v>
      </c>
      <c r="K72" s="42">
        <v>0</v>
      </c>
      <c r="L72">
        <v>12121</v>
      </c>
    </row>
    <row r="73" spans="1:12" x14ac:dyDescent="0.3">
      <c r="A73" s="57">
        <v>12</v>
      </c>
      <c r="B73" s="57">
        <v>11827</v>
      </c>
      <c r="C73" s="60">
        <v>24</v>
      </c>
      <c r="D73" s="57">
        <v>11842</v>
      </c>
      <c r="E73" s="60">
        <v>24</v>
      </c>
      <c r="F73" s="57">
        <v>11850</v>
      </c>
      <c r="G73" s="63">
        <v>14</v>
      </c>
      <c r="H73" s="63">
        <v>11867</v>
      </c>
      <c r="I73" s="41">
        <v>24</v>
      </c>
      <c r="J73" s="41">
        <v>11876</v>
      </c>
      <c r="K73" s="42">
        <v>0</v>
      </c>
      <c r="L73">
        <v>12212</v>
      </c>
    </row>
    <row r="74" spans="1:12" x14ac:dyDescent="0.3">
      <c r="A74" s="58">
        <v>21</v>
      </c>
      <c r="B74" s="58">
        <v>12001</v>
      </c>
      <c r="C74" s="61">
        <v>11</v>
      </c>
      <c r="D74" s="58">
        <v>12024</v>
      </c>
      <c r="E74" s="61">
        <v>11</v>
      </c>
      <c r="F74" s="58">
        <v>12050</v>
      </c>
      <c r="G74" s="64">
        <v>21</v>
      </c>
      <c r="H74" s="64">
        <v>12059</v>
      </c>
      <c r="I74" s="40">
        <v>11</v>
      </c>
      <c r="J74" s="40">
        <v>12069</v>
      </c>
      <c r="K74" s="50">
        <v>1</v>
      </c>
      <c r="L74">
        <v>21121</v>
      </c>
    </row>
    <row r="75" spans="1:12" x14ac:dyDescent="0.3">
      <c r="A75" s="58">
        <v>12</v>
      </c>
      <c r="B75" s="58">
        <v>12169</v>
      </c>
      <c r="C75" s="61">
        <v>13</v>
      </c>
      <c r="D75" s="58">
        <v>12180</v>
      </c>
      <c r="E75" s="61">
        <v>13</v>
      </c>
      <c r="F75" s="58">
        <v>12188</v>
      </c>
      <c r="G75" s="64">
        <v>23</v>
      </c>
      <c r="H75" s="64">
        <v>12198</v>
      </c>
      <c r="I75" s="40">
        <v>13</v>
      </c>
      <c r="J75" s="40">
        <v>12216</v>
      </c>
      <c r="K75" s="50">
        <v>0</v>
      </c>
      <c r="L75">
        <v>11121</v>
      </c>
    </row>
    <row r="76" spans="1:12" x14ac:dyDescent="0.3">
      <c r="A76" s="58">
        <v>12</v>
      </c>
      <c r="B76" s="58">
        <v>12322</v>
      </c>
      <c r="C76" s="61">
        <v>13</v>
      </c>
      <c r="D76" s="58">
        <v>12330</v>
      </c>
      <c r="E76" s="61">
        <v>13</v>
      </c>
      <c r="F76" s="58">
        <v>12337</v>
      </c>
      <c r="G76" s="64">
        <v>23</v>
      </c>
      <c r="H76" s="64">
        <v>12347</v>
      </c>
      <c r="I76" s="40">
        <v>13</v>
      </c>
      <c r="J76" s="40">
        <v>12375</v>
      </c>
      <c r="K76" s="50">
        <v>0</v>
      </c>
      <c r="L76">
        <v>11121</v>
      </c>
    </row>
    <row r="77" spans="1:12" x14ac:dyDescent="0.3">
      <c r="A77" s="58">
        <v>21</v>
      </c>
      <c r="B77" s="58">
        <v>12496</v>
      </c>
      <c r="C77" s="61">
        <v>11</v>
      </c>
      <c r="D77" s="58">
        <v>12514</v>
      </c>
      <c r="E77" s="61">
        <v>22</v>
      </c>
      <c r="F77" s="58">
        <v>12524</v>
      </c>
      <c r="G77" s="64">
        <v>14</v>
      </c>
      <c r="H77" s="64">
        <v>12539</v>
      </c>
      <c r="I77" s="40">
        <v>13</v>
      </c>
      <c r="J77" s="40">
        <v>12560</v>
      </c>
      <c r="K77" s="50">
        <v>0</v>
      </c>
      <c r="L77">
        <v>21211</v>
      </c>
    </row>
    <row r="78" spans="1:12" x14ac:dyDescent="0.3">
      <c r="A78" s="58">
        <v>21</v>
      </c>
      <c r="B78" s="58">
        <v>12676</v>
      </c>
      <c r="C78" s="61">
        <v>22</v>
      </c>
      <c r="D78" s="58">
        <v>12691</v>
      </c>
      <c r="E78" s="61">
        <v>13</v>
      </c>
      <c r="F78" s="58">
        <v>12712</v>
      </c>
      <c r="G78" s="64">
        <v>23</v>
      </c>
      <c r="H78" s="64">
        <v>12727</v>
      </c>
      <c r="I78" s="40">
        <v>13</v>
      </c>
      <c r="J78" s="40">
        <v>12736</v>
      </c>
      <c r="K78" s="50">
        <v>0</v>
      </c>
      <c r="L78">
        <v>22121</v>
      </c>
    </row>
    <row r="79" spans="1:12" x14ac:dyDescent="0.3">
      <c r="A79" s="58">
        <v>21</v>
      </c>
      <c r="B79" s="58">
        <v>12856</v>
      </c>
      <c r="C79" s="61">
        <v>11</v>
      </c>
      <c r="D79" s="58">
        <v>12871</v>
      </c>
      <c r="E79" s="61">
        <v>22</v>
      </c>
      <c r="F79" s="58">
        <v>12879</v>
      </c>
      <c r="G79" s="64">
        <v>14</v>
      </c>
      <c r="H79" s="64">
        <v>12891</v>
      </c>
      <c r="I79" s="40">
        <v>13</v>
      </c>
      <c r="J79" s="40">
        <v>12905</v>
      </c>
      <c r="K79" s="50">
        <v>0</v>
      </c>
      <c r="L79">
        <v>21211</v>
      </c>
    </row>
    <row r="80" spans="1:12" x14ac:dyDescent="0.3">
      <c r="A80" s="58">
        <v>12</v>
      </c>
      <c r="B80" s="58">
        <v>13066</v>
      </c>
      <c r="C80" s="61">
        <v>13</v>
      </c>
      <c r="D80" s="58">
        <v>13087</v>
      </c>
      <c r="E80" s="61">
        <v>13</v>
      </c>
      <c r="F80" s="58">
        <v>13120</v>
      </c>
      <c r="G80" s="64">
        <v>14</v>
      </c>
      <c r="H80" s="64">
        <v>13148</v>
      </c>
      <c r="I80" s="40">
        <v>24</v>
      </c>
      <c r="J80" s="40">
        <v>13163</v>
      </c>
      <c r="K80" s="50">
        <v>0</v>
      </c>
      <c r="L80">
        <v>11112</v>
      </c>
    </row>
    <row r="81" spans="1:12" x14ac:dyDescent="0.3">
      <c r="A81" s="58">
        <v>21</v>
      </c>
      <c r="B81" s="58">
        <v>13287</v>
      </c>
      <c r="C81" s="61">
        <v>22</v>
      </c>
      <c r="D81" s="58">
        <v>13297</v>
      </c>
      <c r="E81" s="61">
        <v>13</v>
      </c>
      <c r="F81" s="58">
        <v>13316</v>
      </c>
      <c r="G81" s="64">
        <v>23</v>
      </c>
      <c r="H81" s="64">
        <v>13324</v>
      </c>
      <c r="I81" s="40">
        <v>13</v>
      </c>
      <c r="J81" s="40">
        <v>13336</v>
      </c>
      <c r="K81" s="50">
        <v>0</v>
      </c>
      <c r="L81">
        <v>22121</v>
      </c>
    </row>
    <row r="82" spans="1:12" x14ac:dyDescent="0.3">
      <c r="A82" s="58">
        <v>21</v>
      </c>
      <c r="B82" s="58">
        <v>13466</v>
      </c>
      <c r="C82" s="61">
        <v>22</v>
      </c>
      <c r="D82" s="58">
        <v>13476</v>
      </c>
      <c r="E82" s="61">
        <v>13</v>
      </c>
      <c r="F82" s="58">
        <v>13498</v>
      </c>
      <c r="G82" s="64">
        <v>23</v>
      </c>
      <c r="H82" s="64">
        <v>13508</v>
      </c>
      <c r="I82" s="40">
        <v>13</v>
      </c>
      <c r="J82" s="40">
        <v>13518</v>
      </c>
      <c r="K82" s="50">
        <v>0</v>
      </c>
      <c r="L82">
        <v>22121</v>
      </c>
    </row>
    <row r="83" spans="1:12" x14ac:dyDescent="0.3">
      <c r="A83" s="58">
        <v>21</v>
      </c>
      <c r="B83" s="58">
        <v>13653</v>
      </c>
      <c r="C83" s="61">
        <v>11</v>
      </c>
      <c r="D83" s="58">
        <v>13667</v>
      </c>
      <c r="E83" s="61">
        <v>11</v>
      </c>
      <c r="F83" s="58">
        <v>13671</v>
      </c>
      <c r="G83" s="64">
        <v>21</v>
      </c>
      <c r="H83" s="64">
        <v>13679</v>
      </c>
      <c r="I83" s="40">
        <v>11</v>
      </c>
      <c r="J83" s="40">
        <v>13688</v>
      </c>
      <c r="K83" s="50">
        <v>1</v>
      </c>
      <c r="L83">
        <v>21121</v>
      </c>
    </row>
    <row r="84" spans="1:12" x14ac:dyDescent="0.3">
      <c r="A84" s="58">
        <v>12</v>
      </c>
      <c r="B84" s="58">
        <v>13846</v>
      </c>
      <c r="C84" s="61">
        <v>13</v>
      </c>
      <c r="D84" s="58">
        <v>13864</v>
      </c>
      <c r="E84" s="61">
        <v>13</v>
      </c>
      <c r="F84" s="58">
        <v>13885</v>
      </c>
      <c r="G84" s="64">
        <v>14</v>
      </c>
      <c r="H84" s="64">
        <v>13893</v>
      </c>
      <c r="I84" s="40">
        <v>24</v>
      </c>
      <c r="J84" s="40">
        <v>13902</v>
      </c>
      <c r="K84" s="50">
        <v>0</v>
      </c>
      <c r="L84">
        <v>11112</v>
      </c>
    </row>
    <row r="85" spans="1:12" x14ac:dyDescent="0.3">
      <c r="A85" s="58">
        <v>21</v>
      </c>
      <c r="B85" s="58">
        <v>14022</v>
      </c>
      <c r="C85" s="61">
        <v>11</v>
      </c>
      <c r="D85" s="58">
        <v>14049</v>
      </c>
      <c r="E85" s="61">
        <v>11</v>
      </c>
      <c r="F85" s="58">
        <v>14057</v>
      </c>
      <c r="G85" s="64">
        <v>21</v>
      </c>
      <c r="H85" s="64">
        <v>14071</v>
      </c>
      <c r="I85" s="40">
        <v>11</v>
      </c>
      <c r="J85" s="40">
        <v>14081</v>
      </c>
      <c r="K85" s="50">
        <v>1</v>
      </c>
      <c r="L85">
        <v>21121</v>
      </c>
    </row>
    <row r="86" spans="1:12" x14ac:dyDescent="0.3">
      <c r="A86" s="58">
        <v>12</v>
      </c>
      <c r="B86" s="58">
        <v>14206</v>
      </c>
      <c r="C86" s="61">
        <v>13</v>
      </c>
      <c r="D86" s="58">
        <v>14216</v>
      </c>
      <c r="E86" s="61">
        <v>24</v>
      </c>
      <c r="F86" s="58">
        <v>14227</v>
      </c>
      <c r="G86" s="64">
        <v>14</v>
      </c>
      <c r="H86" s="64">
        <v>14239</v>
      </c>
      <c r="I86" s="40">
        <v>13</v>
      </c>
      <c r="J86" s="40">
        <v>14258</v>
      </c>
      <c r="K86" s="50">
        <v>0</v>
      </c>
      <c r="L86">
        <v>11211</v>
      </c>
    </row>
    <row r="87" spans="1:12" x14ac:dyDescent="0.3">
      <c r="A87" s="58">
        <v>12</v>
      </c>
      <c r="B87" s="58">
        <v>14358</v>
      </c>
      <c r="C87" s="61">
        <v>24</v>
      </c>
      <c r="D87" s="58">
        <v>14402</v>
      </c>
      <c r="E87" s="61">
        <v>13</v>
      </c>
      <c r="F87" s="58">
        <v>14417</v>
      </c>
      <c r="G87" s="64">
        <v>23</v>
      </c>
      <c r="H87" s="64">
        <v>14426</v>
      </c>
      <c r="I87" s="40">
        <v>13</v>
      </c>
      <c r="J87" s="40">
        <v>14436</v>
      </c>
      <c r="K87" s="50">
        <v>0</v>
      </c>
      <c r="L87">
        <v>12121</v>
      </c>
    </row>
    <row r="88" spans="1:12" x14ac:dyDescent="0.3">
      <c r="A88" s="58">
        <v>21</v>
      </c>
      <c r="B88" s="58">
        <v>14565</v>
      </c>
      <c r="C88" s="61">
        <v>22</v>
      </c>
      <c r="D88" s="58">
        <v>14579</v>
      </c>
      <c r="E88" s="61">
        <v>13</v>
      </c>
      <c r="F88" s="58">
        <v>14596</v>
      </c>
      <c r="G88" s="64">
        <v>14</v>
      </c>
      <c r="H88" s="64">
        <v>14613</v>
      </c>
      <c r="I88" s="40">
        <v>24</v>
      </c>
      <c r="J88" s="40">
        <v>14623</v>
      </c>
      <c r="K88" s="50">
        <v>0</v>
      </c>
      <c r="L88">
        <v>22112</v>
      </c>
    </row>
    <row r="89" spans="1:12" x14ac:dyDescent="0.3">
      <c r="A89" s="58">
        <v>21</v>
      </c>
      <c r="B89" s="58">
        <v>14743</v>
      </c>
      <c r="C89" s="61">
        <v>11</v>
      </c>
      <c r="D89" s="58">
        <v>14768</v>
      </c>
      <c r="E89" s="61">
        <v>22</v>
      </c>
      <c r="F89" s="58">
        <v>14777</v>
      </c>
      <c r="G89" s="64">
        <v>14</v>
      </c>
      <c r="H89" s="64">
        <v>14787</v>
      </c>
      <c r="I89" s="40">
        <v>13</v>
      </c>
      <c r="J89" s="40">
        <v>14811</v>
      </c>
      <c r="K89" s="50">
        <v>0</v>
      </c>
      <c r="L89">
        <v>21211</v>
      </c>
    </row>
    <row r="90" spans="1:12" x14ac:dyDescent="0.3">
      <c r="A90" s="58">
        <v>21</v>
      </c>
      <c r="B90" s="58">
        <v>14922</v>
      </c>
      <c r="C90" s="61">
        <v>11</v>
      </c>
      <c r="D90" s="58">
        <v>14949</v>
      </c>
      <c r="E90" s="61">
        <v>22</v>
      </c>
      <c r="F90" s="58">
        <v>14960</v>
      </c>
      <c r="G90" s="64">
        <v>14</v>
      </c>
      <c r="H90" s="64">
        <v>14971</v>
      </c>
      <c r="I90" s="40">
        <v>24</v>
      </c>
      <c r="J90" s="40">
        <v>14980</v>
      </c>
      <c r="K90" s="50">
        <v>0</v>
      </c>
      <c r="L90">
        <v>21212</v>
      </c>
    </row>
    <row r="91" spans="1:12" x14ac:dyDescent="0.3">
      <c r="A91" s="58">
        <v>21</v>
      </c>
      <c r="B91" s="58">
        <v>15100</v>
      </c>
      <c r="C91" s="61">
        <v>11</v>
      </c>
      <c r="D91" s="58">
        <v>15113</v>
      </c>
      <c r="E91" s="61">
        <v>22</v>
      </c>
      <c r="F91" s="58">
        <v>15123</v>
      </c>
      <c r="G91" s="64">
        <v>14</v>
      </c>
      <c r="H91" s="64">
        <v>15132</v>
      </c>
      <c r="I91" s="40">
        <v>24</v>
      </c>
      <c r="J91" s="40">
        <v>15143</v>
      </c>
      <c r="K91" s="50">
        <v>0</v>
      </c>
      <c r="L91">
        <v>21212</v>
      </c>
    </row>
    <row r="92" spans="1:12" x14ac:dyDescent="0.3">
      <c r="A92" s="58">
        <v>21</v>
      </c>
      <c r="B92" s="58">
        <v>15264</v>
      </c>
      <c r="C92" s="61">
        <v>11</v>
      </c>
      <c r="D92" s="58">
        <v>15290</v>
      </c>
      <c r="E92" s="61">
        <v>22</v>
      </c>
      <c r="F92" s="58">
        <v>15302</v>
      </c>
      <c r="G92" s="64">
        <v>14</v>
      </c>
      <c r="H92" s="64">
        <v>15310</v>
      </c>
      <c r="I92" s="40">
        <v>13</v>
      </c>
      <c r="J92" s="40">
        <v>15317</v>
      </c>
      <c r="K92" s="50">
        <v>0</v>
      </c>
      <c r="L92">
        <v>21211</v>
      </c>
    </row>
    <row r="93" spans="1:12" x14ac:dyDescent="0.3">
      <c r="A93" s="58">
        <v>21</v>
      </c>
      <c r="B93" s="58">
        <v>15444</v>
      </c>
      <c r="C93" s="61">
        <v>11</v>
      </c>
      <c r="D93" s="58">
        <v>15459</v>
      </c>
      <c r="E93" s="61">
        <v>22</v>
      </c>
      <c r="F93" s="58">
        <v>15469</v>
      </c>
      <c r="G93" s="64">
        <v>14</v>
      </c>
      <c r="H93" s="64">
        <v>15480</v>
      </c>
      <c r="I93" s="40">
        <v>24</v>
      </c>
      <c r="J93" s="40">
        <v>15491</v>
      </c>
      <c r="K93" s="50">
        <v>0</v>
      </c>
      <c r="L93">
        <v>21212</v>
      </c>
    </row>
    <row r="94" spans="1:12" x14ac:dyDescent="0.3">
      <c r="A94" s="58">
        <v>21</v>
      </c>
      <c r="B94" s="58">
        <v>15609</v>
      </c>
      <c r="C94" s="61">
        <v>11</v>
      </c>
      <c r="D94" s="58">
        <v>15630</v>
      </c>
      <c r="E94" s="61">
        <v>22</v>
      </c>
      <c r="F94" s="58">
        <v>15640</v>
      </c>
      <c r="G94" s="64">
        <v>14</v>
      </c>
      <c r="H94" s="64">
        <v>15649</v>
      </c>
      <c r="I94" s="40">
        <v>24</v>
      </c>
      <c r="J94" s="40">
        <v>15660</v>
      </c>
      <c r="K94" s="50">
        <v>0</v>
      </c>
      <c r="L94">
        <v>21212</v>
      </c>
    </row>
    <row r="95" spans="1:12" x14ac:dyDescent="0.3">
      <c r="A95" s="58">
        <v>21</v>
      </c>
      <c r="B95" s="58">
        <v>15784</v>
      </c>
      <c r="C95" s="61">
        <v>22</v>
      </c>
      <c r="D95" s="58">
        <v>15795</v>
      </c>
      <c r="E95" s="61">
        <v>13</v>
      </c>
      <c r="F95" s="58">
        <v>15815</v>
      </c>
      <c r="G95" s="64">
        <v>23</v>
      </c>
      <c r="H95" s="64">
        <v>15824</v>
      </c>
      <c r="I95" s="40">
        <v>13</v>
      </c>
      <c r="J95" s="40">
        <v>15835</v>
      </c>
      <c r="K95" s="50">
        <v>0</v>
      </c>
      <c r="L95">
        <v>22121</v>
      </c>
    </row>
    <row r="96" spans="1:12" x14ac:dyDescent="0.3">
      <c r="A96" s="57">
        <v>12</v>
      </c>
      <c r="B96" s="57">
        <v>15981</v>
      </c>
      <c r="C96" s="60">
        <v>24</v>
      </c>
      <c r="D96" s="57">
        <v>15998</v>
      </c>
      <c r="E96" s="60">
        <v>13</v>
      </c>
      <c r="F96" s="57">
        <v>16013</v>
      </c>
      <c r="G96" s="63">
        <v>14</v>
      </c>
      <c r="H96" s="63">
        <v>16027</v>
      </c>
      <c r="I96" s="41">
        <v>24</v>
      </c>
      <c r="J96" s="41">
        <v>16039</v>
      </c>
      <c r="K96" s="42">
        <v>0</v>
      </c>
      <c r="L96">
        <v>12112</v>
      </c>
    </row>
    <row r="97" spans="1:12" x14ac:dyDescent="0.3">
      <c r="A97" s="57">
        <v>12</v>
      </c>
      <c r="B97" s="57">
        <v>16154</v>
      </c>
      <c r="C97" s="60">
        <v>24</v>
      </c>
      <c r="D97" s="57">
        <v>16163</v>
      </c>
      <c r="E97" s="60">
        <v>13</v>
      </c>
      <c r="F97" s="57">
        <v>16190</v>
      </c>
      <c r="G97" s="63">
        <v>23</v>
      </c>
      <c r="H97" s="63">
        <v>16199</v>
      </c>
      <c r="I97" s="41">
        <v>13</v>
      </c>
      <c r="J97" s="41">
        <v>16211</v>
      </c>
      <c r="K97" s="42">
        <v>0</v>
      </c>
      <c r="L97">
        <v>12121</v>
      </c>
    </row>
    <row r="98" spans="1:12" x14ac:dyDescent="0.3">
      <c r="A98" s="57">
        <v>21</v>
      </c>
      <c r="B98" s="57">
        <v>16376</v>
      </c>
      <c r="C98" s="60">
        <v>22</v>
      </c>
      <c r="D98" s="57">
        <v>16386</v>
      </c>
      <c r="E98" s="60">
        <v>13</v>
      </c>
      <c r="F98" s="57">
        <v>16405</v>
      </c>
      <c r="G98" s="63">
        <v>23</v>
      </c>
      <c r="H98" s="63">
        <v>16415</v>
      </c>
      <c r="I98" s="41">
        <v>13</v>
      </c>
      <c r="J98" s="41">
        <v>16425</v>
      </c>
      <c r="K98" s="42">
        <v>0</v>
      </c>
      <c r="L98">
        <v>22121</v>
      </c>
    </row>
    <row r="99" spans="1:12" x14ac:dyDescent="0.3">
      <c r="A99" s="57">
        <v>12</v>
      </c>
      <c r="B99" s="57">
        <v>16601</v>
      </c>
      <c r="C99" s="60">
        <v>13</v>
      </c>
      <c r="D99" s="57">
        <v>16611</v>
      </c>
      <c r="E99" s="60">
        <v>24</v>
      </c>
      <c r="F99" s="57">
        <v>16621</v>
      </c>
      <c r="G99" s="63">
        <v>14</v>
      </c>
      <c r="H99" s="63">
        <v>16628</v>
      </c>
      <c r="I99" s="41">
        <v>13</v>
      </c>
      <c r="J99" s="41">
        <v>16633</v>
      </c>
      <c r="K99" s="42">
        <v>0</v>
      </c>
      <c r="L99">
        <v>11211</v>
      </c>
    </row>
    <row r="100" spans="1:12" x14ac:dyDescent="0.3">
      <c r="A100" s="57">
        <v>12</v>
      </c>
      <c r="B100" s="57">
        <v>16734</v>
      </c>
      <c r="C100" s="60">
        <v>13</v>
      </c>
      <c r="D100" s="57">
        <v>16750</v>
      </c>
      <c r="E100" s="60">
        <v>13</v>
      </c>
      <c r="F100" s="57">
        <v>16758</v>
      </c>
      <c r="G100" s="63">
        <v>14</v>
      </c>
      <c r="H100" s="63">
        <v>16767</v>
      </c>
      <c r="I100" s="41">
        <v>24</v>
      </c>
      <c r="J100" s="41">
        <v>16777</v>
      </c>
      <c r="K100" s="42">
        <v>0</v>
      </c>
      <c r="L100">
        <v>11112</v>
      </c>
    </row>
    <row r="101" spans="1:12" x14ac:dyDescent="0.3">
      <c r="A101" s="57">
        <v>21</v>
      </c>
      <c r="B101" s="57">
        <v>16910</v>
      </c>
      <c r="C101" s="60">
        <v>11</v>
      </c>
      <c r="D101" s="57">
        <v>16932</v>
      </c>
      <c r="E101" s="60">
        <v>22</v>
      </c>
      <c r="F101" s="57">
        <v>16944</v>
      </c>
      <c r="G101" s="63">
        <v>14</v>
      </c>
      <c r="H101" s="63">
        <v>16957</v>
      </c>
      <c r="I101" s="41">
        <v>13</v>
      </c>
      <c r="J101" s="41">
        <v>16979</v>
      </c>
      <c r="K101" s="42">
        <v>0</v>
      </c>
      <c r="L101">
        <v>21211</v>
      </c>
    </row>
    <row r="102" spans="1:12" x14ac:dyDescent="0.3">
      <c r="A102" s="57">
        <v>21</v>
      </c>
      <c r="B102" s="57">
        <v>17103</v>
      </c>
      <c r="C102" s="60">
        <v>11</v>
      </c>
      <c r="D102" s="57">
        <v>17118</v>
      </c>
      <c r="E102" s="60">
        <v>22</v>
      </c>
      <c r="F102" s="57">
        <v>17134</v>
      </c>
      <c r="G102" s="63">
        <v>14</v>
      </c>
      <c r="H102" s="63">
        <v>17142</v>
      </c>
      <c r="I102" s="41">
        <v>13</v>
      </c>
      <c r="J102" s="41">
        <v>17168</v>
      </c>
      <c r="K102" s="42">
        <v>0</v>
      </c>
      <c r="L102">
        <v>21211</v>
      </c>
    </row>
    <row r="103" spans="1:12" x14ac:dyDescent="0.3">
      <c r="A103" s="57">
        <v>21</v>
      </c>
      <c r="B103" s="57">
        <v>17289</v>
      </c>
      <c r="C103" s="60">
        <v>11</v>
      </c>
      <c r="D103" s="57">
        <v>17320</v>
      </c>
      <c r="E103" s="60">
        <v>22</v>
      </c>
      <c r="F103" s="57">
        <v>17331</v>
      </c>
      <c r="G103" s="63">
        <v>14</v>
      </c>
      <c r="H103" s="63">
        <v>17343</v>
      </c>
      <c r="I103" s="41">
        <v>24</v>
      </c>
      <c r="J103" s="41">
        <v>17353</v>
      </c>
      <c r="K103" s="42">
        <v>0</v>
      </c>
      <c r="L103">
        <v>21212</v>
      </c>
    </row>
    <row r="104" spans="1:12" x14ac:dyDescent="0.3">
      <c r="A104" s="57">
        <v>12</v>
      </c>
      <c r="B104" s="57">
        <v>17454</v>
      </c>
      <c r="C104" s="60">
        <v>13</v>
      </c>
      <c r="D104" s="57">
        <v>17463</v>
      </c>
      <c r="E104" s="60">
        <v>13</v>
      </c>
      <c r="F104" s="57">
        <v>17480</v>
      </c>
      <c r="G104" s="63">
        <v>14</v>
      </c>
      <c r="H104" s="63">
        <v>17490</v>
      </c>
      <c r="I104" s="41">
        <v>24</v>
      </c>
      <c r="J104" s="41">
        <v>17500</v>
      </c>
      <c r="K104" s="42">
        <v>0</v>
      </c>
      <c r="L104">
        <v>11112</v>
      </c>
    </row>
    <row r="105" spans="1:12" x14ac:dyDescent="0.3">
      <c r="A105" s="57">
        <v>21</v>
      </c>
      <c r="B105" s="57">
        <v>17619</v>
      </c>
      <c r="C105" s="60">
        <v>22</v>
      </c>
      <c r="D105" s="57">
        <v>17631</v>
      </c>
      <c r="E105" s="60">
        <v>13</v>
      </c>
      <c r="F105" s="57">
        <v>17649</v>
      </c>
      <c r="G105" s="63">
        <v>23</v>
      </c>
      <c r="H105" s="63">
        <v>17659</v>
      </c>
      <c r="I105" s="41">
        <v>13</v>
      </c>
      <c r="J105" s="41">
        <v>17668</v>
      </c>
      <c r="K105" s="42">
        <v>0</v>
      </c>
      <c r="L105">
        <v>22121</v>
      </c>
    </row>
    <row r="106" spans="1:12" x14ac:dyDescent="0.3">
      <c r="A106" s="57">
        <v>21</v>
      </c>
      <c r="B106" s="57">
        <v>17784</v>
      </c>
      <c r="C106" s="60">
        <v>11</v>
      </c>
      <c r="D106" s="57">
        <v>17806</v>
      </c>
      <c r="E106" s="60">
        <v>22</v>
      </c>
      <c r="F106" s="57">
        <v>17819</v>
      </c>
      <c r="G106" s="63">
        <v>14</v>
      </c>
      <c r="H106" s="63">
        <v>17836</v>
      </c>
      <c r="I106" s="41">
        <v>13</v>
      </c>
      <c r="J106" s="41">
        <v>17843</v>
      </c>
      <c r="K106" s="42">
        <v>0</v>
      </c>
      <c r="L106">
        <v>21211</v>
      </c>
    </row>
    <row r="107" spans="1:12" x14ac:dyDescent="0.3">
      <c r="A107" s="57">
        <v>21</v>
      </c>
      <c r="B107" s="57">
        <v>17975</v>
      </c>
      <c r="C107" s="60">
        <v>22</v>
      </c>
      <c r="D107" s="57">
        <v>17999</v>
      </c>
      <c r="E107" s="60">
        <v>24</v>
      </c>
      <c r="F107" s="57">
        <v>18010</v>
      </c>
      <c r="G107" s="63">
        <v>14</v>
      </c>
      <c r="H107" s="63">
        <v>18020</v>
      </c>
      <c r="I107" s="41">
        <v>24</v>
      </c>
      <c r="J107" s="41">
        <v>18030</v>
      </c>
      <c r="K107" s="42">
        <v>0</v>
      </c>
      <c r="L107">
        <v>22212</v>
      </c>
    </row>
    <row r="108" spans="1:12" x14ac:dyDescent="0.3">
      <c r="A108" s="57">
        <v>12</v>
      </c>
      <c r="B108" s="57">
        <v>18143</v>
      </c>
      <c r="C108" s="60">
        <v>13</v>
      </c>
      <c r="D108" s="57">
        <v>18154</v>
      </c>
      <c r="E108" s="60">
        <v>13</v>
      </c>
      <c r="F108" s="57">
        <v>18159</v>
      </c>
      <c r="G108" s="63">
        <v>14</v>
      </c>
      <c r="H108" s="63">
        <v>18183</v>
      </c>
      <c r="I108" s="41">
        <v>13</v>
      </c>
      <c r="J108" s="41">
        <v>18192</v>
      </c>
      <c r="K108" s="42">
        <v>0</v>
      </c>
      <c r="L108">
        <v>11111</v>
      </c>
    </row>
    <row r="109" spans="1:12" x14ac:dyDescent="0.3">
      <c r="A109" s="57">
        <v>21</v>
      </c>
      <c r="B109" s="57">
        <v>18306</v>
      </c>
      <c r="C109" s="60">
        <v>11</v>
      </c>
      <c r="D109" s="57">
        <v>18329</v>
      </c>
      <c r="E109" s="60">
        <v>11</v>
      </c>
      <c r="F109" s="57">
        <v>18345</v>
      </c>
      <c r="G109" s="63">
        <v>12</v>
      </c>
      <c r="H109" s="63">
        <v>18366</v>
      </c>
      <c r="I109" s="41">
        <v>13</v>
      </c>
      <c r="J109" s="41">
        <v>18377</v>
      </c>
      <c r="K109" s="42">
        <v>0</v>
      </c>
      <c r="L109">
        <v>21111</v>
      </c>
    </row>
    <row r="110" spans="1:12" x14ac:dyDescent="0.3">
      <c r="A110" s="57">
        <v>21</v>
      </c>
      <c r="B110" s="57">
        <v>18505</v>
      </c>
      <c r="C110" s="60">
        <v>11</v>
      </c>
      <c r="D110" s="57">
        <v>18527</v>
      </c>
      <c r="E110" s="60">
        <v>11</v>
      </c>
      <c r="F110" s="57">
        <v>18539</v>
      </c>
      <c r="G110" s="63">
        <v>21</v>
      </c>
      <c r="H110" s="63">
        <v>18555</v>
      </c>
      <c r="I110" s="41">
        <v>11</v>
      </c>
      <c r="J110" s="41">
        <v>18565</v>
      </c>
      <c r="K110" s="42">
        <v>1</v>
      </c>
      <c r="L110">
        <v>21121</v>
      </c>
    </row>
    <row r="111" spans="1:12" x14ac:dyDescent="0.3">
      <c r="A111" s="57">
        <v>12</v>
      </c>
      <c r="B111" s="57">
        <v>18690</v>
      </c>
      <c r="C111" s="60">
        <v>13</v>
      </c>
      <c r="D111" s="57">
        <v>18700</v>
      </c>
      <c r="E111" s="60">
        <v>13</v>
      </c>
      <c r="F111" s="57">
        <v>18710</v>
      </c>
      <c r="G111" s="63">
        <v>14</v>
      </c>
      <c r="H111" s="63">
        <v>18717</v>
      </c>
      <c r="I111" s="41">
        <v>13</v>
      </c>
      <c r="J111" s="41">
        <v>18746</v>
      </c>
      <c r="K111" s="42">
        <v>0</v>
      </c>
      <c r="L111">
        <v>11111</v>
      </c>
    </row>
    <row r="112" spans="1:12" x14ac:dyDescent="0.3">
      <c r="A112" s="57">
        <v>12</v>
      </c>
      <c r="B112" s="57">
        <v>18896</v>
      </c>
      <c r="C112" s="60">
        <v>13</v>
      </c>
      <c r="D112" s="57">
        <v>18905</v>
      </c>
      <c r="E112" s="60">
        <v>24</v>
      </c>
      <c r="F112" s="57">
        <v>18916</v>
      </c>
      <c r="G112" s="63">
        <v>14</v>
      </c>
      <c r="H112" s="63">
        <v>18928</v>
      </c>
      <c r="I112" s="41">
        <v>24</v>
      </c>
      <c r="J112" s="41">
        <v>18938</v>
      </c>
      <c r="K112" s="42">
        <v>0</v>
      </c>
      <c r="L112">
        <v>11212</v>
      </c>
    </row>
    <row r="113" spans="1:12" x14ac:dyDescent="0.3">
      <c r="A113" s="57">
        <v>12</v>
      </c>
      <c r="B113" s="57">
        <v>19069</v>
      </c>
      <c r="C113" s="60">
        <v>13</v>
      </c>
      <c r="D113" s="57">
        <v>19079</v>
      </c>
      <c r="E113" s="60">
        <v>24</v>
      </c>
      <c r="F113" s="57">
        <v>19089</v>
      </c>
      <c r="G113" s="63">
        <v>14</v>
      </c>
      <c r="H113" s="63">
        <v>19098</v>
      </c>
      <c r="I113" s="41">
        <v>13</v>
      </c>
      <c r="J113" s="41">
        <v>19109</v>
      </c>
      <c r="K113" s="42">
        <v>0</v>
      </c>
      <c r="L113">
        <v>11211</v>
      </c>
    </row>
    <row r="114" spans="1:12" x14ac:dyDescent="0.3">
      <c r="A114" s="57">
        <v>12</v>
      </c>
      <c r="B114" s="57">
        <v>19230</v>
      </c>
      <c r="C114" s="60">
        <v>13</v>
      </c>
      <c r="D114" s="57">
        <v>19237</v>
      </c>
      <c r="E114" s="60">
        <v>24</v>
      </c>
      <c r="F114" s="57">
        <v>19250</v>
      </c>
      <c r="G114" s="63">
        <v>14</v>
      </c>
      <c r="H114" s="63">
        <v>19268</v>
      </c>
      <c r="I114" s="41">
        <v>13</v>
      </c>
      <c r="J114" s="41">
        <v>19287</v>
      </c>
      <c r="K114" s="42">
        <v>0</v>
      </c>
      <c r="L114">
        <v>11211</v>
      </c>
    </row>
    <row r="115" spans="1:12" x14ac:dyDescent="0.3">
      <c r="A115" s="57">
        <v>12</v>
      </c>
      <c r="B115" s="57">
        <v>19386</v>
      </c>
      <c r="C115" s="60">
        <v>13</v>
      </c>
      <c r="D115" s="57">
        <v>19404</v>
      </c>
      <c r="E115" s="60">
        <v>13</v>
      </c>
      <c r="F115" s="57">
        <v>19422</v>
      </c>
      <c r="G115" s="63">
        <v>14</v>
      </c>
      <c r="H115" s="63">
        <v>19431</v>
      </c>
      <c r="I115" s="41">
        <v>24</v>
      </c>
      <c r="J115" s="41">
        <v>19451</v>
      </c>
      <c r="K115" s="42">
        <v>0</v>
      </c>
      <c r="L115">
        <v>11112</v>
      </c>
    </row>
    <row r="116" spans="1:12" x14ac:dyDescent="0.3">
      <c r="A116" s="57">
        <v>21</v>
      </c>
      <c r="B116" s="57">
        <v>19571</v>
      </c>
      <c r="C116" s="60">
        <v>11</v>
      </c>
      <c r="D116" s="57">
        <v>19591</v>
      </c>
      <c r="E116" s="60">
        <v>11</v>
      </c>
      <c r="F116" s="57">
        <v>19600</v>
      </c>
      <c r="G116" s="63">
        <v>21</v>
      </c>
      <c r="H116" s="63">
        <v>19609</v>
      </c>
      <c r="I116" s="41">
        <v>11</v>
      </c>
      <c r="J116" s="41">
        <v>19618</v>
      </c>
      <c r="K116" s="42">
        <v>1</v>
      </c>
      <c r="L116">
        <v>21121</v>
      </c>
    </row>
    <row r="117" spans="1:12" x14ac:dyDescent="0.3">
      <c r="A117" s="57">
        <v>12</v>
      </c>
      <c r="B117" s="57">
        <v>19733</v>
      </c>
      <c r="C117" s="60">
        <v>13</v>
      </c>
      <c r="D117" s="57">
        <v>19745</v>
      </c>
      <c r="E117" s="60">
        <v>13</v>
      </c>
      <c r="F117" s="57">
        <v>19752</v>
      </c>
      <c r="G117" s="63">
        <v>14</v>
      </c>
      <c r="H117" s="63">
        <v>19764</v>
      </c>
      <c r="I117" s="41">
        <v>13</v>
      </c>
      <c r="J117" s="41">
        <v>19771</v>
      </c>
      <c r="K117" s="42">
        <v>0</v>
      </c>
      <c r="L117">
        <v>11111</v>
      </c>
    </row>
    <row r="118" spans="1:12" x14ac:dyDescent="0.3">
      <c r="A118" s="57">
        <v>12</v>
      </c>
      <c r="B118" s="57">
        <v>19868</v>
      </c>
      <c r="C118" s="60">
        <v>13</v>
      </c>
      <c r="D118" s="57">
        <v>19875</v>
      </c>
      <c r="E118" s="60">
        <v>13</v>
      </c>
      <c r="F118" s="57">
        <v>19897</v>
      </c>
      <c r="G118" s="63">
        <v>23</v>
      </c>
      <c r="H118" s="63">
        <v>19907</v>
      </c>
      <c r="I118" s="41">
        <v>13</v>
      </c>
      <c r="J118" s="41">
        <v>19916</v>
      </c>
      <c r="K118" s="42">
        <v>0</v>
      </c>
      <c r="L118">
        <v>11121</v>
      </c>
    </row>
    <row r="119" spans="1:12" x14ac:dyDescent="0.3">
      <c r="A119" s="58">
        <v>12</v>
      </c>
      <c r="B119" s="58">
        <v>20079</v>
      </c>
      <c r="C119" s="61">
        <v>13</v>
      </c>
      <c r="D119" s="58">
        <v>20090</v>
      </c>
      <c r="E119" s="61">
        <v>13</v>
      </c>
      <c r="F119" s="58">
        <v>20099</v>
      </c>
      <c r="G119" s="64">
        <v>23</v>
      </c>
      <c r="H119" s="64">
        <v>20110</v>
      </c>
      <c r="I119" s="40">
        <v>13</v>
      </c>
      <c r="J119" s="40">
        <v>20117</v>
      </c>
      <c r="K119" s="50">
        <v>0</v>
      </c>
      <c r="L119">
        <v>11121</v>
      </c>
    </row>
    <row r="120" spans="1:12" x14ac:dyDescent="0.3">
      <c r="A120" s="58">
        <v>21</v>
      </c>
      <c r="B120" s="58">
        <v>20243</v>
      </c>
      <c r="C120" s="61">
        <v>11</v>
      </c>
      <c r="D120" s="58">
        <v>20265</v>
      </c>
      <c r="E120" s="61">
        <v>22</v>
      </c>
      <c r="F120" s="58">
        <v>20275</v>
      </c>
      <c r="G120" s="64">
        <v>14</v>
      </c>
      <c r="H120" s="64">
        <v>20285</v>
      </c>
      <c r="I120" s="40">
        <v>24</v>
      </c>
      <c r="J120" s="40">
        <v>20303</v>
      </c>
      <c r="K120" s="50">
        <v>0</v>
      </c>
      <c r="L120">
        <v>21212</v>
      </c>
    </row>
    <row r="121" spans="1:12" x14ac:dyDescent="0.3">
      <c r="A121" s="58">
        <v>21</v>
      </c>
      <c r="B121" s="58">
        <v>20433</v>
      </c>
      <c r="C121" s="61">
        <v>11</v>
      </c>
      <c r="D121" s="58">
        <v>20447</v>
      </c>
      <c r="E121" s="61">
        <v>22</v>
      </c>
      <c r="F121" s="58">
        <v>20458</v>
      </c>
      <c r="G121" s="64">
        <v>14</v>
      </c>
      <c r="H121" s="64">
        <v>20467</v>
      </c>
      <c r="I121" s="40">
        <v>13</v>
      </c>
      <c r="J121" s="40">
        <v>20474</v>
      </c>
      <c r="K121" s="50">
        <v>0</v>
      </c>
      <c r="L121">
        <v>21211</v>
      </c>
    </row>
    <row r="122" spans="1:12" x14ac:dyDescent="0.3">
      <c r="A122" s="58">
        <v>12</v>
      </c>
      <c r="B122" s="58">
        <v>20606</v>
      </c>
      <c r="C122" s="61">
        <v>13</v>
      </c>
      <c r="D122" s="58">
        <v>20617</v>
      </c>
      <c r="E122" s="61">
        <v>13</v>
      </c>
      <c r="F122" s="58">
        <v>20641</v>
      </c>
      <c r="G122" s="64">
        <v>23</v>
      </c>
      <c r="H122" s="64">
        <v>20652</v>
      </c>
      <c r="I122" s="40">
        <v>13</v>
      </c>
      <c r="J122" s="40">
        <v>20664</v>
      </c>
      <c r="K122" s="50">
        <v>0</v>
      </c>
      <c r="L122">
        <v>11121</v>
      </c>
    </row>
    <row r="123" spans="1:12" x14ac:dyDescent="0.3">
      <c r="A123" s="58">
        <v>21</v>
      </c>
      <c r="B123" s="58">
        <v>20810</v>
      </c>
      <c r="C123" s="61">
        <v>11</v>
      </c>
      <c r="D123" s="58">
        <v>20829</v>
      </c>
      <c r="E123" s="61">
        <v>11</v>
      </c>
      <c r="F123" s="58">
        <v>20837</v>
      </c>
      <c r="G123" s="64">
        <v>21</v>
      </c>
      <c r="H123" s="64">
        <v>20847</v>
      </c>
      <c r="I123" s="40">
        <v>11</v>
      </c>
      <c r="J123" s="40">
        <v>20857</v>
      </c>
      <c r="K123" s="50">
        <v>1</v>
      </c>
      <c r="L123">
        <v>21121</v>
      </c>
    </row>
    <row r="124" spans="1:12" x14ac:dyDescent="0.3">
      <c r="A124" s="58">
        <v>21</v>
      </c>
      <c r="B124" s="58">
        <v>21030</v>
      </c>
      <c r="C124" s="61">
        <v>11</v>
      </c>
      <c r="D124" s="58">
        <v>21036</v>
      </c>
      <c r="E124" s="61">
        <v>11</v>
      </c>
      <c r="F124" s="58">
        <v>21062</v>
      </c>
      <c r="G124" s="64">
        <v>12</v>
      </c>
      <c r="H124" s="64">
        <v>21091</v>
      </c>
      <c r="I124" s="40">
        <v>13</v>
      </c>
      <c r="J124" s="40">
        <v>21112</v>
      </c>
      <c r="K124" s="50">
        <v>0</v>
      </c>
      <c r="L124">
        <v>21111</v>
      </c>
    </row>
    <row r="125" spans="1:12" x14ac:dyDescent="0.3">
      <c r="A125" s="58">
        <v>12</v>
      </c>
      <c r="B125" s="58">
        <v>21220</v>
      </c>
      <c r="C125" s="61">
        <v>13</v>
      </c>
      <c r="D125" s="58">
        <v>21225</v>
      </c>
      <c r="E125" s="61">
        <v>13</v>
      </c>
      <c r="F125" s="58">
        <v>21236</v>
      </c>
      <c r="G125" s="64">
        <v>14</v>
      </c>
      <c r="H125" s="64">
        <v>21243</v>
      </c>
      <c r="I125" s="40">
        <v>24</v>
      </c>
      <c r="J125" s="40">
        <v>21253</v>
      </c>
      <c r="K125" s="50">
        <v>0</v>
      </c>
      <c r="L125">
        <v>11112</v>
      </c>
    </row>
    <row r="126" spans="1:12" x14ac:dyDescent="0.3">
      <c r="A126" s="58">
        <v>12</v>
      </c>
      <c r="B126" s="58">
        <v>21389</v>
      </c>
      <c r="C126" s="61">
        <v>24</v>
      </c>
      <c r="D126" s="58">
        <v>21398</v>
      </c>
      <c r="E126" s="61">
        <v>13</v>
      </c>
      <c r="F126" s="58">
        <v>21408</v>
      </c>
      <c r="G126" s="64">
        <v>23</v>
      </c>
      <c r="H126" s="64">
        <v>21420</v>
      </c>
      <c r="I126" s="40">
        <v>13</v>
      </c>
      <c r="J126" s="40">
        <v>21430</v>
      </c>
      <c r="K126" s="50">
        <v>0</v>
      </c>
      <c r="L126">
        <v>12121</v>
      </c>
    </row>
    <row r="127" spans="1:12" x14ac:dyDescent="0.3">
      <c r="A127" s="58">
        <v>21</v>
      </c>
      <c r="B127" s="58">
        <v>21549</v>
      </c>
      <c r="C127" s="61">
        <v>11</v>
      </c>
      <c r="D127" s="58">
        <v>21566</v>
      </c>
      <c r="E127" s="61">
        <v>22</v>
      </c>
      <c r="F127" s="58">
        <v>21576</v>
      </c>
      <c r="G127" s="64">
        <v>14</v>
      </c>
      <c r="H127" s="64">
        <v>21587</v>
      </c>
      <c r="I127" s="40">
        <v>24</v>
      </c>
      <c r="J127" s="40">
        <v>21595</v>
      </c>
      <c r="K127" s="50">
        <v>0</v>
      </c>
      <c r="L127">
        <v>21212</v>
      </c>
    </row>
    <row r="128" spans="1:12" x14ac:dyDescent="0.3">
      <c r="A128" s="58">
        <v>21</v>
      </c>
      <c r="B128" s="58">
        <v>21718</v>
      </c>
      <c r="C128" s="61">
        <v>11</v>
      </c>
      <c r="D128" s="58">
        <v>21733</v>
      </c>
      <c r="E128" s="61">
        <v>22</v>
      </c>
      <c r="F128" s="58">
        <v>21742</v>
      </c>
      <c r="G128" s="64">
        <v>14</v>
      </c>
      <c r="H128" s="64">
        <v>21754</v>
      </c>
      <c r="I128" s="40">
        <v>24</v>
      </c>
      <c r="J128" s="40">
        <v>21766</v>
      </c>
      <c r="K128" s="50">
        <v>0</v>
      </c>
      <c r="L128">
        <v>21212</v>
      </c>
    </row>
    <row r="129" spans="1:12" x14ac:dyDescent="0.3">
      <c r="A129" s="58">
        <v>12</v>
      </c>
      <c r="B129" s="58">
        <v>21914</v>
      </c>
      <c r="C129" s="61">
        <v>24</v>
      </c>
      <c r="D129" s="58">
        <v>21924</v>
      </c>
      <c r="E129" s="61">
        <v>13</v>
      </c>
      <c r="F129" s="58">
        <v>21939</v>
      </c>
      <c r="G129" s="64">
        <v>23</v>
      </c>
      <c r="H129" s="64">
        <v>21953</v>
      </c>
      <c r="I129" s="40">
        <v>24</v>
      </c>
      <c r="J129" s="40">
        <v>21972</v>
      </c>
      <c r="K129" s="50">
        <v>0</v>
      </c>
      <c r="L129">
        <v>12122</v>
      </c>
    </row>
    <row r="130" spans="1:12" x14ac:dyDescent="0.3">
      <c r="A130" s="58">
        <v>21</v>
      </c>
      <c r="B130" s="58">
        <v>22082</v>
      </c>
      <c r="C130" s="61">
        <v>11</v>
      </c>
      <c r="D130" s="58">
        <v>22104</v>
      </c>
      <c r="E130" s="61">
        <v>22</v>
      </c>
      <c r="F130" s="58">
        <v>22114</v>
      </c>
      <c r="G130" s="64">
        <v>14</v>
      </c>
      <c r="H130" s="64">
        <v>22124</v>
      </c>
      <c r="I130" s="40">
        <v>24</v>
      </c>
      <c r="J130" s="40">
        <v>22134</v>
      </c>
      <c r="K130" s="50">
        <v>0</v>
      </c>
      <c r="L130">
        <v>21212</v>
      </c>
    </row>
    <row r="131" spans="1:12" x14ac:dyDescent="0.3">
      <c r="A131" s="58">
        <v>12</v>
      </c>
      <c r="B131" s="58">
        <v>22258</v>
      </c>
      <c r="C131" s="61">
        <v>13</v>
      </c>
      <c r="D131" s="58">
        <v>22270</v>
      </c>
      <c r="E131" s="61">
        <v>24</v>
      </c>
      <c r="F131" s="58">
        <v>22281</v>
      </c>
      <c r="G131" s="64">
        <v>14</v>
      </c>
      <c r="H131" s="64">
        <v>22290</v>
      </c>
      <c r="I131" s="40">
        <v>13</v>
      </c>
      <c r="J131" s="40">
        <v>22301</v>
      </c>
      <c r="K131" s="50">
        <v>0</v>
      </c>
      <c r="L131">
        <v>11211</v>
      </c>
    </row>
    <row r="132" spans="1:12" x14ac:dyDescent="0.3">
      <c r="A132" s="58">
        <v>21</v>
      </c>
      <c r="B132" s="58">
        <v>22414</v>
      </c>
      <c r="C132" s="61">
        <v>22</v>
      </c>
      <c r="D132" s="58">
        <v>22438</v>
      </c>
      <c r="E132" s="61">
        <v>13</v>
      </c>
      <c r="F132" s="58">
        <v>22459</v>
      </c>
      <c r="G132" s="64">
        <v>23</v>
      </c>
      <c r="H132" s="64">
        <v>22468</v>
      </c>
      <c r="I132" s="40">
        <v>13</v>
      </c>
      <c r="J132" s="40">
        <v>22480</v>
      </c>
      <c r="K132" s="50">
        <v>0</v>
      </c>
      <c r="L132">
        <v>22121</v>
      </c>
    </row>
    <row r="133" spans="1:12" x14ac:dyDescent="0.3">
      <c r="A133" s="58">
        <v>21</v>
      </c>
      <c r="B133" s="58">
        <v>22607</v>
      </c>
      <c r="C133" s="61">
        <v>11</v>
      </c>
      <c r="D133" s="58">
        <v>22632</v>
      </c>
      <c r="E133" s="61">
        <v>11</v>
      </c>
      <c r="F133" s="58">
        <v>22649</v>
      </c>
      <c r="G133" s="64">
        <v>12</v>
      </c>
      <c r="H133" s="64">
        <v>22656</v>
      </c>
      <c r="I133" s="40">
        <v>13</v>
      </c>
      <c r="J133" s="40">
        <v>22671</v>
      </c>
      <c r="K133" s="50">
        <v>0</v>
      </c>
      <c r="L133">
        <v>21111</v>
      </c>
    </row>
    <row r="134" spans="1:12" x14ac:dyDescent="0.3">
      <c r="A134" s="58">
        <v>12</v>
      </c>
      <c r="B134" s="58">
        <v>22823</v>
      </c>
      <c r="C134" s="61">
        <v>13</v>
      </c>
      <c r="D134" s="58">
        <v>22831</v>
      </c>
      <c r="E134" s="61">
        <v>24</v>
      </c>
      <c r="F134" s="58">
        <v>22840</v>
      </c>
      <c r="G134" s="64">
        <v>14</v>
      </c>
      <c r="H134" s="64">
        <v>22847</v>
      </c>
      <c r="I134" s="40">
        <v>24</v>
      </c>
      <c r="J134" s="40">
        <v>22858</v>
      </c>
      <c r="K134" s="50">
        <v>0</v>
      </c>
      <c r="L134">
        <v>11212</v>
      </c>
    </row>
    <row r="135" spans="1:12" x14ac:dyDescent="0.3">
      <c r="A135" s="58">
        <v>21</v>
      </c>
      <c r="B135" s="58">
        <v>22978</v>
      </c>
      <c r="C135" s="61">
        <v>11</v>
      </c>
      <c r="D135" s="58">
        <v>23005</v>
      </c>
      <c r="E135" s="61">
        <v>22</v>
      </c>
      <c r="F135" s="58">
        <v>23014</v>
      </c>
      <c r="G135" s="64">
        <v>14</v>
      </c>
      <c r="H135" s="64">
        <v>23023</v>
      </c>
      <c r="I135" s="40">
        <v>13</v>
      </c>
      <c r="J135" s="40">
        <v>23033</v>
      </c>
      <c r="K135" s="50">
        <v>0</v>
      </c>
      <c r="L135">
        <v>21211</v>
      </c>
    </row>
    <row r="136" spans="1:12" x14ac:dyDescent="0.3">
      <c r="A136" s="58">
        <v>12</v>
      </c>
      <c r="B136" s="58">
        <v>23159</v>
      </c>
      <c r="C136" s="61">
        <v>13</v>
      </c>
      <c r="D136" s="58">
        <v>23166</v>
      </c>
      <c r="E136" s="61">
        <v>13</v>
      </c>
      <c r="F136" s="58">
        <v>23194</v>
      </c>
      <c r="G136" s="64">
        <v>14</v>
      </c>
      <c r="H136" s="64">
        <v>23216</v>
      </c>
      <c r="I136" s="40">
        <v>13</v>
      </c>
      <c r="J136" s="40">
        <v>23225</v>
      </c>
      <c r="K136" s="50">
        <v>0</v>
      </c>
      <c r="L136">
        <v>11111</v>
      </c>
    </row>
    <row r="137" spans="1:12" x14ac:dyDescent="0.3">
      <c r="A137" s="58">
        <v>12</v>
      </c>
      <c r="B137" s="58">
        <v>23367</v>
      </c>
      <c r="C137" s="61">
        <v>24</v>
      </c>
      <c r="D137" s="58">
        <v>23377</v>
      </c>
      <c r="E137" s="61">
        <v>13</v>
      </c>
      <c r="F137" s="58">
        <v>23387</v>
      </c>
      <c r="G137" s="64">
        <v>23</v>
      </c>
      <c r="H137" s="64">
        <v>23399</v>
      </c>
      <c r="I137" s="40">
        <v>13</v>
      </c>
      <c r="J137" s="40">
        <v>23411</v>
      </c>
      <c r="K137" s="50">
        <v>0</v>
      </c>
      <c r="L137">
        <v>12121</v>
      </c>
    </row>
    <row r="138" spans="1:12" x14ac:dyDescent="0.3">
      <c r="A138" s="58">
        <v>21</v>
      </c>
      <c r="B138" s="58">
        <v>23535</v>
      </c>
      <c r="C138" s="61">
        <v>11</v>
      </c>
      <c r="D138" s="58">
        <v>23549</v>
      </c>
      <c r="E138" s="61">
        <v>22</v>
      </c>
      <c r="F138" s="58">
        <v>23562</v>
      </c>
      <c r="G138" s="64">
        <v>14</v>
      </c>
      <c r="H138" s="64">
        <v>23582</v>
      </c>
      <c r="I138" s="40">
        <v>24</v>
      </c>
      <c r="J138" s="40">
        <v>23592</v>
      </c>
      <c r="K138" s="50">
        <v>0</v>
      </c>
      <c r="L138">
        <v>21212</v>
      </c>
    </row>
    <row r="139" spans="1:12" x14ac:dyDescent="0.3">
      <c r="A139" s="58">
        <v>21</v>
      </c>
      <c r="B139" s="58">
        <v>23708</v>
      </c>
      <c r="C139" s="61">
        <v>22</v>
      </c>
      <c r="D139" s="58">
        <v>23723</v>
      </c>
      <c r="E139" s="61">
        <v>13</v>
      </c>
      <c r="F139" s="58">
        <v>23736</v>
      </c>
      <c r="G139" s="64">
        <v>14</v>
      </c>
      <c r="H139" s="64">
        <v>23753</v>
      </c>
      <c r="I139" s="40">
        <v>24</v>
      </c>
      <c r="J139" s="40">
        <v>23763</v>
      </c>
      <c r="K139" s="50">
        <v>0</v>
      </c>
      <c r="L139">
        <v>22112</v>
      </c>
    </row>
    <row r="140" spans="1:12" x14ac:dyDescent="0.3">
      <c r="A140" s="58">
        <v>12</v>
      </c>
      <c r="B140" s="58">
        <v>23915</v>
      </c>
      <c r="C140" s="61">
        <v>13</v>
      </c>
      <c r="D140" s="58">
        <v>23922</v>
      </c>
      <c r="E140" s="61">
        <v>13</v>
      </c>
      <c r="F140" s="58">
        <v>23941</v>
      </c>
      <c r="G140" s="64">
        <v>23</v>
      </c>
      <c r="H140" s="64">
        <v>23953</v>
      </c>
      <c r="I140" s="40">
        <v>13</v>
      </c>
      <c r="J140" s="40">
        <v>23962</v>
      </c>
      <c r="K140" s="50"/>
      <c r="L140">
        <v>11121</v>
      </c>
    </row>
    <row r="141" spans="1:12" x14ac:dyDescent="0.3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78</v>
      </c>
      <c r="B2" s="34" t="s">
        <v>79</v>
      </c>
      <c r="C2" s="34"/>
      <c r="F2" s="25"/>
      <c r="G2" s="26"/>
    </row>
    <row r="3" spans="1:48" x14ac:dyDescent="0.3">
      <c r="A3" t="s">
        <v>80</v>
      </c>
      <c r="B3" t="s">
        <v>81</v>
      </c>
      <c r="F3" s="25" t="s">
        <v>82</v>
      </c>
      <c r="G3" s="26">
        <f>Start!J2</f>
        <v>21121</v>
      </c>
      <c r="P3" s="25" t="s">
        <v>83</v>
      </c>
      <c r="Q3" s="26">
        <f>4994-COUNTBLANK(L7:L5000)</f>
        <v>141</v>
      </c>
      <c r="V3" s="25" t="s">
        <v>116</v>
      </c>
      <c r="W3">
        <f>COUNTA(L7:L30)</f>
        <v>24</v>
      </c>
      <c r="AA3" s="25" t="s">
        <v>116</v>
      </c>
      <c r="AB3">
        <f>COUNTA(L31:L53)</f>
        <v>23</v>
      </c>
      <c r="AF3" s="25" t="s">
        <v>116</v>
      </c>
      <c r="AG3">
        <f>COUNTA(L54:L77)</f>
        <v>24</v>
      </c>
      <c r="AK3" s="25" t="s">
        <v>116</v>
      </c>
      <c r="AL3">
        <f>COUNTA(L78:L100)</f>
        <v>23</v>
      </c>
      <c r="AP3" s="25" t="s">
        <v>116</v>
      </c>
      <c r="AQ3">
        <f>COUNTA(L101:L124)</f>
        <v>24</v>
      </c>
      <c r="AU3" s="25" t="s">
        <v>116</v>
      </c>
      <c r="AV3">
        <f>COUNTA(L125:L147)</f>
        <v>23</v>
      </c>
    </row>
    <row r="4" spans="1:48" x14ac:dyDescent="0.3">
      <c r="P4" s="25" t="s">
        <v>84</v>
      </c>
      <c r="Q4" s="26">
        <f>SUM(O7:O38)</f>
        <v>140</v>
      </c>
      <c r="V4" s="25" t="s">
        <v>117</v>
      </c>
      <c r="W4">
        <f>SUM(U7:U38)</f>
        <v>24</v>
      </c>
      <c r="AA4" s="25" t="s">
        <v>117</v>
      </c>
      <c r="AB4">
        <f>SUM(Z7:Z38)</f>
        <v>23</v>
      </c>
      <c r="AF4" s="25" t="s">
        <v>117</v>
      </c>
      <c r="AG4">
        <f>SUM(AE7:AE38)</f>
        <v>24</v>
      </c>
      <c r="AK4" s="25" t="s">
        <v>117</v>
      </c>
      <c r="AL4">
        <f>SUM(AJ7:AJ38)</f>
        <v>23</v>
      </c>
      <c r="AP4" s="25" t="s">
        <v>117</v>
      </c>
      <c r="AQ4">
        <f>SUM(AO7:AO38)</f>
        <v>24</v>
      </c>
      <c r="AU4" s="25" t="s">
        <v>117</v>
      </c>
      <c r="AV4">
        <f>SUM(AT7:AT38)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89</v>
      </c>
      <c r="B6" s="30" t="s">
        <v>90</v>
      </c>
      <c r="C6" s="29" t="s">
        <v>91</v>
      </c>
      <c r="D6" s="30" t="s">
        <v>92</v>
      </c>
      <c r="E6" s="29" t="s">
        <v>93</v>
      </c>
      <c r="F6" s="30" t="s">
        <v>94</v>
      </c>
      <c r="G6" s="29" t="s">
        <v>95</v>
      </c>
      <c r="H6" s="30" t="s">
        <v>96</v>
      </c>
      <c r="I6" s="31" t="s">
        <v>97</v>
      </c>
      <c r="J6" s="32" t="s">
        <v>98</v>
      </c>
      <c r="K6" s="31" t="s">
        <v>99</v>
      </c>
      <c r="L6" s="33" t="s">
        <v>100</v>
      </c>
      <c r="N6" s="36" t="s">
        <v>85</v>
      </c>
      <c r="O6" s="37"/>
      <c r="P6" s="38" t="s">
        <v>86</v>
      </c>
      <c r="Q6" s="38" t="s">
        <v>87</v>
      </c>
      <c r="T6" s="52" t="s">
        <v>85</v>
      </c>
      <c r="U6" s="53"/>
      <c r="V6" s="38" t="s">
        <v>86</v>
      </c>
      <c r="W6" s="38" t="s">
        <v>87</v>
      </c>
      <c r="Y6" s="52" t="s">
        <v>85</v>
      </c>
      <c r="Z6" s="53"/>
      <c r="AA6" s="38" t="s">
        <v>86</v>
      </c>
      <c r="AB6" s="38" t="s">
        <v>87</v>
      </c>
      <c r="AD6" s="52" t="s">
        <v>85</v>
      </c>
      <c r="AE6" s="53"/>
      <c r="AF6" s="38" t="s">
        <v>86</v>
      </c>
      <c r="AG6" s="38" t="s">
        <v>87</v>
      </c>
      <c r="AI6" s="52" t="s">
        <v>85</v>
      </c>
      <c r="AJ6" s="53"/>
      <c r="AK6" s="38" t="s">
        <v>86</v>
      </c>
      <c r="AL6" s="38" t="s">
        <v>87</v>
      </c>
      <c r="AN6" s="52" t="s">
        <v>85</v>
      </c>
      <c r="AO6" s="53"/>
      <c r="AP6" s="38" t="s">
        <v>86</v>
      </c>
      <c r="AQ6" s="38" t="s">
        <v>87</v>
      </c>
      <c r="AS6" s="52" t="s">
        <v>85</v>
      </c>
      <c r="AT6" s="53"/>
      <c r="AU6" s="38" t="s">
        <v>86</v>
      </c>
      <c r="AV6" s="38" t="s">
        <v>87</v>
      </c>
    </row>
    <row r="7" spans="1:48" x14ac:dyDescent="0.3">
      <c r="A7" s="56">
        <v>21</v>
      </c>
      <c r="B7" s="56">
        <v>26</v>
      </c>
      <c r="C7" s="59">
        <v>22</v>
      </c>
      <c r="D7" s="56">
        <v>50</v>
      </c>
      <c r="E7" s="59">
        <v>13</v>
      </c>
      <c r="F7" s="56">
        <v>69</v>
      </c>
      <c r="G7" s="62">
        <v>23</v>
      </c>
      <c r="H7" s="62">
        <v>81</v>
      </c>
      <c r="I7" s="41">
        <v>13</v>
      </c>
      <c r="J7" s="41">
        <v>95</v>
      </c>
      <c r="K7" s="42">
        <v>0</v>
      </c>
      <c r="L7">
        <v>22121</v>
      </c>
      <c r="N7" s="35">
        <v>11111</v>
      </c>
      <c r="O7" s="35">
        <f>COUNTIF($L$7:$L$500,N7)</f>
        <v>16</v>
      </c>
      <c r="P7" s="35">
        <f>O7/$Q$4</f>
        <v>0.11428571428571428</v>
      </c>
      <c r="Q7" s="35">
        <f>IF(P7=0,0,(P7*((LOG(P7))/LOG(2))))</f>
        <v>-0.35763234479371042</v>
      </c>
      <c r="T7" s="35">
        <f>N7</f>
        <v>11111</v>
      </c>
      <c r="U7" s="35">
        <f>COUNTIF(L7:L30,T7)</f>
        <v>3</v>
      </c>
      <c r="V7" s="35">
        <f>U7/(W4-U25)</f>
        <v>0.13043478260869565</v>
      </c>
      <c r="W7" s="35">
        <f>IF(V7=0,0,(V7*((LOG(V7))/LOG(2))))</f>
        <v>-0.3832955811307639</v>
      </c>
      <c r="Y7" s="35">
        <f>N7</f>
        <v>11111</v>
      </c>
      <c r="Z7" s="35">
        <f>COUNTIF(L31:L53,Y7)</f>
        <v>4</v>
      </c>
      <c r="AA7" s="35">
        <f>Z7/(AB4-Z25)</f>
        <v>0.19047619047619047</v>
      </c>
      <c r="AB7" s="35">
        <f>IF(AA7=0,0,(AA7*((LOG(AA7))/LOG(2))))</f>
        <v>-0.4556795091007162</v>
      </c>
      <c r="AD7" s="35">
        <f>N7</f>
        <v>11111</v>
      </c>
      <c r="AE7" s="35">
        <f>COUNTIF(L54:L77,AD7)</f>
        <v>4</v>
      </c>
      <c r="AF7" s="35">
        <f>AE7/(AG4-AE25)</f>
        <v>0.18181818181818182</v>
      </c>
      <c r="AG7" s="35">
        <f>IF(AF7=0,0,(AF7*((LOG(AF7))/LOG(2))))</f>
        <v>-0.44716938520678134</v>
      </c>
      <c r="AI7" s="35">
        <f>N7</f>
        <v>11111</v>
      </c>
      <c r="AJ7" s="35">
        <f>COUNTIF(L78:L100,AI7)</f>
        <v>4</v>
      </c>
      <c r="AK7" s="35">
        <f>AJ7/(AL4-AJ25)</f>
        <v>0.23529411764705882</v>
      </c>
      <c r="AL7" s="35">
        <f>IF(AK7=0,0,(AK7*((LOG(AK7))/LOG(2))))</f>
        <v>-0.49116772735302094</v>
      </c>
      <c r="AN7" s="35">
        <f>N7</f>
        <v>11111</v>
      </c>
      <c r="AO7" s="35">
        <f>COUNTIF(L101:L124,AN7)</f>
        <v>1</v>
      </c>
      <c r="AP7" s="35">
        <f>AO7/(AQ4-AO25)</f>
        <v>5.2631578947368418E-2</v>
      </c>
      <c r="AQ7" s="35">
        <f>IF(AP7=0,0,(AP7*((LOG(AP7))/LOG(2))))</f>
        <v>-0.22357513228650452</v>
      </c>
      <c r="AS7" s="35">
        <f>N7</f>
        <v>11111</v>
      </c>
      <c r="AT7" s="35">
        <f>COUNTIF(L125:L147,AS7)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202</v>
      </c>
      <c r="C8" s="60">
        <v>11</v>
      </c>
      <c r="D8" s="57">
        <v>237</v>
      </c>
      <c r="E8" s="60">
        <v>11</v>
      </c>
      <c r="F8" s="57">
        <v>259</v>
      </c>
      <c r="G8" s="63">
        <v>21</v>
      </c>
      <c r="H8" s="63">
        <v>275</v>
      </c>
      <c r="I8" s="41">
        <v>11</v>
      </c>
      <c r="J8" s="41">
        <v>286</v>
      </c>
      <c r="K8" s="42">
        <v>1</v>
      </c>
      <c r="L8">
        <v>21121</v>
      </c>
      <c r="N8" s="35">
        <v>11112</v>
      </c>
      <c r="O8" s="35">
        <f>COUNTIF($L$7:$L$500,N8)</f>
        <v>13</v>
      </c>
      <c r="P8" s="35">
        <f>O8/$Q$4</f>
        <v>9.285714285714286E-2</v>
      </c>
      <c r="Q8" s="35">
        <f>IF(P8=0,0,(P8*((LOG(P8))/LOG(2))))</f>
        <v>-0.31839259203178832</v>
      </c>
      <c r="T8" s="35">
        <f>N8</f>
        <v>11112</v>
      </c>
      <c r="U8" s="35">
        <f>COUNTIF(L7:L30,T8)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COUNTIF(L31:L53,Y8)</f>
        <v>4</v>
      </c>
      <c r="AA8" s="35">
        <f>Z8/(AB4-Z25)</f>
        <v>0.19047619047619047</v>
      </c>
      <c r="AB8" s="35">
        <f>IF(AA8=0,0,(AA8*((LOG(AA8))/LOG(2))))</f>
        <v>-0.4556795091007162</v>
      </c>
      <c r="AD8" s="35">
        <f>N8</f>
        <v>11112</v>
      </c>
      <c r="AE8" s="35">
        <f>COUNTIF(L54:L77,AD8)</f>
        <v>5</v>
      </c>
      <c r="AF8" s="35">
        <f>AE8/(AG4-AE25)</f>
        <v>0.22727272727272727</v>
      </c>
      <c r="AG8" s="35">
        <f>IF(AF8=0,0,(AF8*((LOG(AF8))/LOG(2))))</f>
        <v>-0.48579625539771243</v>
      </c>
      <c r="AI8" s="35">
        <f>N8</f>
        <v>11112</v>
      </c>
      <c r="AJ8" s="35">
        <f>COUNTIF(L78:L100,AI8)</f>
        <v>2</v>
      </c>
      <c r="AK8" s="35">
        <f>AJ8/(AL4-AJ25)</f>
        <v>0.11764705882352941</v>
      </c>
      <c r="AL8" s="35">
        <f>IF(AK8=0,0,(AK8*((LOG(AK8))/LOG(2))))</f>
        <v>-0.36323092250003997</v>
      </c>
      <c r="AN8" s="35">
        <f>N8</f>
        <v>11112</v>
      </c>
      <c r="AO8" s="35">
        <f>COUNTIF(L101:L124,AN8)</f>
        <v>1</v>
      </c>
      <c r="AP8" s="35">
        <f>AO8/(AQ4-AO25)</f>
        <v>5.2631578947368418E-2</v>
      </c>
      <c r="AQ8" s="35">
        <f>IF(AP8=0,0,(AP8*((LOG(AP8))/LOG(2))))</f>
        <v>-0.22357513228650452</v>
      </c>
      <c r="AS8" s="35">
        <f>N8</f>
        <v>11112</v>
      </c>
      <c r="AT8" s="35">
        <f>COUNTIF(L125:L147,AS8)</f>
        <v>1</v>
      </c>
      <c r="AU8" s="35">
        <f>AT8/(AV4-AT25)</f>
        <v>6.25E-2</v>
      </c>
      <c r="AV8" s="35">
        <f>IF(AU8=0,0,(AU8*((LOG(AU8))/LOG(2))))</f>
        <v>-0.25</v>
      </c>
    </row>
    <row r="9" spans="1:48" x14ac:dyDescent="0.3">
      <c r="A9" s="57">
        <v>12</v>
      </c>
      <c r="B9" s="57">
        <v>406</v>
      </c>
      <c r="C9" s="60">
        <v>13</v>
      </c>
      <c r="D9" s="57">
        <v>412</v>
      </c>
      <c r="E9" s="60">
        <v>24</v>
      </c>
      <c r="F9" s="57">
        <v>424</v>
      </c>
      <c r="G9" s="63">
        <v>14</v>
      </c>
      <c r="H9" s="63">
        <v>437</v>
      </c>
      <c r="I9" s="41">
        <v>24</v>
      </c>
      <c r="J9" s="41">
        <v>456</v>
      </c>
      <c r="K9" s="42">
        <v>0</v>
      </c>
      <c r="L9">
        <v>11212</v>
      </c>
      <c r="N9" s="35">
        <v>11121</v>
      </c>
      <c r="O9" s="35">
        <f>COUNTIF($L$7:$L$500,N9)</f>
        <v>15</v>
      </c>
      <c r="P9" s="35">
        <f>O9/$Q$4</f>
        <v>0.10714285714285714</v>
      </c>
      <c r="Q9" s="35">
        <f>IF(P9=0,0,(P9*((LOG(P9))/LOG(2))))</f>
        <v>-0.34525633085747659</v>
      </c>
      <c r="T9" s="35">
        <f>N9</f>
        <v>11121</v>
      </c>
      <c r="U9" s="35">
        <f>COUNTIF(L7:L30,T9)</f>
        <v>3</v>
      </c>
      <c r="V9" s="35">
        <f>U9/(W4-U25)</f>
        <v>0.13043478260869565</v>
      </c>
      <c r="W9" s="35">
        <f>IF(V9=0,0,(V9*((LOG(V9))/LOG(2))))</f>
        <v>-0.3832955811307639</v>
      </c>
      <c r="Y9" s="35">
        <f>N9</f>
        <v>11121</v>
      </c>
      <c r="Z9" s="35">
        <f>COUNTIF(L31:L53,Y9)</f>
        <v>5</v>
      </c>
      <c r="AA9" s="35">
        <f>Z9/(AB4-Z25)</f>
        <v>0.23809523809523808</v>
      </c>
      <c r="AB9" s="35">
        <f>IF(AA9=0,0,(AA9*((LOG(AA9))/LOG(2))))</f>
        <v>-0.49294983997414238</v>
      </c>
      <c r="AD9" s="35">
        <f>N9</f>
        <v>11121</v>
      </c>
      <c r="AE9" s="35">
        <f>COUNTIF(L54:L77,AD9)</f>
        <v>3</v>
      </c>
      <c r="AF9" s="35">
        <f>AE9/(AG4-AE25)</f>
        <v>0.13636363636363635</v>
      </c>
      <c r="AG9" s="35">
        <f>IF(AF9=0,0,(AF9*((LOG(AF9))/LOG(2))))</f>
        <v>-0.39197306153401923</v>
      </c>
      <c r="AI9" s="35">
        <f>N9</f>
        <v>11121</v>
      </c>
      <c r="AJ9" s="35">
        <f>COUNTIF(L78:L100,AI9)</f>
        <v>1</v>
      </c>
      <c r="AK9" s="35">
        <f>AJ9/(AL4-AJ25)</f>
        <v>5.8823529411764705E-2</v>
      </c>
      <c r="AL9" s="35">
        <f>IF(AK9=0,0,(AK9*((LOG(AK9))/LOG(2))))</f>
        <v>-0.24043899066178465</v>
      </c>
      <c r="AN9" s="35">
        <f>N9</f>
        <v>11121</v>
      </c>
      <c r="AO9" s="35">
        <f>COUNTIF(L101:L124,AN9)</f>
        <v>3</v>
      </c>
      <c r="AP9" s="35">
        <f>AO9/(AQ4-AO25)</f>
        <v>0.15789473684210525</v>
      </c>
      <c r="AQ9" s="35">
        <f>IF(AP9=0,0,(AP9*((LOG(AP9))/LOG(2))))</f>
        <v>-0.42046815990354147</v>
      </c>
      <c r="AS9" s="35">
        <f>N9</f>
        <v>11121</v>
      </c>
      <c r="AT9" s="35">
        <f>COUNTIF(L125:L147,AS9)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564</v>
      </c>
      <c r="C10" s="60">
        <v>13</v>
      </c>
      <c r="D10" s="57">
        <v>571</v>
      </c>
      <c r="E10" s="60">
        <v>13</v>
      </c>
      <c r="F10" s="57">
        <v>579</v>
      </c>
      <c r="G10" s="63">
        <v>23</v>
      </c>
      <c r="H10" s="63">
        <v>592</v>
      </c>
      <c r="I10" s="41">
        <v>24</v>
      </c>
      <c r="J10" s="41">
        <v>600</v>
      </c>
      <c r="K10" s="42">
        <v>0</v>
      </c>
      <c r="L10">
        <v>11122</v>
      </c>
      <c r="N10" s="35">
        <v>11122</v>
      </c>
      <c r="O10" s="35">
        <f>COUNTIF($L$7:$L$500,N10)</f>
        <v>1</v>
      </c>
      <c r="P10" s="35">
        <f>O10/$Q$4</f>
        <v>7.1428571428571426E-3</v>
      </c>
      <c r="Q10" s="35">
        <f>IF(P10=0,0,(P10*((LOG(P10))/LOG(2))))</f>
        <v>-5.0923450121035475E-2</v>
      </c>
      <c r="T10" s="35">
        <f>N10</f>
        <v>11122</v>
      </c>
      <c r="U10" s="35">
        <f>COUNTIF(L7:L30,T10)</f>
        <v>1</v>
      </c>
      <c r="V10" s="35">
        <f>U10/(W4-U25)</f>
        <v>4.3478260869565216E-2</v>
      </c>
      <c r="W10" s="35">
        <f>IF(V10=0,0,(V10*((LOG(V10))/LOG(2))))</f>
        <v>-0.19667660678508753</v>
      </c>
      <c r="Y10" s="35">
        <f>N10</f>
        <v>11122</v>
      </c>
      <c r="Z10" s="35">
        <f>COUNTIF(L31:L53,Y10)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COUNTIF(L54:L77,AD10)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COUNTIF(L78:L100,AI10)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COUNTIF(L101:L124,AN10)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COUNTIF(L125:L147,AS10)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722</v>
      </c>
      <c r="C11" s="60">
        <v>13</v>
      </c>
      <c r="D11" s="57">
        <v>726</v>
      </c>
      <c r="E11" s="60">
        <v>13</v>
      </c>
      <c r="F11" s="57">
        <v>753</v>
      </c>
      <c r="G11" s="63">
        <v>23</v>
      </c>
      <c r="H11" s="63">
        <v>765</v>
      </c>
      <c r="I11" s="41">
        <v>13</v>
      </c>
      <c r="J11" s="41">
        <v>777</v>
      </c>
      <c r="K11" s="42">
        <v>0</v>
      </c>
      <c r="L11">
        <v>11121</v>
      </c>
      <c r="N11" s="35">
        <v>11211</v>
      </c>
      <c r="O11" s="35">
        <f>COUNTIF($L$7:$L$500,N11)</f>
        <v>5</v>
      </c>
      <c r="P11" s="35">
        <f>O11/$Q$4</f>
        <v>3.5714285714285712E-2</v>
      </c>
      <c r="Q11" s="35">
        <f>IF(P11=0,0,(P11*((LOG(P11))/LOG(2))))</f>
        <v>-0.17169124721634299</v>
      </c>
      <c r="T11" s="35">
        <f>N11</f>
        <v>11211</v>
      </c>
      <c r="U11" s="35">
        <f>COUNTIF(L7:L30,T11)</f>
        <v>1</v>
      </c>
      <c r="V11" s="35">
        <f>U11/(W4-U25)</f>
        <v>4.3478260869565216E-2</v>
      </c>
      <c r="W11" s="35">
        <f>IF(V11=0,0,(V11*((LOG(V11))/LOG(2))))</f>
        <v>-0.19667660678508753</v>
      </c>
      <c r="Y11" s="35">
        <f>N11</f>
        <v>11211</v>
      </c>
      <c r="Z11" s="35">
        <f>COUNTIF(L31:L53,Y11)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COUNTIF(L54:L77,AD11)</f>
        <v>3</v>
      </c>
      <c r="AF11" s="35">
        <f>AE11/(AG4-AE25)</f>
        <v>0.13636363636363635</v>
      </c>
      <c r="AG11" s="35">
        <f>IF(AF11=0,0,(AF11*((LOG(AF11))/LOG(2))))</f>
        <v>-0.39197306153401923</v>
      </c>
      <c r="AI11" s="35">
        <f>N11</f>
        <v>11211</v>
      </c>
      <c r="AJ11" s="35">
        <f>COUNTIF(L78:L100,AI11)</f>
        <v>1</v>
      </c>
      <c r="AK11" s="35">
        <f>AJ11/(AL4-AJ25)</f>
        <v>5.8823529411764705E-2</v>
      </c>
      <c r="AL11" s="35">
        <f>IF(AK11=0,0,(AK11*((LOG(AK11))/LOG(2))))</f>
        <v>-0.24043899066178465</v>
      </c>
      <c r="AN11" s="35">
        <f>N11</f>
        <v>11211</v>
      </c>
      <c r="AO11" s="35">
        <f>COUNTIF(L101:L124,AN11)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COUNTIF(L125:L147,AS11)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892</v>
      </c>
      <c r="C12" s="60">
        <v>11</v>
      </c>
      <c r="D12" s="57">
        <v>918</v>
      </c>
      <c r="E12" s="60">
        <v>22</v>
      </c>
      <c r="F12" s="57">
        <v>928</v>
      </c>
      <c r="G12" s="63">
        <v>14</v>
      </c>
      <c r="H12" s="63">
        <v>939</v>
      </c>
      <c r="I12" s="41">
        <v>24</v>
      </c>
      <c r="J12" s="41">
        <v>953</v>
      </c>
      <c r="K12" s="42">
        <v>0</v>
      </c>
      <c r="L12">
        <v>21212</v>
      </c>
      <c r="N12" s="35">
        <v>11212</v>
      </c>
      <c r="O12" s="35">
        <f>COUNTIF($L$7:$L$500,N12)</f>
        <v>11</v>
      </c>
      <c r="P12" s="35">
        <f>O12/$Q$4</f>
        <v>7.857142857142857E-2</v>
      </c>
      <c r="Q12" s="35">
        <f>IF(P12=0,0,(P12*((LOG(P12))/LOG(2))))</f>
        <v>-0.28834546700988833</v>
      </c>
      <c r="T12" s="35">
        <f>N12</f>
        <v>11212</v>
      </c>
      <c r="U12" s="35">
        <f>COUNTIF(L7:L30,T12)</f>
        <v>2</v>
      </c>
      <c r="V12" s="35">
        <f>U12/(W4-U25)</f>
        <v>8.6956521739130432E-2</v>
      </c>
      <c r="W12" s="35">
        <f>IF(V12=0,0,(V12*((LOG(V12))/LOG(2))))</f>
        <v>-0.30639669183104457</v>
      </c>
      <c r="Y12" s="35">
        <f>N12</f>
        <v>11212</v>
      </c>
      <c r="Z12" s="35">
        <f>COUNTIF(L31:L53,Y12)</f>
        <v>1</v>
      </c>
      <c r="AA12" s="35">
        <f>Z12/(AB4-Z25)</f>
        <v>4.7619047619047616E-2</v>
      </c>
      <c r="AB12" s="35">
        <f>IF(AA12=0,0,(AA12*((LOG(AA12))/LOG(2))))</f>
        <v>-0.20915797251327431</v>
      </c>
      <c r="AD12" s="35">
        <f>N12</f>
        <v>11212</v>
      </c>
      <c r="AE12" s="35">
        <f>COUNTIF(L54:L77,AD12)</f>
        <v>1</v>
      </c>
      <c r="AF12" s="35">
        <f>AE12/(AG4-AE25)</f>
        <v>4.5454545454545456E-2</v>
      </c>
      <c r="AG12" s="35">
        <f>IF(AF12=0,0,(AF12*((LOG(AF12))/LOG(2))))</f>
        <v>-0.20270143721078623</v>
      </c>
      <c r="AI12" s="35">
        <f>N12</f>
        <v>11212</v>
      </c>
      <c r="AJ12" s="35">
        <f>COUNTIF(L78:L100,AI12)</f>
        <v>2</v>
      </c>
      <c r="AK12" s="35">
        <f>AJ12/(AL4-AJ25)</f>
        <v>0.11764705882352941</v>
      </c>
      <c r="AL12" s="35">
        <f>IF(AK12=0,0,(AK12*((LOG(AK12))/LOG(2))))</f>
        <v>-0.36323092250003997</v>
      </c>
      <c r="AN12" s="35">
        <f>N12</f>
        <v>11212</v>
      </c>
      <c r="AO12" s="35">
        <f>COUNTIF(L101:L124,AN12)</f>
        <v>2</v>
      </c>
      <c r="AP12" s="35">
        <f>AO12/(AQ4-AO25)</f>
        <v>0.10526315789473684</v>
      </c>
      <c r="AQ12" s="35">
        <f>IF(AP12=0,0,(AP12*((LOG(AP12))/LOG(2))))</f>
        <v>-0.34188710667827216</v>
      </c>
      <c r="AS12" s="35">
        <f>N12</f>
        <v>11212</v>
      </c>
      <c r="AT12" s="35">
        <f>COUNTIF(L125:L147,AS12)</f>
        <v>3</v>
      </c>
      <c r="AU12" s="35">
        <f>AT12/(AV4-AT25)</f>
        <v>0.1875</v>
      </c>
      <c r="AV12" s="35">
        <f>IF(AU12=0,0,(AU12*((LOG(AU12))/LOG(2))))</f>
        <v>-0.45281953111478312</v>
      </c>
    </row>
    <row r="13" spans="1:48" x14ac:dyDescent="0.3">
      <c r="A13" s="57">
        <v>21</v>
      </c>
      <c r="B13" s="57">
        <v>1073</v>
      </c>
      <c r="C13" s="60">
        <v>22</v>
      </c>
      <c r="D13" s="57">
        <v>1084</v>
      </c>
      <c r="E13" s="60">
        <v>13</v>
      </c>
      <c r="F13" s="57">
        <v>1108</v>
      </c>
      <c r="G13" s="63">
        <v>23</v>
      </c>
      <c r="H13" s="63">
        <v>1119</v>
      </c>
      <c r="I13" s="41">
        <v>13</v>
      </c>
      <c r="J13" s="41">
        <v>1130</v>
      </c>
      <c r="K13" s="42">
        <v>0</v>
      </c>
      <c r="L13">
        <v>22121</v>
      </c>
      <c r="N13" s="35">
        <v>11221</v>
      </c>
      <c r="O13" s="35">
        <f>COUNTIF($L$7:$L$500,N13)</f>
        <v>2</v>
      </c>
      <c r="P13" s="35">
        <f>O13/$Q$4</f>
        <v>1.4285714285714285E-2</v>
      </c>
      <c r="Q13" s="35">
        <f>IF(P13=0,0,(P13*((LOG(P13))/LOG(2))))</f>
        <v>-8.756118595635666E-2</v>
      </c>
      <c r="T13" s="35">
        <f>N13</f>
        <v>11221</v>
      </c>
      <c r="U13" s="35">
        <f>COUNTIF(L7:L30,T13)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COUNTIF(L31:L53,Y13)</f>
        <v>2</v>
      </c>
      <c r="AA13" s="35">
        <f>Z13/(AB4-Z25)</f>
        <v>9.5238095238095233E-2</v>
      </c>
      <c r="AB13" s="35">
        <f>IF(AA13=0,0,(AA13*((LOG(AA13))/LOG(2))))</f>
        <v>-0.32307784978845333</v>
      </c>
      <c r="AD13" s="35">
        <f>N13</f>
        <v>11221</v>
      </c>
      <c r="AE13" s="35">
        <f>COUNTIF(L54:L77,AD13)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COUNTIF(L78:L100,AI13)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COUNTIF(L101:L124,AN13)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COUNTIF(L125:L147,AS13)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1243</v>
      </c>
      <c r="C14" s="60">
        <v>13</v>
      </c>
      <c r="D14" s="57">
        <v>1253</v>
      </c>
      <c r="E14" s="60">
        <v>24</v>
      </c>
      <c r="F14" s="57">
        <v>1270</v>
      </c>
      <c r="G14" s="63">
        <v>14</v>
      </c>
      <c r="H14" s="63">
        <v>1283</v>
      </c>
      <c r="I14" s="41">
        <v>24</v>
      </c>
      <c r="J14" s="41">
        <v>1295</v>
      </c>
      <c r="K14" s="42">
        <v>0</v>
      </c>
      <c r="L14">
        <v>11212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COUNTIF(L7:L30,T14)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COUNTIF(L31:L53,Y14)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COUNTIF(L54:L77,AD14)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COUNTIF(L78:L100,AI14)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COUNTIF(L101:L124,AN14)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COUNTIF(L125:L147,AS14)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1427</v>
      </c>
      <c r="C15" s="60">
        <v>22</v>
      </c>
      <c r="D15" s="57">
        <v>1434</v>
      </c>
      <c r="E15" s="60">
        <v>13</v>
      </c>
      <c r="F15" s="57">
        <v>1446</v>
      </c>
      <c r="G15" s="63">
        <v>23</v>
      </c>
      <c r="H15" s="63">
        <v>1457</v>
      </c>
      <c r="I15" s="41">
        <v>13</v>
      </c>
      <c r="J15" s="41">
        <v>1467</v>
      </c>
      <c r="K15" s="42">
        <v>0</v>
      </c>
      <c r="L15">
        <v>22121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COUNTIF(L7:L30,T15)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COUNTIF(L31:L53,Y15)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COUNTIF(L54:L77,AD15)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COUNTIF(L78:L100,AI15)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COUNTIF(L101:L124,AN15)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COUNTIF(L125:L147,AS15)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1591</v>
      </c>
      <c r="C16" s="60">
        <v>22</v>
      </c>
      <c r="D16" s="57">
        <v>1595</v>
      </c>
      <c r="E16" s="60">
        <v>13</v>
      </c>
      <c r="F16" s="57">
        <v>1616</v>
      </c>
      <c r="G16" s="63">
        <v>14</v>
      </c>
      <c r="H16" s="63">
        <v>1638</v>
      </c>
      <c r="I16" s="41">
        <v>13</v>
      </c>
      <c r="J16" s="41">
        <v>1646</v>
      </c>
      <c r="K16" s="42">
        <v>0</v>
      </c>
      <c r="L16">
        <v>22111</v>
      </c>
      <c r="N16" s="35">
        <v>12112</v>
      </c>
      <c r="O16" s="35">
        <f>COUNTIF($L$7:$L$500,N16)</f>
        <v>2</v>
      </c>
      <c r="P16" s="35">
        <f>O16/$Q$4</f>
        <v>1.4285714285714285E-2</v>
      </c>
      <c r="Q16" s="35">
        <f>IF(P16=0,0,(P16*((LOG(P16))/LOG(2))))</f>
        <v>-8.756118595635666E-2</v>
      </c>
      <c r="T16" s="35">
        <f>N16</f>
        <v>12112</v>
      </c>
      <c r="U16" s="35">
        <f>COUNTIF(L7:L30,T16)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COUNTIF(L31:L53,Y16)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COUNTIF(L54:L77,AD16)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COUNTIF(L78:L100,AI16)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COUNTIF(L101:L124,AN16)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COUNTIF(L125:L147,AS16)</f>
        <v>2</v>
      </c>
      <c r="AU16" s="35">
        <f>AT16/(AV4-AT25)</f>
        <v>0.125</v>
      </c>
      <c r="AV16" s="35">
        <f>IF(AU16=0,0,(AU16*((LOG(AU16))/LOG(2))))</f>
        <v>-0.375</v>
      </c>
    </row>
    <row r="17" spans="1:48" x14ac:dyDescent="0.3">
      <c r="A17" s="57">
        <v>12</v>
      </c>
      <c r="B17" s="57">
        <v>1761</v>
      </c>
      <c r="C17" s="60">
        <v>24</v>
      </c>
      <c r="D17" s="57">
        <v>1781</v>
      </c>
      <c r="E17" s="60">
        <v>13</v>
      </c>
      <c r="F17" s="57">
        <v>1797</v>
      </c>
      <c r="G17" s="63">
        <v>23</v>
      </c>
      <c r="H17" s="63">
        <v>1807</v>
      </c>
      <c r="I17" s="41">
        <v>13</v>
      </c>
      <c r="J17" s="41">
        <v>1817</v>
      </c>
      <c r="K17" s="42">
        <v>0</v>
      </c>
      <c r="L17">
        <v>12121</v>
      </c>
      <c r="N17" s="35">
        <v>12121</v>
      </c>
      <c r="O17" s="35">
        <f>COUNTIF($L$7:$L$500,N17)</f>
        <v>8</v>
      </c>
      <c r="P17" s="35">
        <f>O17/$Q$4</f>
        <v>5.7142857142857141E-2</v>
      </c>
      <c r="Q17" s="35">
        <f>IF(P17=0,0,(P17*((LOG(P17))/LOG(2))))</f>
        <v>-0.23595902953971234</v>
      </c>
      <c r="T17" s="35">
        <f>N17</f>
        <v>12121</v>
      </c>
      <c r="U17" s="35">
        <f>COUNTIF(L7:L30,T17)</f>
        <v>2</v>
      </c>
      <c r="V17" s="35">
        <f>U17/(W4-U25)</f>
        <v>8.6956521739130432E-2</v>
      </c>
      <c r="W17" s="35">
        <f>IF(V17=0,0,(V17*((LOG(V17))/LOG(2))))</f>
        <v>-0.30639669183104457</v>
      </c>
      <c r="Y17" s="35">
        <f>N17</f>
        <v>12121</v>
      </c>
      <c r="Z17" s="35">
        <f>COUNTIF(L31:L53,Y17)</f>
        <v>2</v>
      </c>
      <c r="AA17" s="35">
        <f>Z17/(AB4-Z25)</f>
        <v>9.5238095238095233E-2</v>
      </c>
      <c r="AB17" s="35">
        <f>IF(AA17=0,0,(AA17*((LOG(AA17))/LOG(2))))</f>
        <v>-0.32307784978845333</v>
      </c>
      <c r="AD17" s="35">
        <f>N17</f>
        <v>12121</v>
      </c>
      <c r="AE17" s="35">
        <f>COUNTIF(L54:L77,AD17)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COUNTIF(L78:L100,AI17)</f>
        <v>2</v>
      </c>
      <c r="AK17" s="35">
        <f>AJ17/(AL4-AJ25)</f>
        <v>0.11764705882352941</v>
      </c>
      <c r="AL17" s="35">
        <f>IF(AK17=0,0,(AK17*((LOG(AK17))/LOG(2))))</f>
        <v>-0.36323092250003997</v>
      </c>
      <c r="AN17" s="35">
        <f>N17</f>
        <v>12121</v>
      </c>
      <c r="AO17" s="35">
        <f>COUNTIF(L101:L124,AN17)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COUNTIF(L125:L147,AS17)</f>
        <v>2</v>
      </c>
      <c r="AU17" s="35">
        <f>AT17/(AV4-AT25)</f>
        <v>0.125</v>
      </c>
      <c r="AV17" s="35">
        <f>IF(AU17=0,0,(AU17*((LOG(AU17))/LOG(2))))</f>
        <v>-0.375</v>
      </c>
    </row>
    <row r="18" spans="1:48" x14ac:dyDescent="0.3">
      <c r="A18" s="57">
        <v>21</v>
      </c>
      <c r="B18" s="57">
        <v>1950</v>
      </c>
      <c r="C18" s="60">
        <v>11</v>
      </c>
      <c r="D18" s="57">
        <v>1965</v>
      </c>
      <c r="E18" s="60">
        <v>22</v>
      </c>
      <c r="F18" s="57">
        <v>1975</v>
      </c>
      <c r="G18" s="63">
        <v>14</v>
      </c>
      <c r="H18" s="63">
        <v>1988</v>
      </c>
      <c r="I18" s="41">
        <v>24</v>
      </c>
      <c r="J18" s="41">
        <v>2007</v>
      </c>
      <c r="K18" s="42">
        <v>0</v>
      </c>
      <c r="L18">
        <v>21212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COUNTIF(L7:L30,T18)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COUNTIF(L31:L53,Y18)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COUNTIF(L54:L77,AD18)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COUNTIF(L78:L100,AI18)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COUNTIF(L101:L124,AN18)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COUNTIF(L125:L147,AS18)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2144</v>
      </c>
      <c r="C19" s="60">
        <v>11</v>
      </c>
      <c r="D19" s="57">
        <v>2158</v>
      </c>
      <c r="E19" s="60">
        <v>22</v>
      </c>
      <c r="F19" s="57">
        <v>2169</v>
      </c>
      <c r="G19" s="63">
        <v>14</v>
      </c>
      <c r="H19" s="63">
        <v>2182</v>
      </c>
      <c r="I19" s="41">
        <v>13</v>
      </c>
      <c r="J19" s="41">
        <v>2193</v>
      </c>
      <c r="K19" s="42">
        <v>0</v>
      </c>
      <c r="L19">
        <v>21211</v>
      </c>
      <c r="N19" s="35">
        <v>12211</v>
      </c>
      <c r="O19" s="35">
        <f>COUNTIF($L$7:$L$500,N19)</f>
        <v>1</v>
      </c>
      <c r="P19" s="35">
        <f>O19/$Q$4</f>
        <v>7.1428571428571426E-3</v>
      </c>
      <c r="Q19" s="35">
        <f>IF(P19=0,0,(P19*((LOG(P19))/LOG(2))))</f>
        <v>-5.0923450121035475E-2</v>
      </c>
      <c r="T19" s="35">
        <f>N19</f>
        <v>12211</v>
      </c>
      <c r="U19" s="35">
        <f>COUNTIF(L7:L30,T19)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COUNTIF(L31:L53,Y19)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COUNTIF(L54:L77,AD19)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COUNTIF(L78:L100,AI19)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COUNTIF(L101:L124,AN19)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COUNTIF(L125:L147,AS19)</f>
        <v>1</v>
      </c>
      <c r="AU19" s="35">
        <f>AT19/(AV4-AT25)</f>
        <v>6.25E-2</v>
      </c>
      <c r="AV19" s="35">
        <f>IF(AU19=0,0,(AU19*((LOG(AU19))/LOG(2))))</f>
        <v>-0.25</v>
      </c>
    </row>
    <row r="20" spans="1:48" x14ac:dyDescent="0.3">
      <c r="A20" s="57">
        <v>12</v>
      </c>
      <c r="B20" s="57">
        <v>2363</v>
      </c>
      <c r="C20" s="60">
        <v>24</v>
      </c>
      <c r="D20" s="57">
        <v>2375</v>
      </c>
      <c r="E20" s="60">
        <v>13</v>
      </c>
      <c r="F20" s="57">
        <v>2386</v>
      </c>
      <c r="G20" s="63">
        <v>23</v>
      </c>
      <c r="H20" s="63">
        <v>2399</v>
      </c>
      <c r="I20" s="41">
        <v>13</v>
      </c>
      <c r="J20" s="41">
        <v>2412</v>
      </c>
      <c r="K20" s="42">
        <v>0</v>
      </c>
      <c r="L20">
        <v>12121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COUNTIF(L7:L30,T20)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COUNTIF(L31:L53,Y20)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COUNTIF(L54:L77,AD20)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COUNTIF(L78:L100,AI20)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COUNTIF(L101:L124,AN20)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COUNTIF(L125:L147,AS20)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2531</v>
      </c>
      <c r="C21" s="60">
        <v>13</v>
      </c>
      <c r="D21" s="57">
        <v>2540</v>
      </c>
      <c r="E21" s="60">
        <v>13</v>
      </c>
      <c r="F21" s="57">
        <v>2553</v>
      </c>
      <c r="G21" s="63">
        <v>14</v>
      </c>
      <c r="H21" s="63">
        <v>2562</v>
      </c>
      <c r="I21" s="41">
        <v>13</v>
      </c>
      <c r="J21" s="41">
        <v>2585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COUNTIF(L7:L30,T21)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COUNTIF(L31:L53,Y21)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COUNTIF(L54:L77,AD21)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COUNTIF(L78:L100,AI21)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COUNTIF(L101:L124,AN21)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COUNTIF(L125:L147,AS21)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2691</v>
      </c>
      <c r="C22" s="60">
        <v>13</v>
      </c>
      <c r="D22" s="57">
        <v>2698</v>
      </c>
      <c r="E22" s="60">
        <v>13</v>
      </c>
      <c r="F22" s="57">
        <v>2712</v>
      </c>
      <c r="G22" s="63">
        <v>23</v>
      </c>
      <c r="H22" s="63">
        <v>2723</v>
      </c>
      <c r="I22" s="41">
        <v>13</v>
      </c>
      <c r="J22" s="41">
        <v>2734</v>
      </c>
      <c r="K22" s="42">
        <v>0</v>
      </c>
      <c r="L22">
        <v>11121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COUNTIF(L7:L30,T22)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COUNTIF(L31:L53,Y22)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COUNTIF(L54:L77,AD22)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COUNTIF(L78:L100,AI22)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COUNTIF(L101:L124,AN22)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COUNTIF(L125:L147,AS22)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2842</v>
      </c>
      <c r="C23" s="60">
        <v>22</v>
      </c>
      <c r="D23" s="57">
        <v>2856</v>
      </c>
      <c r="E23" s="60">
        <v>13</v>
      </c>
      <c r="F23" s="57">
        <v>2876</v>
      </c>
      <c r="G23" s="63">
        <v>14</v>
      </c>
      <c r="H23" s="63">
        <v>2883</v>
      </c>
      <c r="I23" s="41">
        <v>24</v>
      </c>
      <c r="J23" s="41">
        <v>2891</v>
      </c>
      <c r="K23" s="42">
        <v>0</v>
      </c>
      <c r="L23">
        <v>22112</v>
      </c>
      <c r="N23" s="35">
        <v>21111</v>
      </c>
      <c r="O23" s="35">
        <f>COUNTIF($L$7:$L$500,N23)</f>
        <v>4</v>
      </c>
      <c r="P23" s="35">
        <f>O23/$Q$4</f>
        <v>2.8571428571428571E-2</v>
      </c>
      <c r="Q23" s="35">
        <f>IF(P23=0,0,(P23*((LOG(P23))/LOG(2))))</f>
        <v>-0.14655094334128474</v>
      </c>
      <c r="T23" s="35">
        <f>N23</f>
        <v>21111</v>
      </c>
      <c r="U23" s="35">
        <f>COUNTIF(L7:L30,T23)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COUNTIF(L31:L53,Y23)</f>
        <v>1</v>
      </c>
      <c r="AA23" s="35">
        <f>Z23/(AB4-Z25)</f>
        <v>4.7619047619047616E-2</v>
      </c>
      <c r="AB23" s="35">
        <f>IF(AA23=0,0,(AA23*((LOG(AA23))/LOG(2))))</f>
        <v>-0.20915797251327431</v>
      </c>
      <c r="AD23" s="35">
        <f>N23</f>
        <v>21111</v>
      </c>
      <c r="AE23" s="35">
        <f>COUNTIF(L54:L77,AD23)</f>
        <v>2</v>
      </c>
      <c r="AF23" s="35">
        <f>AE23/(AG4-AE25)</f>
        <v>9.0909090909090912E-2</v>
      </c>
      <c r="AG23" s="35">
        <f>IF(AF23=0,0,(AF23*((LOG(AF23))/LOG(2))))</f>
        <v>-0.31449378351248153</v>
      </c>
      <c r="AI23" s="35">
        <f>N23</f>
        <v>21111</v>
      </c>
      <c r="AJ23" s="35">
        <f>COUNTIF(L78:L100,AI23)</f>
        <v>1</v>
      </c>
      <c r="AK23" s="35">
        <f>AJ23/(AL4-AJ25)</f>
        <v>5.8823529411764705E-2</v>
      </c>
      <c r="AL23" s="35">
        <f>IF(AK23=0,0,(AK23*((LOG(AK23))/LOG(2))))</f>
        <v>-0.24043899066178465</v>
      </c>
      <c r="AN23" s="35">
        <f>N23</f>
        <v>21111</v>
      </c>
      <c r="AO23" s="35">
        <f>COUNTIF(L101:L124,AN23)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COUNTIF(L125:L147,AS23)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3014</v>
      </c>
      <c r="C24" s="60">
        <v>22</v>
      </c>
      <c r="D24" s="57">
        <v>3019</v>
      </c>
      <c r="E24" s="60">
        <v>24</v>
      </c>
      <c r="F24" s="57">
        <v>3031</v>
      </c>
      <c r="G24" s="63">
        <v>14</v>
      </c>
      <c r="H24" s="63">
        <v>3045</v>
      </c>
      <c r="I24" s="41">
        <v>24</v>
      </c>
      <c r="J24" s="41">
        <v>3055</v>
      </c>
      <c r="K24" s="42">
        <v>0</v>
      </c>
      <c r="L24">
        <v>22212</v>
      </c>
      <c r="N24" s="35">
        <v>21112</v>
      </c>
      <c r="O24" s="35">
        <f>COUNTIF($L$7:$L$500,N24)</f>
        <v>8</v>
      </c>
      <c r="P24" s="35">
        <f>O24/$Q$4</f>
        <v>5.7142857142857141E-2</v>
      </c>
      <c r="Q24" s="35">
        <f>IF(P24=0,0,(P24*((LOG(P24))/LOG(2))))</f>
        <v>-0.23595902953971234</v>
      </c>
      <c r="T24" s="35">
        <f>N24</f>
        <v>21112</v>
      </c>
      <c r="U24" s="35">
        <f>COUNTIF(L7:L30,T24)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COUNTIF(L31:L53,Y24)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COUNTIF(L54:L77,AD24)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COUNTIF(L78:L100,AI24)</f>
        <v>1</v>
      </c>
      <c r="AK24" s="35">
        <f>AJ24/(AL4-AJ25)</f>
        <v>5.8823529411764705E-2</v>
      </c>
      <c r="AL24" s="35">
        <f>IF(AK24=0,0,(AK24*((LOG(AK24))/LOG(2))))</f>
        <v>-0.24043899066178465</v>
      </c>
      <c r="AN24" s="35">
        <f>N24</f>
        <v>21112</v>
      </c>
      <c r="AO24" s="35">
        <f>COUNTIF(L101:L124,AN24)</f>
        <v>5</v>
      </c>
      <c r="AP24" s="35">
        <f>AO24/(AQ4-AO25)</f>
        <v>0.26315789473684209</v>
      </c>
      <c r="AQ24" s="35">
        <f>IF(AP24=0,0,(AP24*((LOG(AP24))/LOG(2))))</f>
        <v>-0.50684195225163764</v>
      </c>
      <c r="AS24" s="35">
        <f>N24</f>
        <v>21112</v>
      </c>
      <c r="AT24" s="35">
        <f>COUNTIF(L125:L147,AS24)</f>
        <v>2</v>
      </c>
      <c r="AU24" s="35">
        <f>AT24/(AV4-AT25)</f>
        <v>0.125</v>
      </c>
      <c r="AV24" s="35">
        <f>IF(AU24=0,0,(AU24*((LOG(AU24))/LOG(2))))</f>
        <v>-0.375</v>
      </c>
    </row>
    <row r="25" spans="1:48" x14ac:dyDescent="0.3">
      <c r="A25" s="57">
        <v>12</v>
      </c>
      <c r="B25" s="57">
        <v>3157</v>
      </c>
      <c r="C25" s="60">
        <v>13</v>
      </c>
      <c r="D25" s="57">
        <v>3163</v>
      </c>
      <c r="E25" s="60">
        <v>13</v>
      </c>
      <c r="F25" s="57">
        <v>3170</v>
      </c>
      <c r="G25" s="63">
        <v>14</v>
      </c>
      <c r="H25" s="63">
        <v>3193</v>
      </c>
      <c r="I25" s="41">
        <v>13</v>
      </c>
      <c r="J25" s="41">
        <v>3203</v>
      </c>
      <c r="K25" s="42">
        <v>0</v>
      </c>
      <c r="L25">
        <v>11111</v>
      </c>
      <c r="N25" s="35">
        <v>21121</v>
      </c>
      <c r="O25" s="35">
        <f>COUNTIF($L$7:$L$500,N25)</f>
        <v>22</v>
      </c>
      <c r="P25" s="35">
        <f>O25/$Q$4</f>
        <v>0.15714285714285714</v>
      </c>
      <c r="Q25" s="35">
        <f>IF(P25=0,0,(P25*((LOG(P25))/LOG(2))))</f>
        <v>-0.41954807687691942</v>
      </c>
      <c r="T25" s="35">
        <f>N25</f>
        <v>21121</v>
      </c>
      <c r="U25" s="35">
        <f>COUNTIF(L7:L30,T25)</f>
        <v>1</v>
      </c>
      <c r="V25" s="54"/>
      <c r="W25" s="55"/>
      <c r="Y25" s="35">
        <f>N25</f>
        <v>21121</v>
      </c>
      <c r="Z25" s="35">
        <f>COUNTIF(L31:L53,Y25)</f>
        <v>2</v>
      </c>
      <c r="AA25" s="54"/>
      <c r="AB25" s="55"/>
      <c r="AD25" s="35">
        <f>N25</f>
        <v>21121</v>
      </c>
      <c r="AE25" s="35">
        <f>COUNTIF(L54:L77,AD25)</f>
        <v>2</v>
      </c>
      <c r="AF25" s="54"/>
      <c r="AG25" s="55"/>
      <c r="AI25" s="35">
        <f>N25</f>
        <v>21121</v>
      </c>
      <c r="AJ25" s="35">
        <f>COUNTIF(L78:L100,AI25)</f>
        <v>6</v>
      </c>
      <c r="AK25" s="54"/>
      <c r="AL25" s="55"/>
      <c r="AN25" s="35">
        <f>N25</f>
        <v>21121</v>
      </c>
      <c r="AO25" s="35">
        <f>COUNTIF(L101:L124,AN25)</f>
        <v>5</v>
      </c>
      <c r="AP25" s="54"/>
      <c r="AQ25" s="55"/>
      <c r="AS25" s="35">
        <f>N25</f>
        <v>21121</v>
      </c>
      <c r="AT25" s="35">
        <f>COUNTIF(L125:L147,AS25)</f>
        <v>6</v>
      </c>
      <c r="AU25" s="54"/>
      <c r="AV25" s="55"/>
    </row>
    <row r="26" spans="1:48" x14ac:dyDescent="0.3">
      <c r="A26" s="57">
        <v>12</v>
      </c>
      <c r="B26" s="57">
        <v>3383</v>
      </c>
      <c r="C26" s="60">
        <v>13</v>
      </c>
      <c r="D26" s="57">
        <v>3392</v>
      </c>
      <c r="E26" s="60">
        <v>24</v>
      </c>
      <c r="F26" s="57">
        <v>3400</v>
      </c>
      <c r="G26" s="63">
        <v>14</v>
      </c>
      <c r="H26" s="63">
        <v>3410</v>
      </c>
      <c r="I26" s="41">
        <v>13</v>
      </c>
      <c r="J26" s="41">
        <v>3418</v>
      </c>
      <c r="K26" s="42">
        <v>0</v>
      </c>
      <c r="L26">
        <v>11211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COUNTIF(L7:L30,T26)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COUNTIF(L31:L53,Y26)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COUNTIF(L54:L77,AD26)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COUNTIF(L78:L100,AI26)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COUNTIF(L101:L124,AN26)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COUNTIF(L125:L147,AS26)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3559</v>
      </c>
      <c r="C27" s="60">
        <v>22</v>
      </c>
      <c r="D27" s="57">
        <v>3566</v>
      </c>
      <c r="E27" s="60">
        <v>13</v>
      </c>
      <c r="F27" s="57">
        <v>3583</v>
      </c>
      <c r="G27" s="63">
        <v>14</v>
      </c>
      <c r="H27" s="63">
        <v>3607</v>
      </c>
      <c r="I27" s="41">
        <v>13</v>
      </c>
      <c r="J27" s="41">
        <v>3615</v>
      </c>
      <c r="K27" s="42">
        <v>0</v>
      </c>
      <c r="L27">
        <v>22111</v>
      </c>
      <c r="N27" s="35">
        <v>21211</v>
      </c>
      <c r="O27" s="35">
        <f>COUNTIF($L$7:$L$500,N27)</f>
        <v>5</v>
      </c>
      <c r="P27" s="35">
        <f>O27/$Q$4</f>
        <v>3.5714285714285712E-2</v>
      </c>
      <c r="Q27" s="35">
        <f>IF(P27=0,0,(P27*((LOG(P27))/LOG(2))))</f>
        <v>-0.17169124721634299</v>
      </c>
      <c r="T27" s="35">
        <f>N27</f>
        <v>21211</v>
      </c>
      <c r="U27" s="35">
        <f>COUNTIF(L7:L30,T27)</f>
        <v>1</v>
      </c>
      <c r="V27" s="35">
        <f>U27/(W4-U25)</f>
        <v>4.3478260869565216E-2</v>
      </c>
      <c r="W27" s="35">
        <f>IF(V27=0,0,(V27*((LOG(V27))/LOG(2))))</f>
        <v>-0.19667660678508753</v>
      </c>
      <c r="Y27" s="35">
        <f>N27</f>
        <v>21211</v>
      </c>
      <c r="Z27" s="35">
        <f>COUNTIF(L31:L53,Y27)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COUNTIF(L54:L77,AD27)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COUNTIF(L78:L100,AI27)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COUNTIF(L101:L124,AN27)</f>
        <v>2</v>
      </c>
      <c r="AP27" s="35">
        <f>AO27/(AQ4-AO25)</f>
        <v>0.10526315789473684</v>
      </c>
      <c r="AQ27" s="35">
        <f>IF(AP27=0,0,(AP27*((LOG(AP27))/LOG(2))))</f>
        <v>-0.34188710667827216</v>
      </c>
      <c r="AS27" s="35">
        <f>N27</f>
        <v>21211</v>
      </c>
      <c r="AT27" s="35">
        <f>COUNTIF(L125:L147,AS27)</f>
        <v>2</v>
      </c>
      <c r="AU27" s="35">
        <f>AT27/(AV4-AT25)</f>
        <v>0.125</v>
      </c>
      <c r="AV27" s="35">
        <f>IF(AU27=0,0,(AU27*((LOG(AU27))/LOG(2))))</f>
        <v>-0.375</v>
      </c>
    </row>
    <row r="28" spans="1:48" x14ac:dyDescent="0.3">
      <c r="A28" s="57">
        <v>12</v>
      </c>
      <c r="B28" s="57">
        <v>3718</v>
      </c>
      <c r="C28" s="60">
        <v>13</v>
      </c>
      <c r="D28" s="57">
        <v>3726</v>
      </c>
      <c r="E28" s="60">
        <v>13</v>
      </c>
      <c r="F28" s="57">
        <v>3734</v>
      </c>
      <c r="G28" s="63">
        <v>23</v>
      </c>
      <c r="H28" s="63">
        <v>3745</v>
      </c>
      <c r="I28" s="41">
        <v>13</v>
      </c>
      <c r="J28" s="41">
        <v>3758</v>
      </c>
      <c r="K28" s="42">
        <v>0</v>
      </c>
      <c r="L28">
        <v>11121</v>
      </c>
      <c r="N28" s="35">
        <v>21212</v>
      </c>
      <c r="O28" s="35">
        <f>COUNTIF($L$7:$L$500,N28)</f>
        <v>16</v>
      </c>
      <c r="P28" s="35">
        <f>O28/$Q$4</f>
        <v>0.11428571428571428</v>
      </c>
      <c r="Q28" s="35">
        <f>IF(P28=0,0,(P28*((LOG(P28))/LOG(2))))</f>
        <v>-0.35763234479371042</v>
      </c>
      <c r="T28" s="35">
        <f>N28</f>
        <v>21212</v>
      </c>
      <c r="U28" s="35">
        <f>COUNTIF(L7:L30,T28)</f>
        <v>2</v>
      </c>
      <c r="V28" s="35">
        <f>U28/(W4-U25)</f>
        <v>8.6956521739130432E-2</v>
      </c>
      <c r="W28" s="35">
        <f>IF(V28=0,0,(V28*((LOG(V28))/LOG(2))))</f>
        <v>-0.30639669183104457</v>
      </c>
      <c r="Y28" s="35">
        <f>N28</f>
        <v>21212</v>
      </c>
      <c r="Z28" s="35">
        <f>COUNTIF(L31:L53,Y28)</f>
        <v>1</v>
      </c>
      <c r="AA28" s="35">
        <f>Z28/(AB4-Z25)</f>
        <v>4.7619047619047616E-2</v>
      </c>
      <c r="AB28" s="35">
        <f>IF(AA28=0,0,(AA28*((LOG(AA28))/LOG(2))))</f>
        <v>-0.20915797251327431</v>
      </c>
      <c r="AD28" s="35">
        <f>N28</f>
        <v>21212</v>
      </c>
      <c r="AE28" s="35">
        <f>COUNTIF(L54:L77,AD28)</f>
        <v>3</v>
      </c>
      <c r="AF28" s="35">
        <f>AE28/(AG4-AE25)</f>
        <v>0.13636363636363635</v>
      </c>
      <c r="AG28" s="35">
        <f>IF(AF28=0,0,(AF28*((LOG(AF28))/LOG(2))))</f>
        <v>-0.39197306153401923</v>
      </c>
      <c r="AI28" s="35">
        <f>N28</f>
        <v>21212</v>
      </c>
      <c r="AJ28" s="35">
        <f>COUNTIF(L78:L100,AI28)</f>
        <v>3</v>
      </c>
      <c r="AK28" s="35">
        <f>AJ28/(AL4-AJ25)</f>
        <v>0.17647058823529413</v>
      </c>
      <c r="AL28" s="35">
        <f>IF(AK28=0,0,(AK28*((LOG(AK28))/LOG(2))))</f>
        <v>-0.44161770715220888</v>
      </c>
      <c r="AN28" s="35">
        <f>N28</f>
        <v>21212</v>
      </c>
      <c r="AO28" s="35">
        <f>COUNTIF(L101:L124,AN28)</f>
        <v>4</v>
      </c>
      <c r="AP28" s="35">
        <f>AO28/(AQ4-AO25)</f>
        <v>0.21052631578947367</v>
      </c>
      <c r="AQ28" s="35">
        <f>IF(AP28=0,0,(AP28*((LOG(AP28))/LOG(2))))</f>
        <v>-0.47324789756707064</v>
      </c>
      <c r="AS28" s="35">
        <f>N28</f>
        <v>21212</v>
      </c>
      <c r="AT28" s="35">
        <f>COUNTIF(L125:L147,AS28)</f>
        <v>3</v>
      </c>
      <c r="AU28" s="35">
        <f>AT28/(AV4-AT25)</f>
        <v>0.1875</v>
      </c>
      <c r="AV28" s="35">
        <f>IF(AU28=0,0,(AU28*((LOG(AU28))/LOG(2))))</f>
        <v>-0.45281953111478312</v>
      </c>
    </row>
    <row r="29" spans="1:48" x14ac:dyDescent="0.3">
      <c r="A29" s="57">
        <v>21</v>
      </c>
      <c r="B29" s="57">
        <v>3872</v>
      </c>
      <c r="C29" s="60">
        <v>22</v>
      </c>
      <c r="D29" s="57">
        <v>3883</v>
      </c>
      <c r="E29" s="60">
        <v>13</v>
      </c>
      <c r="F29" s="57">
        <v>3902</v>
      </c>
      <c r="G29" s="63">
        <v>23</v>
      </c>
      <c r="H29" s="63">
        <v>3916</v>
      </c>
      <c r="I29" s="41">
        <v>13</v>
      </c>
      <c r="J29" s="41">
        <v>3925</v>
      </c>
      <c r="K29" s="42">
        <v>0</v>
      </c>
      <c r="L29">
        <v>22121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COUNTIF(L7:L30,T29)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COUNTIF(L31:L53,Y29)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COUNTIF(L54:L77,AD29)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COUNTIF(L78:L100,AI29)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COUNTIF(L101:L124,AN29)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COUNTIF(L125:L147,AS29)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4024</v>
      </c>
      <c r="C30" s="60">
        <v>13</v>
      </c>
      <c r="D30" s="57">
        <v>4031</v>
      </c>
      <c r="E30" s="60">
        <v>13</v>
      </c>
      <c r="F30" s="57">
        <v>4058</v>
      </c>
      <c r="G30" s="63">
        <v>14</v>
      </c>
      <c r="H30" s="63">
        <v>4080</v>
      </c>
      <c r="I30" s="41">
        <v>13</v>
      </c>
      <c r="J30" s="41">
        <v>4094</v>
      </c>
      <c r="K30" s="42">
        <v>0</v>
      </c>
      <c r="L30">
        <v>11111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COUNTIF(L7:L30,T30)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COUNTIF(L31:L53,Y30)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COUNTIF(L54:L77,AD30)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COUNTIF(L78:L100,AI30)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COUNTIF(L101:L124,AN30)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COUNTIF(L125:L147,AS30)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4213</v>
      </c>
      <c r="C31" s="61">
        <v>13</v>
      </c>
      <c r="D31" s="58">
        <v>4217</v>
      </c>
      <c r="E31" s="61">
        <v>13</v>
      </c>
      <c r="F31" s="58">
        <v>4224</v>
      </c>
      <c r="G31" s="64">
        <v>14</v>
      </c>
      <c r="H31" s="64">
        <v>4238</v>
      </c>
      <c r="I31" s="40">
        <v>13</v>
      </c>
      <c r="J31" s="40">
        <v>4261</v>
      </c>
      <c r="K31" s="50">
        <v>0</v>
      </c>
      <c r="L31">
        <v>11111</v>
      </c>
      <c r="N31" s="35">
        <v>22111</v>
      </c>
      <c r="O31" s="35">
        <f>COUNTIF($L$7:$L$500,N31)</f>
        <v>2</v>
      </c>
      <c r="P31" s="35">
        <f>O31/$Q$4</f>
        <v>1.4285714285714285E-2</v>
      </c>
      <c r="Q31" s="35">
        <f>IF(P31=0,0,(P31*((LOG(P31))/LOG(2))))</f>
        <v>-8.756118595635666E-2</v>
      </c>
      <c r="T31" s="35">
        <f>N31</f>
        <v>22111</v>
      </c>
      <c r="U31" s="35">
        <f>COUNTIF(L7:L30,T31)</f>
        <v>2</v>
      </c>
      <c r="V31" s="35">
        <f>U31/(W4-U25)</f>
        <v>8.6956521739130432E-2</v>
      </c>
      <c r="W31" s="35">
        <f>IF(V31=0,0,(V31*((LOG(V31))/LOG(2))))</f>
        <v>-0.30639669183104457</v>
      </c>
      <c r="Y31" s="35">
        <f>N31</f>
        <v>22111</v>
      </c>
      <c r="Z31" s="35">
        <f>COUNTIF(L31:L53,Y31)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COUNTIF(L54:L77,AD31)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COUNTIF(L78:L100,AI31)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COUNTIF(L101:L124,AN31)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COUNTIF(L125:L147,AS31)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4365</v>
      </c>
      <c r="C32" s="61">
        <v>13</v>
      </c>
      <c r="D32" s="58">
        <v>4371</v>
      </c>
      <c r="E32" s="61">
        <v>13</v>
      </c>
      <c r="F32" s="58">
        <v>4379</v>
      </c>
      <c r="G32" s="64">
        <v>23</v>
      </c>
      <c r="H32" s="64">
        <v>4390</v>
      </c>
      <c r="I32" s="40">
        <v>13</v>
      </c>
      <c r="J32" s="40">
        <v>4399</v>
      </c>
      <c r="K32" s="50">
        <v>0</v>
      </c>
      <c r="L32">
        <v>11121</v>
      </c>
      <c r="N32" s="35">
        <v>22112</v>
      </c>
      <c r="O32" s="35">
        <f>COUNTIF($L$7:$L$500,N32)</f>
        <v>2</v>
      </c>
      <c r="P32" s="35">
        <f>O32/$Q$4</f>
        <v>1.4285714285714285E-2</v>
      </c>
      <c r="Q32" s="35">
        <f>IF(P32=0,0,(P32*((LOG(P32))/LOG(2))))</f>
        <v>-8.756118595635666E-2</v>
      </c>
      <c r="T32" s="35">
        <f>N32</f>
        <v>22112</v>
      </c>
      <c r="U32" s="35">
        <f>COUNTIF(L7:L30,T32)</f>
        <v>1</v>
      </c>
      <c r="V32" s="35">
        <f>U32/(W4-U25)</f>
        <v>4.3478260869565216E-2</v>
      </c>
      <c r="W32" s="35">
        <f>IF(V32=0,0,(V32*((LOG(V32))/LOG(2))))</f>
        <v>-0.19667660678508753</v>
      </c>
      <c r="Y32" s="35">
        <f>N32</f>
        <v>22112</v>
      </c>
      <c r="Z32" s="35">
        <f>COUNTIF(L31:L53,Y32)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COUNTIF(L54:L77,AD32)</f>
        <v>1</v>
      </c>
      <c r="AF32" s="35">
        <f>AE32/(AG4-AE25)</f>
        <v>4.5454545454545456E-2</v>
      </c>
      <c r="AG32" s="35">
        <f>IF(AF32=0,0,(AF32*((LOG(AF32))/LOG(2))))</f>
        <v>-0.20270143721078623</v>
      </c>
      <c r="AI32" s="35">
        <f>N32</f>
        <v>22112</v>
      </c>
      <c r="AJ32" s="35">
        <f>COUNTIF(L78:L100,AI32)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COUNTIF(L101:L124,AN32)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COUNTIF(L125:L147,AS32)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4556</v>
      </c>
      <c r="C33" s="61">
        <v>24</v>
      </c>
      <c r="D33" s="58">
        <v>4564</v>
      </c>
      <c r="E33" s="61">
        <v>13</v>
      </c>
      <c r="F33" s="58">
        <v>4572</v>
      </c>
      <c r="G33" s="64">
        <v>23</v>
      </c>
      <c r="H33" s="64">
        <v>4584</v>
      </c>
      <c r="I33" s="40">
        <v>13</v>
      </c>
      <c r="J33" s="40">
        <v>4597</v>
      </c>
      <c r="K33" s="50">
        <v>0</v>
      </c>
      <c r="L33">
        <v>12121</v>
      </c>
      <c r="N33" s="35">
        <v>22121</v>
      </c>
      <c r="O33" s="35">
        <f>COUNTIF($L$7:$L$500,N33)</f>
        <v>5</v>
      </c>
      <c r="P33" s="35">
        <f>O33/$Q$4</f>
        <v>3.5714285714285712E-2</v>
      </c>
      <c r="Q33" s="35">
        <f>IF(P33=0,0,(P33*((LOG(P33))/LOG(2))))</f>
        <v>-0.17169124721634299</v>
      </c>
      <c r="T33" s="35">
        <f>N33</f>
        <v>22121</v>
      </c>
      <c r="U33" s="35">
        <f>COUNTIF(L7:L30,T33)</f>
        <v>4</v>
      </c>
      <c r="V33" s="35">
        <f>U33/(W4-U25)</f>
        <v>0.17391304347826086</v>
      </c>
      <c r="W33" s="35">
        <f>IF(V33=0,0,(V33*((LOG(V33))/LOG(2))))</f>
        <v>-0.43888034018382832</v>
      </c>
      <c r="Y33" s="35">
        <f>N33</f>
        <v>22121</v>
      </c>
      <c r="Z33" s="35">
        <f>COUNTIF(L31:L53,Y33)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COUNTIF(L54:L77,AD33)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COUNTIF(L78:L100,AI33)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COUNTIF(L101:L124,AN33)</f>
        <v>1</v>
      </c>
      <c r="AP33" s="35">
        <f>AO33/(AQ4-AO25)</f>
        <v>5.2631578947368418E-2</v>
      </c>
      <c r="AQ33" s="35">
        <f>IF(AP33=0,0,(AP33*((LOG(AP33))/LOG(2))))</f>
        <v>-0.22357513228650452</v>
      </c>
      <c r="AS33" s="35">
        <f>N33</f>
        <v>22121</v>
      </c>
      <c r="AT33" s="35">
        <f>COUNTIF(L125:L147,AS33)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4724</v>
      </c>
      <c r="C34" s="61">
        <v>22</v>
      </c>
      <c r="D34" s="58">
        <v>4730</v>
      </c>
      <c r="E34" s="61">
        <v>24</v>
      </c>
      <c r="F34" s="58">
        <v>4735</v>
      </c>
      <c r="G34" s="64">
        <v>14</v>
      </c>
      <c r="H34" s="64">
        <v>4753</v>
      </c>
      <c r="I34" s="40">
        <v>24</v>
      </c>
      <c r="J34" s="40">
        <v>4763</v>
      </c>
      <c r="K34" s="50">
        <v>0</v>
      </c>
      <c r="L34">
        <v>22212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COUNTIF(L7:L30,T34)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COUNTIF(L31:L53,Y34)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COUNTIF(L54:L77,AD34)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COUNTIF(L78:L100,AI34)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COUNTIF(L101:L124,AN34)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COUNTIF(L125:L147,AS34)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4868</v>
      </c>
      <c r="C35" s="61">
        <v>13</v>
      </c>
      <c r="D35" s="58">
        <v>4877</v>
      </c>
      <c r="E35" s="61">
        <v>13</v>
      </c>
      <c r="F35" s="58">
        <v>4885</v>
      </c>
      <c r="G35" s="64">
        <v>23</v>
      </c>
      <c r="H35" s="64">
        <v>4899</v>
      </c>
      <c r="I35" s="40">
        <v>13</v>
      </c>
      <c r="J35" s="40">
        <v>4909</v>
      </c>
      <c r="K35" s="50">
        <v>0</v>
      </c>
      <c r="L35">
        <v>11121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COUNTIF(L7:L30,T35)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COUNTIF(L31:L53,Y35)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COUNTIF(L54:L77,AD35)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COUNTIF(L78:L100,AI35)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COUNTIF(L101:L124,AN35)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COUNTIF(L125:L147,AS35)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5011</v>
      </c>
      <c r="C36" s="61">
        <v>13</v>
      </c>
      <c r="D36" s="58">
        <v>5019</v>
      </c>
      <c r="E36" s="61">
        <v>13</v>
      </c>
      <c r="F36" s="58">
        <v>5026</v>
      </c>
      <c r="G36" s="64">
        <v>14</v>
      </c>
      <c r="H36" s="64">
        <v>5039</v>
      </c>
      <c r="I36" s="40">
        <v>24</v>
      </c>
      <c r="J36" s="40">
        <v>5050</v>
      </c>
      <c r="K36" s="50">
        <v>0</v>
      </c>
      <c r="L36">
        <v>11112</v>
      </c>
      <c r="N36" s="35">
        <v>22212</v>
      </c>
      <c r="O36" s="35">
        <f>COUNTIF($L$7:$L$500,N36)</f>
        <v>2</v>
      </c>
      <c r="P36" s="35">
        <f>O36/$Q$4</f>
        <v>1.4285714285714285E-2</v>
      </c>
      <c r="Q36" s="35">
        <f>IF(P36=0,0,(P36*((LOG(P36))/LOG(2))))</f>
        <v>-8.756118595635666E-2</v>
      </c>
      <c r="T36" s="35">
        <f>N36</f>
        <v>22212</v>
      </c>
      <c r="U36" s="35">
        <f>COUNTIF(L7:L30,T36)</f>
        <v>1</v>
      </c>
      <c r="V36" s="35">
        <f>U36/(W4-U25)</f>
        <v>4.3478260869565216E-2</v>
      </c>
      <c r="W36" s="35">
        <f>IF(V36=0,0,(V36*((LOG(V36))/LOG(2))))</f>
        <v>-0.19667660678508753</v>
      </c>
      <c r="Y36" s="35">
        <f>N36</f>
        <v>22212</v>
      </c>
      <c r="Z36" s="35">
        <f>COUNTIF(L31:L53,Y36)</f>
        <v>1</v>
      </c>
      <c r="AA36" s="35">
        <f>Z36/(AB4-Z25)</f>
        <v>4.7619047619047616E-2</v>
      </c>
      <c r="AB36" s="35">
        <f>IF(AA36=0,0,(AA36*((LOG(AA36))/LOG(2))))</f>
        <v>-0.20915797251327431</v>
      </c>
      <c r="AD36" s="35">
        <f>N36</f>
        <v>22212</v>
      </c>
      <c r="AE36" s="35">
        <f>COUNTIF(L54:L77,AD36)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COUNTIF(L78:L100,AI36)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COUNTIF(L101:L124,AN36)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COUNTIF(L125:L147,AS36)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5174</v>
      </c>
      <c r="C37" s="61">
        <v>13</v>
      </c>
      <c r="D37" s="58">
        <v>5178</v>
      </c>
      <c r="E37" s="61">
        <v>13</v>
      </c>
      <c r="F37" s="58">
        <v>5185</v>
      </c>
      <c r="G37" s="64">
        <v>14</v>
      </c>
      <c r="H37" s="64">
        <v>5193</v>
      </c>
      <c r="I37" s="40">
        <v>24</v>
      </c>
      <c r="J37" s="40">
        <v>5204</v>
      </c>
      <c r="K37" s="50">
        <v>0</v>
      </c>
      <c r="L37">
        <v>11112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COUNTIF(L7:L30,T37)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COUNTIF(L31:L53,Y37)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COUNTIF(L54:L77,AD37)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COUNTIF(L78:L100,AI37)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COUNTIF(L101:L124,AN37)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COUNTIF(L125:L147,AS37)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5324</v>
      </c>
      <c r="C38" s="61">
        <v>13</v>
      </c>
      <c r="D38" s="58">
        <v>5332</v>
      </c>
      <c r="E38" s="61">
        <v>13</v>
      </c>
      <c r="F38" s="58">
        <v>5352</v>
      </c>
      <c r="G38" s="64">
        <v>14</v>
      </c>
      <c r="H38" s="64">
        <v>5359</v>
      </c>
      <c r="I38" s="40">
        <v>13</v>
      </c>
      <c r="J38" s="40">
        <v>5383</v>
      </c>
      <c r="K38" s="50">
        <v>0</v>
      </c>
      <c r="L38">
        <v>11111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COUNTIF(L7:L30,T38)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COUNTIF(L31:L53,Y38)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COUNTIF(L54:L77,AD38)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COUNTIF(L78:L100,AI38)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COUNTIF(L101:L124,AN38)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COUNTIF(L125:L147,AS38)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5502</v>
      </c>
      <c r="C39" s="61">
        <v>13</v>
      </c>
      <c r="D39" s="58">
        <v>5506</v>
      </c>
      <c r="E39" s="61">
        <v>13</v>
      </c>
      <c r="F39" s="58">
        <v>5517</v>
      </c>
      <c r="G39" s="64">
        <v>23</v>
      </c>
      <c r="H39" s="64">
        <v>5528</v>
      </c>
      <c r="I39" s="40">
        <v>13</v>
      </c>
      <c r="J39" s="40">
        <v>5538</v>
      </c>
      <c r="K39" s="50">
        <v>0</v>
      </c>
      <c r="L39">
        <v>11121</v>
      </c>
      <c r="P39" s="27">
        <f>SUM(P7:P38)</f>
        <v>0.99999999999999978</v>
      </c>
      <c r="Q39" s="27">
        <f>-SUM(Q7:Q38)</f>
        <v>3.7600027304570851</v>
      </c>
      <c r="V39" s="27">
        <f>SUM(V7:V38)</f>
        <v>0.99999999999999989</v>
      </c>
      <c r="W39" s="27">
        <f>-SUM(W7:W38)</f>
        <v>3.4144413036949719</v>
      </c>
      <c r="AA39" s="27">
        <f>SUM(AA7:AA38)</f>
        <v>1.0000000000000002</v>
      </c>
      <c r="AB39" s="27">
        <f>-SUM(AB7:AB38)</f>
        <v>2.8870964478055785</v>
      </c>
      <c r="AF39" s="27">
        <f>SUM(AF7:AF38)</f>
        <v>0.99999999999999989</v>
      </c>
      <c r="AG39" s="27">
        <f>-SUM(AG7:AG38)</f>
        <v>2.8287814831406055</v>
      </c>
      <c r="AK39" s="27">
        <f>SUM(AK7:AK38)</f>
        <v>1</v>
      </c>
      <c r="AL39" s="27">
        <f>-SUM(AL7:AL38)</f>
        <v>2.9842341646524888</v>
      </c>
      <c r="AP39" s="27">
        <f>SUM(AP7:AP38)</f>
        <v>1</v>
      </c>
      <c r="AQ39" s="27">
        <f>-SUM(AQ7:AQ38)</f>
        <v>2.7550576199383081</v>
      </c>
      <c r="AU39" s="27">
        <f>SUM(AU7:AU38)</f>
        <v>1</v>
      </c>
      <c r="AV39" s="27">
        <f>-SUM(AV7:AV38)</f>
        <v>2.9056390622295662</v>
      </c>
    </row>
    <row r="40" spans="1:48" x14ac:dyDescent="0.3">
      <c r="A40" s="58">
        <v>12</v>
      </c>
      <c r="B40" s="58">
        <v>5727</v>
      </c>
      <c r="C40" s="61">
        <v>13</v>
      </c>
      <c r="D40" s="58">
        <v>5739</v>
      </c>
      <c r="E40" s="61">
        <v>13</v>
      </c>
      <c r="F40" s="58">
        <v>5761</v>
      </c>
      <c r="G40" s="64">
        <v>23</v>
      </c>
      <c r="H40" s="64">
        <v>5775</v>
      </c>
      <c r="I40" s="40">
        <v>13</v>
      </c>
      <c r="J40" s="40">
        <v>5788</v>
      </c>
      <c r="K40" s="50">
        <v>0</v>
      </c>
      <c r="L40">
        <v>11121</v>
      </c>
      <c r="P40" s="28" t="s">
        <v>88</v>
      </c>
      <c r="Q40" s="28">
        <f>Q39/(LOG(Q4)/LOG(2))</f>
        <v>0.52740264645410551</v>
      </c>
      <c r="V40" s="28" t="s">
        <v>115</v>
      </c>
      <c r="W40" s="28">
        <f>W39/(LOG(W4)/LOG(2))</f>
        <v>0.74470430306854718</v>
      </c>
      <c r="AA40" s="28" t="s">
        <v>118</v>
      </c>
      <c r="AB40" s="28">
        <f>AB39/(LOG(AB4)/LOG(2))</f>
        <v>0.63823519515186022</v>
      </c>
      <c r="AF40" s="28" t="s">
        <v>119</v>
      </c>
      <c r="AG40" s="28">
        <f>AG39/(LOG(AG4)/LOG(2))</f>
        <v>0.6169693825621636</v>
      </c>
      <c r="AK40" s="28" t="s">
        <v>120</v>
      </c>
      <c r="AL40" s="28">
        <f>AL39/(LOG(AL4)/LOG(2))</f>
        <v>0.65970891824674205</v>
      </c>
      <c r="AP40" s="28" t="s">
        <v>121</v>
      </c>
      <c r="AQ40" s="28">
        <f>AQ39/(LOG(AQ4)/LOG(2))</f>
        <v>0.60088989157598838</v>
      </c>
      <c r="AU40" s="28" t="s">
        <v>122</v>
      </c>
      <c r="AV40" s="28">
        <f>AV39/(LOG(AV4)/LOG(2))</f>
        <v>0.65157161511032757</v>
      </c>
    </row>
    <row r="41" spans="1:48" x14ac:dyDescent="0.3">
      <c r="A41" s="58">
        <v>21</v>
      </c>
      <c r="B41" s="58">
        <v>5915</v>
      </c>
      <c r="C41" s="61">
        <v>11</v>
      </c>
      <c r="D41" s="58">
        <v>5934</v>
      </c>
      <c r="E41" s="61">
        <v>22</v>
      </c>
      <c r="F41" s="58">
        <v>5945</v>
      </c>
      <c r="G41" s="64">
        <v>14</v>
      </c>
      <c r="H41" s="64">
        <v>5976</v>
      </c>
      <c r="I41" s="40">
        <v>24</v>
      </c>
      <c r="J41" s="40">
        <v>5991</v>
      </c>
      <c r="K41" s="50">
        <v>0</v>
      </c>
      <c r="L41">
        <v>21212</v>
      </c>
    </row>
    <row r="42" spans="1:48" x14ac:dyDescent="0.3">
      <c r="A42" s="58">
        <v>21</v>
      </c>
      <c r="B42" s="58">
        <v>6097</v>
      </c>
      <c r="C42" s="61">
        <v>11</v>
      </c>
      <c r="D42" s="58">
        <v>6117</v>
      </c>
      <c r="E42" s="61">
        <v>11</v>
      </c>
      <c r="F42" s="58">
        <v>6125</v>
      </c>
      <c r="G42" s="64">
        <v>21</v>
      </c>
      <c r="H42" s="64">
        <v>6135</v>
      </c>
      <c r="I42" s="40">
        <v>11</v>
      </c>
      <c r="J42" s="40">
        <v>6148</v>
      </c>
      <c r="K42" s="50">
        <v>1</v>
      </c>
      <c r="L42">
        <v>21121</v>
      </c>
    </row>
    <row r="43" spans="1:48" x14ac:dyDescent="0.3">
      <c r="A43" s="58">
        <v>12</v>
      </c>
      <c r="B43" s="58">
        <v>6264</v>
      </c>
      <c r="C43" s="61">
        <v>13</v>
      </c>
      <c r="D43" s="58">
        <v>6273</v>
      </c>
      <c r="E43" s="61">
        <v>24</v>
      </c>
      <c r="F43" s="58">
        <v>6300</v>
      </c>
      <c r="G43" s="64">
        <v>14</v>
      </c>
      <c r="H43" s="64">
        <v>6312</v>
      </c>
      <c r="I43" s="40">
        <v>24</v>
      </c>
      <c r="J43" s="40">
        <v>6322</v>
      </c>
      <c r="K43" s="50">
        <v>0</v>
      </c>
      <c r="L43">
        <v>11212</v>
      </c>
      <c r="N43" s="39" t="s">
        <v>101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6459</v>
      </c>
      <c r="C44" s="61">
        <v>13</v>
      </c>
      <c r="D44" s="58">
        <v>6466</v>
      </c>
      <c r="E44" s="61">
        <v>24</v>
      </c>
      <c r="F44" s="58">
        <v>6477</v>
      </c>
      <c r="G44" s="64">
        <v>23</v>
      </c>
      <c r="H44" s="64">
        <v>6484</v>
      </c>
      <c r="I44" s="40">
        <v>13</v>
      </c>
      <c r="J44" s="40">
        <v>6496</v>
      </c>
      <c r="K44" s="50">
        <v>0</v>
      </c>
      <c r="L44">
        <v>11221</v>
      </c>
      <c r="N44" s="39">
        <f>COUNTIF(L7:L147,G3)</f>
        <v>22</v>
      </c>
      <c r="O44" s="39"/>
      <c r="P44" s="46">
        <v>24</v>
      </c>
      <c r="Q44" s="46">
        <v>23</v>
      </c>
      <c r="R44" s="46">
        <v>24</v>
      </c>
      <c r="S44" s="46">
        <v>23</v>
      </c>
      <c r="T44" s="46">
        <v>24</v>
      </c>
      <c r="U44" s="46">
        <v>23</v>
      </c>
      <c r="V44" s="45"/>
    </row>
    <row r="45" spans="1:48" x14ac:dyDescent="0.3">
      <c r="A45" s="58">
        <v>12</v>
      </c>
      <c r="B45" s="58">
        <v>6644</v>
      </c>
      <c r="C45" s="61">
        <v>24</v>
      </c>
      <c r="D45" s="58">
        <v>6653</v>
      </c>
      <c r="E45" s="61">
        <v>13</v>
      </c>
      <c r="F45" s="58">
        <v>6664</v>
      </c>
      <c r="G45" s="64">
        <v>23</v>
      </c>
      <c r="H45" s="64">
        <v>6673</v>
      </c>
      <c r="I45" s="40">
        <v>13</v>
      </c>
      <c r="J45" s="40">
        <v>6686</v>
      </c>
      <c r="K45" s="50">
        <v>0</v>
      </c>
      <c r="L45">
        <v>12121</v>
      </c>
      <c r="O45" s="40"/>
      <c r="P45" s="44" t="s">
        <v>102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6815</v>
      </c>
      <c r="C46" s="61">
        <v>13</v>
      </c>
      <c r="D46" s="58">
        <v>6833</v>
      </c>
      <c r="E46" s="61">
        <v>24</v>
      </c>
      <c r="F46" s="58">
        <v>6847</v>
      </c>
      <c r="G46" s="64">
        <v>23</v>
      </c>
      <c r="H46" s="64">
        <v>6859</v>
      </c>
      <c r="I46" s="40">
        <v>13</v>
      </c>
      <c r="J46" s="40">
        <v>6870</v>
      </c>
      <c r="K46" s="50">
        <v>0</v>
      </c>
      <c r="L46">
        <v>11221</v>
      </c>
      <c r="O46" s="40"/>
      <c r="P46" s="46" t="s">
        <v>109</v>
      </c>
      <c r="Q46" s="46" t="s">
        <v>110</v>
      </c>
      <c r="R46" s="46" t="s">
        <v>111</v>
      </c>
      <c r="S46" s="46" t="s">
        <v>112</v>
      </c>
      <c r="T46" s="46" t="s">
        <v>113</v>
      </c>
      <c r="U46" s="46" t="s">
        <v>114</v>
      </c>
      <c r="V46" s="44"/>
    </row>
    <row r="47" spans="1:48" x14ac:dyDescent="0.3">
      <c r="A47" s="58">
        <v>12</v>
      </c>
      <c r="B47" s="58">
        <v>7068</v>
      </c>
      <c r="C47" s="61">
        <v>13</v>
      </c>
      <c r="D47" s="58">
        <v>7079</v>
      </c>
      <c r="E47" s="61">
        <v>13</v>
      </c>
      <c r="F47" s="58">
        <v>7102</v>
      </c>
      <c r="G47" s="64">
        <v>23</v>
      </c>
      <c r="H47" s="64">
        <v>7113</v>
      </c>
      <c r="I47" s="40">
        <v>13</v>
      </c>
      <c r="J47" s="40">
        <v>7125</v>
      </c>
      <c r="K47" s="50">
        <v>0</v>
      </c>
      <c r="L47">
        <v>11121</v>
      </c>
      <c r="O47" s="44" t="s">
        <v>103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7271</v>
      </c>
      <c r="C48" s="61">
        <v>11</v>
      </c>
      <c r="D48" s="58">
        <v>7289</v>
      </c>
      <c r="E48" s="61">
        <v>11</v>
      </c>
      <c r="F48" s="58">
        <v>7307</v>
      </c>
      <c r="G48" s="64">
        <v>21</v>
      </c>
      <c r="H48" s="64">
        <v>7317</v>
      </c>
      <c r="I48" s="40">
        <v>11</v>
      </c>
      <c r="J48" s="40">
        <v>7330</v>
      </c>
      <c r="K48" s="50">
        <v>1</v>
      </c>
      <c r="L48">
        <v>21121</v>
      </c>
      <c r="O48" s="44" t="s">
        <v>104</v>
      </c>
      <c r="P48" s="46">
        <f>U25</f>
        <v>1</v>
      </c>
      <c r="Q48" s="46">
        <f>Z25</f>
        <v>2</v>
      </c>
      <c r="R48" s="46">
        <f>AE25</f>
        <v>2</v>
      </c>
      <c r="S48" s="46">
        <f>AJ25</f>
        <v>6</v>
      </c>
      <c r="T48" s="46">
        <f>AO25</f>
        <v>5</v>
      </c>
      <c r="U48" s="46">
        <f>AT25</f>
        <v>6</v>
      </c>
      <c r="V48" s="44"/>
    </row>
    <row r="49" spans="1:22" x14ac:dyDescent="0.3">
      <c r="A49" s="58">
        <v>12</v>
      </c>
      <c r="B49" s="58">
        <v>7489</v>
      </c>
      <c r="C49" s="61">
        <v>13</v>
      </c>
      <c r="D49" s="58">
        <v>7512</v>
      </c>
      <c r="E49" s="61">
        <v>13</v>
      </c>
      <c r="F49" s="58">
        <v>7522</v>
      </c>
      <c r="G49" s="64">
        <v>14</v>
      </c>
      <c r="H49" s="64">
        <v>7530</v>
      </c>
      <c r="I49" s="40">
        <v>24</v>
      </c>
      <c r="J49" s="40">
        <v>7546</v>
      </c>
      <c r="K49" s="50">
        <v>0</v>
      </c>
      <c r="L49">
        <v>11112</v>
      </c>
      <c r="O49" s="47" t="s">
        <v>105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7657</v>
      </c>
      <c r="C50" s="61">
        <v>13</v>
      </c>
      <c r="D50" s="58">
        <v>7664</v>
      </c>
      <c r="E50" s="61">
        <v>13</v>
      </c>
      <c r="F50" s="58">
        <v>7668</v>
      </c>
      <c r="G50" s="64">
        <v>14</v>
      </c>
      <c r="H50" s="64">
        <v>7676</v>
      </c>
      <c r="I50" s="40">
        <v>24</v>
      </c>
      <c r="J50" s="40">
        <v>7687</v>
      </c>
      <c r="K50" s="50">
        <v>0</v>
      </c>
      <c r="L50">
        <v>11112</v>
      </c>
      <c r="O50" s="48" t="s">
        <v>106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7810</v>
      </c>
      <c r="C51" s="61">
        <v>13</v>
      </c>
      <c r="D51" s="58">
        <v>7819</v>
      </c>
      <c r="E51" s="61">
        <v>13</v>
      </c>
      <c r="F51" s="58">
        <v>7826</v>
      </c>
      <c r="G51" s="64">
        <v>14</v>
      </c>
      <c r="H51" s="64">
        <v>7834</v>
      </c>
      <c r="I51" s="40">
        <v>13</v>
      </c>
      <c r="J51" s="40">
        <v>7842</v>
      </c>
      <c r="K51" s="50">
        <v>0</v>
      </c>
      <c r="L51">
        <v>11111</v>
      </c>
      <c r="O51" s="47" t="s">
        <v>107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7977</v>
      </c>
      <c r="C52" s="61">
        <v>11</v>
      </c>
      <c r="D52" s="58">
        <v>7997</v>
      </c>
      <c r="E52" s="61">
        <v>11</v>
      </c>
      <c r="F52" s="58">
        <v>8018</v>
      </c>
      <c r="G52" s="64">
        <v>12</v>
      </c>
      <c r="H52" s="64">
        <v>8040</v>
      </c>
      <c r="I52" s="40">
        <v>13</v>
      </c>
      <c r="J52" s="40">
        <v>8047</v>
      </c>
      <c r="K52" s="50">
        <v>0</v>
      </c>
      <c r="L52">
        <v>21111</v>
      </c>
      <c r="N52" s="40"/>
      <c r="O52" s="49" t="s">
        <v>108</v>
      </c>
      <c r="P52">
        <f>J30/P44</f>
        <v>170.58333333333334</v>
      </c>
      <c r="Q52">
        <f>(J53-J30)/Q44</f>
        <v>178.95652173913044</v>
      </c>
      <c r="R52">
        <f>(J77-J53)/R44</f>
        <v>160.75</v>
      </c>
      <c r="S52">
        <f>(J100-J77)/S44</f>
        <v>171.86956521739131</v>
      </c>
      <c r="T52">
        <f>(J124-J100)/T44</f>
        <v>171.04166666666666</v>
      </c>
      <c r="U52">
        <f>(J147-J124)/U44</f>
        <v>-875.04347826086962</v>
      </c>
    </row>
    <row r="53" spans="1:22" x14ac:dyDescent="0.3">
      <c r="A53" s="58">
        <v>12</v>
      </c>
      <c r="B53" s="58">
        <v>8167</v>
      </c>
      <c r="C53" s="61">
        <v>13</v>
      </c>
      <c r="D53" s="58">
        <v>8174</v>
      </c>
      <c r="E53" s="61">
        <v>13</v>
      </c>
      <c r="F53" s="58">
        <v>8182</v>
      </c>
      <c r="G53" s="64">
        <v>14</v>
      </c>
      <c r="H53" s="64">
        <v>8189</v>
      </c>
      <c r="I53" s="40">
        <v>13</v>
      </c>
      <c r="J53" s="40">
        <v>8210</v>
      </c>
      <c r="K53" s="50">
        <v>0</v>
      </c>
      <c r="L53">
        <v>11111</v>
      </c>
    </row>
    <row r="54" spans="1:22" x14ac:dyDescent="0.3">
      <c r="A54" s="57">
        <v>12</v>
      </c>
      <c r="B54" s="57">
        <v>8332</v>
      </c>
      <c r="C54" s="60">
        <v>13</v>
      </c>
      <c r="D54" s="57">
        <v>8336</v>
      </c>
      <c r="E54" s="60">
        <v>24</v>
      </c>
      <c r="F54" s="57">
        <v>8350</v>
      </c>
      <c r="G54" s="63">
        <v>14</v>
      </c>
      <c r="H54" s="63">
        <v>8369</v>
      </c>
      <c r="I54" s="41">
        <v>13</v>
      </c>
      <c r="J54" s="41">
        <v>8378</v>
      </c>
      <c r="K54" s="42">
        <v>0</v>
      </c>
      <c r="L54">
        <v>11211</v>
      </c>
    </row>
    <row r="55" spans="1:22" x14ac:dyDescent="0.3">
      <c r="A55" s="57">
        <v>12</v>
      </c>
      <c r="B55" s="57">
        <v>8488</v>
      </c>
      <c r="C55" s="60">
        <v>13</v>
      </c>
      <c r="D55" s="57">
        <v>8499</v>
      </c>
      <c r="E55" s="60">
        <v>13</v>
      </c>
      <c r="F55" s="57">
        <v>8505</v>
      </c>
      <c r="G55" s="63">
        <v>14</v>
      </c>
      <c r="H55" s="63">
        <v>8511</v>
      </c>
      <c r="I55" s="41">
        <v>24</v>
      </c>
      <c r="J55" s="41">
        <v>8521</v>
      </c>
      <c r="K55" s="42">
        <v>0</v>
      </c>
      <c r="L55">
        <v>11112</v>
      </c>
    </row>
    <row r="56" spans="1:22" x14ac:dyDescent="0.3">
      <c r="A56" s="57">
        <v>12</v>
      </c>
      <c r="B56" s="57">
        <v>8628</v>
      </c>
      <c r="C56" s="60">
        <v>13</v>
      </c>
      <c r="D56" s="57">
        <v>8641</v>
      </c>
      <c r="E56" s="60">
        <v>13</v>
      </c>
      <c r="F56" s="57">
        <v>8647</v>
      </c>
      <c r="G56" s="63">
        <v>14</v>
      </c>
      <c r="H56" s="63">
        <v>8657</v>
      </c>
      <c r="I56" s="41">
        <v>24</v>
      </c>
      <c r="J56" s="41">
        <v>8670</v>
      </c>
      <c r="K56" s="42">
        <v>0</v>
      </c>
      <c r="L56">
        <v>11112</v>
      </c>
    </row>
    <row r="57" spans="1:22" x14ac:dyDescent="0.3">
      <c r="A57" s="57">
        <v>12</v>
      </c>
      <c r="B57" s="57">
        <v>8777</v>
      </c>
      <c r="C57" s="60">
        <v>13</v>
      </c>
      <c r="D57" s="57">
        <v>8787</v>
      </c>
      <c r="E57" s="60">
        <v>13</v>
      </c>
      <c r="F57" s="57">
        <v>8795</v>
      </c>
      <c r="G57" s="63">
        <v>14</v>
      </c>
      <c r="H57" s="63">
        <v>8825</v>
      </c>
      <c r="I57" s="41">
        <v>24</v>
      </c>
      <c r="J57" s="41">
        <v>8835</v>
      </c>
      <c r="K57" s="42">
        <v>0</v>
      </c>
      <c r="L57">
        <v>11112</v>
      </c>
    </row>
    <row r="58" spans="1:22" x14ac:dyDescent="0.3">
      <c r="A58" s="57">
        <v>12</v>
      </c>
      <c r="B58" s="57">
        <v>8940</v>
      </c>
      <c r="C58" s="60">
        <v>13</v>
      </c>
      <c r="D58" s="57">
        <v>8946</v>
      </c>
      <c r="E58" s="60">
        <v>24</v>
      </c>
      <c r="F58" s="57">
        <v>8957</v>
      </c>
      <c r="G58" s="63">
        <v>14</v>
      </c>
      <c r="H58" s="63">
        <v>8968</v>
      </c>
      <c r="I58" s="41">
        <v>13</v>
      </c>
      <c r="J58" s="41">
        <v>8974</v>
      </c>
      <c r="K58" s="42">
        <v>0</v>
      </c>
      <c r="L58">
        <v>11211</v>
      </c>
    </row>
    <row r="59" spans="1:22" x14ac:dyDescent="0.3">
      <c r="A59" s="57">
        <v>12</v>
      </c>
      <c r="B59" s="57">
        <v>9091</v>
      </c>
      <c r="C59" s="60">
        <v>13</v>
      </c>
      <c r="D59" s="57">
        <v>9101</v>
      </c>
      <c r="E59" s="60">
        <v>13</v>
      </c>
      <c r="F59" s="57">
        <v>9108</v>
      </c>
      <c r="G59" s="63">
        <v>14</v>
      </c>
      <c r="H59" s="63">
        <v>9116</v>
      </c>
      <c r="I59" s="41">
        <v>24</v>
      </c>
      <c r="J59" s="41">
        <v>9127</v>
      </c>
      <c r="K59" s="42">
        <v>0</v>
      </c>
      <c r="L59">
        <v>11112</v>
      </c>
    </row>
    <row r="60" spans="1:22" x14ac:dyDescent="0.3">
      <c r="A60" s="57">
        <v>12</v>
      </c>
      <c r="B60" s="57">
        <v>9229</v>
      </c>
      <c r="C60" s="60">
        <v>13</v>
      </c>
      <c r="D60" s="57">
        <v>9236</v>
      </c>
      <c r="E60" s="60">
        <v>13</v>
      </c>
      <c r="F60" s="57">
        <v>9244</v>
      </c>
      <c r="G60" s="63">
        <v>23</v>
      </c>
      <c r="H60" s="63">
        <v>9262</v>
      </c>
      <c r="I60" s="41">
        <v>13</v>
      </c>
      <c r="J60" s="41">
        <v>9275</v>
      </c>
      <c r="K60" s="42">
        <v>0</v>
      </c>
      <c r="L60">
        <v>11121</v>
      </c>
    </row>
    <row r="61" spans="1:22" x14ac:dyDescent="0.3">
      <c r="A61" s="57">
        <v>12</v>
      </c>
      <c r="B61" s="57">
        <v>9391</v>
      </c>
      <c r="C61" s="60">
        <v>13</v>
      </c>
      <c r="D61" s="57">
        <v>9395</v>
      </c>
      <c r="E61" s="60">
        <v>13</v>
      </c>
      <c r="F61" s="57">
        <v>9401</v>
      </c>
      <c r="G61" s="63">
        <v>14</v>
      </c>
      <c r="H61" s="63">
        <v>9409</v>
      </c>
      <c r="I61" s="41">
        <v>13</v>
      </c>
      <c r="J61" s="41">
        <v>9416</v>
      </c>
      <c r="K61" s="42">
        <v>0</v>
      </c>
      <c r="L61">
        <v>11111</v>
      </c>
    </row>
    <row r="62" spans="1:22" x14ac:dyDescent="0.3">
      <c r="A62" s="57">
        <v>12</v>
      </c>
      <c r="B62" s="57">
        <v>9534</v>
      </c>
      <c r="C62" s="60">
        <v>13</v>
      </c>
      <c r="D62" s="57">
        <v>9541</v>
      </c>
      <c r="E62" s="60">
        <v>13</v>
      </c>
      <c r="F62" s="57">
        <v>9545</v>
      </c>
      <c r="G62" s="63">
        <v>14</v>
      </c>
      <c r="H62" s="63">
        <v>9552</v>
      </c>
      <c r="I62" s="41">
        <v>13</v>
      </c>
      <c r="J62" s="41">
        <v>9576</v>
      </c>
      <c r="K62" s="42">
        <v>0</v>
      </c>
      <c r="L62">
        <v>11111</v>
      </c>
    </row>
    <row r="63" spans="1:22" x14ac:dyDescent="0.3">
      <c r="A63" s="57">
        <v>21</v>
      </c>
      <c r="B63" s="57">
        <v>9688</v>
      </c>
      <c r="C63" s="60">
        <v>11</v>
      </c>
      <c r="D63" s="57">
        <v>9702</v>
      </c>
      <c r="E63" s="60">
        <v>22</v>
      </c>
      <c r="F63" s="57">
        <v>9712</v>
      </c>
      <c r="G63" s="63">
        <v>14</v>
      </c>
      <c r="H63" s="63">
        <v>9725</v>
      </c>
      <c r="I63" s="41">
        <v>24</v>
      </c>
      <c r="J63" s="41">
        <v>9739</v>
      </c>
      <c r="K63" s="42">
        <v>0</v>
      </c>
      <c r="L63">
        <v>21212</v>
      </c>
    </row>
    <row r="64" spans="1:22" x14ac:dyDescent="0.3">
      <c r="A64" s="57">
        <v>12</v>
      </c>
      <c r="B64" s="57">
        <v>9840</v>
      </c>
      <c r="C64" s="60">
        <v>13</v>
      </c>
      <c r="D64" s="57">
        <v>9845</v>
      </c>
      <c r="E64" s="60">
        <v>24</v>
      </c>
      <c r="F64" s="57">
        <v>9863</v>
      </c>
      <c r="G64" s="63">
        <v>14</v>
      </c>
      <c r="H64" s="63">
        <v>9876</v>
      </c>
      <c r="I64" s="41">
        <v>24</v>
      </c>
      <c r="J64" s="41">
        <v>9885</v>
      </c>
      <c r="K64" s="42">
        <v>0</v>
      </c>
      <c r="L64">
        <v>11212</v>
      </c>
    </row>
    <row r="65" spans="1:12" x14ac:dyDescent="0.3">
      <c r="A65" s="57">
        <v>12</v>
      </c>
      <c r="B65" s="57">
        <v>9987</v>
      </c>
      <c r="C65" s="60">
        <v>13</v>
      </c>
      <c r="D65" s="57">
        <v>9994</v>
      </c>
      <c r="E65" s="60">
        <v>13</v>
      </c>
      <c r="F65" s="57">
        <v>10000</v>
      </c>
      <c r="G65" s="63">
        <v>23</v>
      </c>
      <c r="H65" s="63">
        <v>10011</v>
      </c>
      <c r="I65" s="41">
        <v>13</v>
      </c>
      <c r="J65" s="41">
        <v>10024</v>
      </c>
      <c r="K65" s="42">
        <v>0</v>
      </c>
      <c r="L65">
        <v>11121</v>
      </c>
    </row>
    <row r="66" spans="1:12" x14ac:dyDescent="0.3">
      <c r="A66" s="57">
        <v>12</v>
      </c>
      <c r="B66" s="57">
        <v>10124</v>
      </c>
      <c r="C66" s="60">
        <v>13</v>
      </c>
      <c r="D66" s="57">
        <v>10130</v>
      </c>
      <c r="E66" s="60">
        <v>13</v>
      </c>
      <c r="F66" s="57">
        <v>10146</v>
      </c>
      <c r="G66" s="63">
        <v>23</v>
      </c>
      <c r="H66" s="63">
        <v>10156</v>
      </c>
      <c r="I66" s="41">
        <v>13</v>
      </c>
      <c r="J66" s="41">
        <v>10166</v>
      </c>
      <c r="K66" s="42">
        <v>0</v>
      </c>
      <c r="L66">
        <v>11121</v>
      </c>
    </row>
    <row r="67" spans="1:12" x14ac:dyDescent="0.3">
      <c r="A67" s="57">
        <v>21</v>
      </c>
      <c r="B67" s="57">
        <v>10274</v>
      </c>
      <c r="C67" s="60">
        <v>11</v>
      </c>
      <c r="D67" s="57">
        <v>10294</v>
      </c>
      <c r="E67" s="60">
        <v>11</v>
      </c>
      <c r="F67" s="57">
        <v>10301</v>
      </c>
      <c r="G67" s="63">
        <v>21</v>
      </c>
      <c r="H67" s="63">
        <v>10312</v>
      </c>
      <c r="I67" s="41">
        <v>11</v>
      </c>
      <c r="J67" s="41">
        <v>10322</v>
      </c>
      <c r="K67" s="42">
        <v>1</v>
      </c>
      <c r="L67">
        <v>21121</v>
      </c>
    </row>
    <row r="68" spans="1:12" x14ac:dyDescent="0.3">
      <c r="A68" s="57">
        <v>21</v>
      </c>
      <c r="B68" s="57">
        <v>10474</v>
      </c>
      <c r="C68" s="60">
        <v>11</v>
      </c>
      <c r="D68" s="57">
        <v>10494</v>
      </c>
      <c r="E68" s="60">
        <v>11</v>
      </c>
      <c r="F68" s="57">
        <v>10501</v>
      </c>
      <c r="G68" s="63">
        <v>12</v>
      </c>
      <c r="H68" s="63">
        <v>10516</v>
      </c>
      <c r="I68" s="41">
        <v>13</v>
      </c>
      <c r="J68" s="41">
        <v>10526</v>
      </c>
      <c r="K68" s="42">
        <v>0</v>
      </c>
      <c r="L68">
        <v>21111</v>
      </c>
    </row>
    <row r="69" spans="1:12" x14ac:dyDescent="0.3">
      <c r="A69" s="57">
        <v>12</v>
      </c>
      <c r="B69" s="57">
        <v>10627</v>
      </c>
      <c r="C69" s="60">
        <v>13</v>
      </c>
      <c r="D69" s="57">
        <v>10631</v>
      </c>
      <c r="E69" s="60">
        <v>13</v>
      </c>
      <c r="F69" s="57">
        <v>10645</v>
      </c>
      <c r="G69" s="63">
        <v>14</v>
      </c>
      <c r="H69" s="63">
        <v>10652</v>
      </c>
      <c r="I69" s="41">
        <v>13</v>
      </c>
      <c r="J69" s="41">
        <v>10660</v>
      </c>
      <c r="K69" s="42">
        <v>0</v>
      </c>
      <c r="L69">
        <v>11111</v>
      </c>
    </row>
    <row r="70" spans="1:12" x14ac:dyDescent="0.3">
      <c r="A70" s="57">
        <v>21</v>
      </c>
      <c r="B70" s="57">
        <v>10782</v>
      </c>
      <c r="C70" s="60">
        <v>11</v>
      </c>
      <c r="D70" s="57">
        <v>10812</v>
      </c>
      <c r="E70" s="60">
        <v>11</v>
      </c>
      <c r="F70" s="57">
        <v>10834</v>
      </c>
      <c r="G70" s="63">
        <v>12</v>
      </c>
      <c r="H70" s="63">
        <v>10842</v>
      </c>
      <c r="I70" s="41">
        <v>13</v>
      </c>
      <c r="J70" s="41">
        <v>10865</v>
      </c>
      <c r="K70" s="42">
        <v>0</v>
      </c>
      <c r="L70">
        <v>21111</v>
      </c>
    </row>
    <row r="71" spans="1:12" x14ac:dyDescent="0.3">
      <c r="A71" s="57">
        <v>12</v>
      </c>
      <c r="B71" s="57">
        <v>11002</v>
      </c>
      <c r="C71" s="60">
        <v>13</v>
      </c>
      <c r="D71" s="57">
        <v>11025</v>
      </c>
      <c r="E71" s="60">
        <v>24</v>
      </c>
      <c r="F71" s="57">
        <v>11037</v>
      </c>
      <c r="G71" s="63">
        <v>14</v>
      </c>
      <c r="H71" s="63">
        <v>11045</v>
      </c>
      <c r="I71" s="41">
        <v>13</v>
      </c>
      <c r="J71" s="41">
        <v>11052</v>
      </c>
      <c r="K71" s="42">
        <v>0</v>
      </c>
      <c r="L71">
        <v>11211</v>
      </c>
    </row>
    <row r="72" spans="1:12" x14ac:dyDescent="0.3">
      <c r="A72" s="57">
        <v>12</v>
      </c>
      <c r="B72" s="57">
        <v>11172</v>
      </c>
      <c r="C72" s="60">
        <v>13</v>
      </c>
      <c r="D72" s="57">
        <v>11178</v>
      </c>
      <c r="E72" s="60">
        <v>13</v>
      </c>
      <c r="F72" s="57">
        <v>11185</v>
      </c>
      <c r="G72" s="63">
        <v>14</v>
      </c>
      <c r="H72" s="63">
        <v>11189</v>
      </c>
      <c r="I72" s="41">
        <v>13</v>
      </c>
      <c r="J72" s="41">
        <v>11197</v>
      </c>
      <c r="K72" s="42">
        <v>0</v>
      </c>
      <c r="L72">
        <v>11111</v>
      </c>
    </row>
    <row r="73" spans="1:12" x14ac:dyDescent="0.3">
      <c r="A73" s="57">
        <v>21</v>
      </c>
      <c r="B73" s="57">
        <v>11309</v>
      </c>
      <c r="C73" s="60">
        <v>11</v>
      </c>
      <c r="D73" s="57">
        <v>11325</v>
      </c>
      <c r="E73" s="60">
        <v>11</v>
      </c>
      <c r="F73" s="57">
        <v>11346</v>
      </c>
      <c r="G73" s="63">
        <v>21</v>
      </c>
      <c r="H73" s="63">
        <v>11360</v>
      </c>
      <c r="I73" s="41">
        <v>11</v>
      </c>
      <c r="J73" s="41">
        <v>11372</v>
      </c>
      <c r="K73" s="42">
        <v>1</v>
      </c>
      <c r="L73">
        <v>21121</v>
      </c>
    </row>
    <row r="74" spans="1:12" x14ac:dyDescent="0.3">
      <c r="A74" s="57">
        <v>21</v>
      </c>
      <c r="B74" s="57">
        <v>11504</v>
      </c>
      <c r="C74" s="60">
        <v>11</v>
      </c>
      <c r="D74" s="57">
        <v>11533</v>
      </c>
      <c r="E74" s="60">
        <v>22</v>
      </c>
      <c r="F74" s="57">
        <v>11544</v>
      </c>
      <c r="G74" s="63">
        <v>14</v>
      </c>
      <c r="H74" s="63">
        <v>11556</v>
      </c>
      <c r="I74" s="41">
        <v>24</v>
      </c>
      <c r="J74" s="41">
        <v>11567</v>
      </c>
      <c r="K74" s="42">
        <v>0</v>
      </c>
      <c r="L74">
        <v>21212</v>
      </c>
    </row>
    <row r="75" spans="1:12" x14ac:dyDescent="0.3">
      <c r="A75" s="57">
        <v>21</v>
      </c>
      <c r="B75" s="57">
        <v>11690</v>
      </c>
      <c r="C75" s="60">
        <v>22</v>
      </c>
      <c r="D75" s="57">
        <v>11696</v>
      </c>
      <c r="E75" s="60">
        <v>13</v>
      </c>
      <c r="F75" s="57">
        <v>11712</v>
      </c>
      <c r="G75" s="63">
        <v>14</v>
      </c>
      <c r="H75" s="63">
        <v>11720</v>
      </c>
      <c r="I75" s="41">
        <v>24</v>
      </c>
      <c r="J75" s="41">
        <v>11731</v>
      </c>
      <c r="K75" s="42">
        <v>0</v>
      </c>
      <c r="L75">
        <v>22112</v>
      </c>
    </row>
    <row r="76" spans="1:12" x14ac:dyDescent="0.3">
      <c r="A76" s="57">
        <v>12</v>
      </c>
      <c r="B76" s="57">
        <v>11836</v>
      </c>
      <c r="C76" s="60">
        <v>13</v>
      </c>
      <c r="D76" s="57">
        <v>11846</v>
      </c>
      <c r="E76" s="60">
        <v>13</v>
      </c>
      <c r="F76" s="57">
        <v>11869</v>
      </c>
      <c r="G76" s="63">
        <v>14</v>
      </c>
      <c r="H76" s="63">
        <v>11888</v>
      </c>
      <c r="I76" s="41">
        <v>24</v>
      </c>
      <c r="J76" s="41">
        <v>11901</v>
      </c>
      <c r="K76" s="42">
        <v>0</v>
      </c>
      <c r="L76">
        <v>11112</v>
      </c>
    </row>
    <row r="77" spans="1:12" x14ac:dyDescent="0.3">
      <c r="A77" s="57">
        <v>21</v>
      </c>
      <c r="B77" s="57">
        <v>12011</v>
      </c>
      <c r="C77" s="60">
        <v>11</v>
      </c>
      <c r="D77" s="57">
        <v>12033</v>
      </c>
      <c r="E77" s="60">
        <v>22</v>
      </c>
      <c r="F77" s="57">
        <v>12045</v>
      </c>
      <c r="G77" s="63">
        <v>14</v>
      </c>
      <c r="H77" s="63">
        <v>12056</v>
      </c>
      <c r="I77" s="41">
        <v>24</v>
      </c>
      <c r="J77" s="41">
        <v>12068</v>
      </c>
      <c r="K77" s="42">
        <v>0</v>
      </c>
      <c r="L77">
        <v>21212</v>
      </c>
    </row>
    <row r="78" spans="1:12" x14ac:dyDescent="0.3">
      <c r="A78" s="58">
        <v>12</v>
      </c>
      <c r="B78" s="58">
        <v>12176</v>
      </c>
      <c r="C78" s="61">
        <v>13</v>
      </c>
      <c r="D78" s="58">
        <v>12185</v>
      </c>
      <c r="E78" s="61">
        <v>13</v>
      </c>
      <c r="F78" s="58">
        <v>12191</v>
      </c>
      <c r="G78" s="64">
        <v>14</v>
      </c>
      <c r="H78" s="64">
        <v>12198</v>
      </c>
      <c r="I78" s="40">
        <v>13</v>
      </c>
      <c r="J78" s="40">
        <v>12206</v>
      </c>
      <c r="K78" s="50">
        <v>0</v>
      </c>
      <c r="L78">
        <v>11111</v>
      </c>
    </row>
    <row r="79" spans="1:12" x14ac:dyDescent="0.3">
      <c r="A79" s="58">
        <v>21</v>
      </c>
      <c r="B79" s="58">
        <v>12310</v>
      </c>
      <c r="C79" s="61">
        <v>11</v>
      </c>
      <c r="D79" s="58">
        <v>12330</v>
      </c>
      <c r="E79" s="61">
        <v>11</v>
      </c>
      <c r="F79" s="58">
        <v>12337</v>
      </c>
      <c r="G79" s="64">
        <v>12</v>
      </c>
      <c r="H79" s="64">
        <v>12359</v>
      </c>
      <c r="I79" s="40">
        <v>13</v>
      </c>
      <c r="J79" s="40">
        <v>12384</v>
      </c>
      <c r="K79" s="50">
        <v>0</v>
      </c>
      <c r="L79">
        <v>21111</v>
      </c>
    </row>
    <row r="80" spans="1:12" x14ac:dyDescent="0.3">
      <c r="A80" s="58">
        <v>12</v>
      </c>
      <c r="B80" s="58">
        <v>12525</v>
      </c>
      <c r="C80" s="61">
        <v>13</v>
      </c>
      <c r="D80" s="58">
        <v>12533</v>
      </c>
      <c r="E80" s="61">
        <v>13</v>
      </c>
      <c r="F80" s="58">
        <v>12554</v>
      </c>
      <c r="G80" s="64">
        <v>14</v>
      </c>
      <c r="H80" s="64">
        <v>12577</v>
      </c>
      <c r="I80" s="40">
        <v>13</v>
      </c>
      <c r="J80" s="40">
        <v>12585</v>
      </c>
      <c r="K80" s="50">
        <v>0</v>
      </c>
      <c r="L80">
        <v>11111</v>
      </c>
    </row>
    <row r="81" spans="1:12" x14ac:dyDescent="0.3">
      <c r="A81" s="58">
        <v>12</v>
      </c>
      <c r="B81" s="58">
        <v>12737</v>
      </c>
      <c r="C81" s="61">
        <v>13</v>
      </c>
      <c r="D81" s="58">
        <v>12745</v>
      </c>
      <c r="E81" s="61">
        <v>24</v>
      </c>
      <c r="F81" s="58">
        <v>12756</v>
      </c>
      <c r="G81" s="64">
        <v>14</v>
      </c>
      <c r="H81" s="64">
        <v>12766</v>
      </c>
      <c r="I81" s="40">
        <v>24</v>
      </c>
      <c r="J81" s="40">
        <v>12778</v>
      </c>
      <c r="K81" s="50">
        <v>0</v>
      </c>
      <c r="L81">
        <v>11212</v>
      </c>
    </row>
    <row r="82" spans="1:12" x14ac:dyDescent="0.3">
      <c r="A82" s="58">
        <v>21</v>
      </c>
      <c r="B82" s="58">
        <v>12889</v>
      </c>
      <c r="C82" s="61">
        <v>11</v>
      </c>
      <c r="D82" s="58">
        <v>12910</v>
      </c>
      <c r="E82" s="61">
        <v>11</v>
      </c>
      <c r="F82" s="58">
        <v>12917</v>
      </c>
      <c r="G82" s="64">
        <v>12</v>
      </c>
      <c r="H82" s="64">
        <v>12940</v>
      </c>
      <c r="I82" s="40">
        <v>24</v>
      </c>
      <c r="J82" s="40">
        <v>12952</v>
      </c>
      <c r="K82" s="50">
        <v>0</v>
      </c>
      <c r="L82">
        <v>21112</v>
      </c>
    </row>
    <row r="83" spans="1:12" x14ac:dyDescent="0.3">
      <c r="A83" s="58">
        <v>21</v>
      </c>
      <c r="B83" s="58">
        <v>13077</v>
      </c>
      <c r="C83" s="61">
        <v>11</v>
      </c>
      <c r="D83" s="58">
        <v>13096</v>
      </c>
      <c r="E83" s="61">
        <v>11</v>
      </c>
      <c r="F83" s="58">
        <v>13104</v>
      </c>
      <c r="G83" s="64">
        <v>21</v>
      </c>
      <c r="H83" s="64">
        <v>13114</v>
      </c>
      <c r="I83" s="40">
        <v>11</v>
      </c>
      <c r="J83" s="40">
        <v>13125</v>
      </c>
      <c r="K83" s="50">
        <v>1</v>
      </c>
      <c r="L83">
        <v>21121</v>
      </c>
    </row>
    <row r="84" spans="1:12" x14ac:dyDescent="0.3">
      <c r="A84" s="58">
        <v>12</v>
      </c>
      <c r="B84" s="58">
        <v>13250</v>
      </c>
      <c r="C84" s="61">
        <v>13</v>
      </c>
      <c r="D84" s="58">
        <v>13258</v>
      </c>
      <c r="E84" s="61">
        <v>24</v>
      </c>
      <c r="F84" s="58">
        <v>13268</v>
      </c>
      <c r="G84" s="64">
        <v>14</v>
      </c>
      <c r="H84" s="64">
        <v>13280</v>
      </c>
      <c r="I84" s="40">
        <v>24</v>
      </c>
      <c r="J84" s="40">
        <v>13296</v>
      </c>
      <c r="K84" s="50">
        <v>0</v>
      </c>
      <c r="L84">
        <v>11212</v>
      </c>
    </row>
    <row r="85" spans="1:12" x14ac:dyDescent="0.3">
      <c r="A85" s="58">
        <v>12</v>
      </c>
      <c r="B85" s="58">
        <v>13448</v>
      </c>
      <c r="C85" s="61">
        <v>13</v>
      </c>
      <c r="D85" s="58">
        <v>13455</v>
      </c>
      <c r="E85" s="61">
        <v>13</v>
      </c>
      <c r="F85" s="58">
        <v>13461</v>
      </c>
      <c r="G85" s="64">
        <v>14</v>
      </c>
      <c r="H85" s="64">
        <v>13474</v>
      </c>
      <c r="I85" s="40">
        <v>13</v>
      </c>
      <c r="J85" s="40">
        <v>13488</v>
      </c>
      <c r="K85" s="50">
        <v>0</v>
      </c>
      <c r="L85">
        <v>11111</v>
      </c>
    </row>
    <row r="86" spans="1:12" x14ac:dyDescent="0.3">
      <c r="A86" s="58">
        <v>21</v>
      </c>
      <c r="B86" s="58">
        <v>13610</v>
      </c>
      <c r="C86" s="61">
        <v>11</v>
      </c>
      <c r="D86" s="58">
        <v>13627</v>
      </c>
      <c r="E86" s="61">
        <v>11</v>
      </c>
      <c r="F86" s="58">
        <v>13632</v>
      </c>
      <c r="G86" s="64">
        <v>21</v>
      </c>
      <c r="H86" s="64">
        <v>13643</v>
      </c>
      <c r="I86" s="40">
        <v>11</v>
      </c>
      <c r="J86" s="40">
        <v>13653</v>
      </c>
      <c r="K86" s="50">
        <v>1</v>
      </c>
      <c r="L86">
        <v>21121</v>
      </c>
    </row>
    <row r="87" spans="1:12" x14ac:dyDescent="0.3">
      <c r="A87" s="58">
        <v>12</v>
      </c>
      <c r="B87" s="58">
        <v>13774</v>
      </c>
      <c r="C87" s="61">
        <v>13</v>
      </c>
      <c r="D87" s="58">
        <v>13778</v>
      </c>
      <c r="E87" s="61">
        <v>13</v>
      </c>
      <c r="F87" s="58">
        <v>13784</v>
      </c>
      <c r="G87" s="64">
        <v>14</v>
      </c>
      <c r="H87" s="64">
        <v>13792</v>
      </c>
      <c r="I87" s="40">
        <v>24</v>
      </c>
      <c r="J87" s="40">
        <v>13803</v>
      </c>
      <c r="K87" s="50">
        <v>0</v>
      </c>
      <c r="L87">
        <v>11112</v>
      </c>
    </row>
    <row r="88" spans="1:12" x14ac:dyDescent="0.3">
      <c r="A88" s="58">
        <v>21</v>
      </c>
      <c r="B88" s="58">
        <v>13914</v>
      </c>
      <c r="C88" s="61">
        <v>11</v>
      </c>
      <c r="D88" s="58">
        <v>13935</v>
      </c>
      <c r="E88" s="61">
        <v>11</v>
      </c>
      <c r="F88" s="58">
        <v>13941</v>
      </c>
      <c r="G88" s="64">
        <v>21</v>
      </c>
      <c r="H88" s="64">
        <v>13952</v>
      </c>
      <c r="I88" s="40">
        <v>11</v>
      </c>
      <c r="J88" s="40">
        <v>13960</v>
      </c>
      <c r="K88" s="50">
        <v>1</v>
      </c>
      <c r="L88">
        <v>21121</v>
      </c>
    </row>
    <row r="89" spans="1:12" x14ac:dyDescent="0.3">
      <c r="A89" s="58">
        <v>12</v>
      </c>
      <c r="B89" s="58">
        <v>14091</v>
      </c>
      <c r="C89" s="61">
        <v>13</v>
      </c>
      <c r="D89" s="58">
        <v>14097</v>
      </c>
      <c r="E89" s="61">
        <v>13</v>
      </c>
      <c r="F89" s="58">
        <v>14104</v>
      </c>
      <c r="G89" s="64">
        <v>14</v>
      </c>
      <c r="H89" s="64">
        <v>14112</v>
      </c>
      <c r="I89" s="40">
        <v>24</v>
      </c>
      <c r="J89" s="40">
        <v>14124</v>
      </c>
      <c r="K89" s="50">
        <v>0</v>
      </c>
      <c r="L89">
        <v>11112</v>
      </c>
    </row>
    <row r="90" spans="1:12" x14ac:dyDescent="0.3">
      <c r="A90" s="58">
        <v>21</v>
      </c>
      <c r="B90" s="58">
        <v>14263</v>
      </c>
      <c r="C90" s="61">
        <v>11</v>
      </c>
      <c r="D90" s="58">
        <v>14280</v>
      </c>
      <c r="E90" s="61">
        <v>11</v>
      </c>
      <c r="F90" s="58">
        <v>14296</v>
      </c>
      <c r="G90" s="64">
        <v>21</v>
      </c>
      <c r="H90" s="64">
        <v>14308</v>
      </c>
      <c r="I90" s="40">
        <v>11</v>
      </c>
      <c r="J90" s="40">
        <v>14317</v>
      </c>
      <c r="K90" s="50">
        <v>1</v>
      </c>
      <c r="L90">
        <v>21121</v>
      </c>
    </row>
    <row r="91" spans="1:12" x14ac:dyDescent="0.3">
      <c r="A91" s="58">
        <v>12</v>
      </c>
      <c r="B91" s="58">
        <v>14412</v>
      </c>
      <c r="C91" s="61">
        <v>13</v>
      </c>
      <c r="D91" s="58">
        <v>14417</v>
      </c>
      <c r="E91" s="61">
        <v>13</v>
      </c>
      <c r="F91" s="58">
        <v>14423</v>
      </c>
      <c r="G91" s="64">
        <v>14</v>
      </c>
      <c r="H91" s="64">
        <v>14431</v>
      </c>
      <c r="I91" s="40">
        <v>13</v>
      </c>
      <c r="J91" s="40">
        <v>14458</v>
      </c>
      <c r="K91" s="50">
        <v>0</v>
      </c>
      <c r="L91">
        <v>11111</v>
      </c>
    </row>
    <row r="92" spans="1:12" x14ac:dyDescent="0.3">
      <c r="A92" s="58">
        <v>12</v>
      </c>
      <c r="B92" s="58">
        <v>14589</v>
      </c>
      <c r="C92" s="61">
        <v>24</v>
      </c>
      <c r="D92" s="58">
        <v>14599</v>
      </c>
      <c r="E92" s="61">
        <v>13</v>
      </c>
      <c r="F92" s="58">
        <v>14610</v>
      </c>
      <c r="G92" s="64">
        <v>23</v>
      </c>
      <c r="H92" s="64">
        <v>14622</v>
      </c>
      <c r="I92" s="40">
        <v>13</v>
      </c>
      <c r="J92" s="40">
        <v>14639</v>
      </c>
      <c r="K92" s="50">
        <v>0</v>
      </c>
      <c r="L92">
        <v>12121</v>
      </c>
    </row>
    <row r="93" spans="1:12" x14ac:dyDescent="0.3">
      <c r="A93" s="58">
        <v>12</v>
      </c>
      <c r="B93" s="58">
        <v>14761</v>
      </c>
      <c r="C93" s="61">
        <v>13</v>
      </c>
      <c r="D93" s="58">
        <v>14769</v>
      </c>
      <c r="E93" s="61">
        <v>24</v>
      </c>
      <c r="F93" s="58">
        <v>14779</v>
      </c>
      <c r="G93" s="64">
        <v>14</v>
      </c>
      <c r="H93" s="64">
        <v>14789</v>
      </c>
      <c r="I93" s="40">
        <v>13</v>
      </c>
      <c r="J93" s="40">
        <v>14804</v>
      </c>
      <c r="K93" s="50">
        <v>0</v>
      </c>
      <c r="L93">
        <v>11211</v>
      </c>
    </row>
    <row r="94" spans="1:12" x14ac:dyDescent="0.3">
      <c r="A94" s="58">
        <v>21</v>
      </c>
      <c r="B94" s="58">
        <v>14919</v>
      </c>
      <c r="C94" s="61">
        <v>11</v>
      </c>
      <c r="D94" s="58">
        <v>14941</v>
      </c>
      <c r="E94" s="61">
        <v>22</v>
      </c>
      <c r="F94" s="58">
        <v>14952</v>
      </c>
      <c r="G94" s="64">
        <v>14</v>
      </c>
      <c r="H94" s="64">
        <v>14962</v>
      </c>
      <c r="I94" s="40">
        <v>24</v>
      </c>
      <c r="J94" s="40">
        <v>14974</v>
      </c>
      <c r="K94" s="50">
        <v>0</v>
      </c>
      <c r="L94">
        <v>21212</v>
      </c>
    </row>
    <row r="95" spans="1:12" x14ac:dyDescent="0.3">
      <c r="A95" s="58">
        <v>21</v>
      </c>
      <c r="B95" s="58">
        <v>15089</v>
      </c>
      <c r="C95" s="61">
        <v>11</v>
      </c>
      <c r="D95" s="58">
        <v>15111</v>
      </c>
      <c r="E95" s="61">
        <v>11</v>
      </c>
      <c r="F95" s="58">
        <v>15135</v>
      </c>
      <c r="G95" s="64">
        <v>21</v>
      </c>
      <c r="H95" s="64">
        <v>15148</v>
      </c>
      <c r="I95" s="40">
        <v>11</v>
      </c>
      <c r="J95" s="40">
        <v>15161</v>
      </c>
      <c r="K95" s="50">
        <v>1</v>
      </c>
      <c r="L95">
        <v>21121</v>
      </c>
    </row>
    <row r="96" spans="1:12" x14ac:dyDescent="0.3">
      <c r="A96" s="58">
        <v>21</v>
      </c>
      <c r="B96" s="58">
        <v>15349</v>
      </c>
      <c r="C96" s="61">
        <v>11</v>
      </c>
      <c r="D96" s="58">
        <v>15365</v>
      </c>
      <c r="E96" s="61">
        <v>22</v>
      </c>
      <c r="F96" s="58">
        <v>15376</v>
      </c>
      <c r="G96" s="64">
        <v>14</v>
      </c>
      <c r="H96" s="64">
        <v>15389</v>
      </c>
      <c r="I96" s="40">
        <v>24</v>
      </c>
      <c r="J96" s="40">
        <v>15400</v>
      </c>
      <c r="K96" s="50">
        <v>0</v>
      </c>
      <c r="L96">
        <v>21212</v>
      </c>
    </row>
    <row r="97" spans="1:12" x14ac:dyDescent="0.3">
      <c r="A97" s="58">
        <v>12</v>
      </c>
      <c r="B97" s="58">
        <v>15497</v>
      </c>
      <c r="C97" s="61">
        <v>13</v>
      </c>
      <c r="D97" s="58">
        <v>15503</v>
      </c>
      <c r="E97" s="61">
        <v>13</v>
      </c>
      <c r="F97" s="58">
        <v>15511</v>
      </c>
      <c r="G97" s="64">
        <v>23</v>
      </c>
      <c r="H97" s="64">
        <v>15523</v>
      </c>
      <c r="I97" s="40">
        <v>13</v>
      </c>
      <c r="J97" s="40">
        <v>15535</v>
      </c>
      <c r="K97" s="50">
        <v>0</v>
      </c>
      <c r="L97">
        <v>11121</v>
      </c>
    </row>
    <row r="98" spans="1:12" x14ac:dyDescent="0.3">
      <c r="A98" s="58">
        <v>12</v>
      </c>
      <c r="B98" s="58">
        <v>15667</v>
      </c>
      <c r="C98" s="61">
        <v>24</v>
      </c>
      <c r="D98" s="58">
        <v>15678</v>
      </c>
      <c r="E98" s="61">
        <v>13</v>
      </c>
      <c r="F98" s="58">
        <v>15689</v>
      </c>
      <c r="G98" s="64">
        <v>23</v>
      </c>
      <c r="H98" s="64">
        <v>15703</v>
      </c>
      <c r="I98" s="40">
        <v>13</v>
      </c>
      <c r="J98" s="40">
        <v>15713</v>
      </c>
      <c r="K98" s="50">
        <v>0</v>
      </c>
      <c r="L98">
        <v>12121</v>
      </c>
    </row>
    <row r="99" spans="1:12" x14ac:dyDescent="0.3">
      <c r="A99" s="58">
        <v>21</v>
      </c>
      <c r="B99" s="58">
        <v>15820</v>
      </c>
      <c r="C99" s="61">
        <v>11</v>
      </c>
      <c r="D99" s="58">
        <v>15838</v>
      </c>
      <c r="E99" s="61">
        <v>22</v>
      </c>
      <c r="F99" s="58">
        <v>15848</v>
      </c>
      <c r="G99" s="64">
        <v>14</v>
      </c>
      <c r="H99" s="64">
        <v>15855</v>
      </c>
      <c r="I99" s="40">
        <v>24</v>
      </c>
      <c r="J99" s="40">
        <v>15867</v>
      </c>
      <c r="K99" s="50">
        <v>0</v>
      </c>
      <c r="L99">
        <v>21212</v>
      </c>
    </row>
    <row r="100" spans="1:12" x14ac:dyDescent="0.3">
      <c r="A100" s="58">
        <v>21</v>
      </c>
      <c r="B100" s="58">
        <v>15978</v>
      </c>
      <c r="C100" s="61">
        <v>11</v>
      </c>
      <c r="D100" s="58">
        <v>15997</v>
      </c>
      <c r="E100" s="61">
        <v>11</v>
      </c>
      <c r="F100" s="58">
        <v>16005</v>
      </c>
      <c r="G100" s="64">
        <v>21</v>
      </c>
      <c r="H100" s="64">
        <v>16013</v>
      </c>
      <c r="I100" s="40">
        <v>11</v>
      </c>
      <c r="J100" s="40">
        <v>16021</v>
      </c>
      <c r="K100" s="50">
        <v>1</v>
      </c>
      <c r="L100">
        <v>21121</v>
      </c>
    </row>
    <row r="101" spans="1:12" x14ac:dyDescent="0.3">
      <c r="A101" s="57">
        <v>12</v>
      </c>
      <c r="B101" s="57">
        <v>16124</v>
      </c>
      <c r="C101" s="60">
        <v>13</v>
      </c>
      <c r="D101" s="57">
        <v>16128</v>
      </c>
      <c r="E101" s="60">
        <v>13</v>
      </c>
      <c r="F101" s="57">
        <v>16135</v>
      </c>
      <c r="G101" s="63">
        <v>23</v>
      </c>
      <c r="H101" s="63">
        <v>16148</v>
      </c>
      <c r="I101" s="41">
        <v>13</v>
      </c>
      <c r="J101" s="41">
        <v>16159</v>
      </c>
      <c r="K101" s="42">
        <v>0</v>
      </c>
      <c r="L101">
        <v>11121</v>
      </c>
    </row>
    <row r="102" spans="1:12" x14ac:dyDescent="0.3">
      <c r="A102" s="57">
        <v>21</v>
      </c>
      <c r="B102" s="57">
        <v>16273</v>
      </c>
      <c r="C102" s="60">
        <v>11</v>
      </c>
      <c r="D102" s="57">
        <v>16290</v>
      </c>
      <c r="E102" s="60">
        <v>22</v>
      </c>
      <c r="F102" s="57">
        <v>16300</v>
      </c>
      <c r="G102" s="63">
        <v>14</v>
      </c>
      <c r="H102" s="63">
        <v>16308</v>
      </c>
      <c r="I102" s="41">
        <v>24</v>
      </c>
      <c r="J102" s="41">
        <v>16320</v>
      </c>
      <c r="K102" s="42">
        <v>0</v>
      </c>
      <c r="L102">
        <v>21212</v>
      </c>
    </row>
    <row r="103" spans="1:12" x14ac:dyDescent="0.3">
      <c r="A103" s="57">
        <v>12</v>
      </c>
      <c r="B103" s="57">
        <v>16433</v>
      </c>
      <c r="C103" s="60">
        <v>13</v>
      </c>
      <c r="D103" s="57">
        <v>16439</v>
      </c>
      <c r="E103" s="60">
        <v>13</v>
      </c>
      <c r="F103" s="57">
        <v>16443</v>
      </c>
      <c r="G103" s="63">
        <v>23</v>
      </c>
      <c r="H103" s="63">
        <v>16455</v>
      </c>
      <c r="I103" s="41">
        <v>13</v>
      </c>
      <c r="J103" s="41">
        <v>16465</v>
      </c>
      <c r="K103" s="42">
        <v>0</v>
      </c>
      <c r="L103">
        <v>11121</v>
      </c>
    </row>
    <row r="104" spans="1:12" x14ac:dyDescent="0.3">
      <c r="A104" s="57">
        <v>21</v>
      </c>
      <c r="B104" s="57">
        <v>16575</v>
      </c>
      <c r="C104" s="60">
        <v>11</v>
      </c>
      <c r="D104" s="57">
        <v>16600</v>
      </c>
      <c r="E104" s="60">
        <v>11</v>
      </c>
      <c r="F104" s="57">
        <v>16620</v>
      </c>
      <c r="G104" s="63">
        <v>21</v>
      </c>
      <c r="H104" s="63">
        <v>16632</v>
      </c>
      <c r="I104" s="41">
        <v>11</v>
      </c>
      <c r="J104" s="41">
        <v>16645</v>
      </c>
      <c r="K104" s="42">
        <v>1</v>
      </c>
      <c r="L104">
        <v>21121</v>
      </c>
    </row>
    <row r="105" spans="1:12" x14ac:dyDescent="0.3">
      <c r="A105" s="57">
        <v>21</v>
      </c>
      <c r="B105" s="57">
        <v>16790</v>
      </c>
      <c r="C105" s="60">
        <v>11</v>
      </c>
      <c r="D105" s="57">
        <v>16810</v>
      </c>
      <c r="E105" s="60">
        <v>11</v>
      </c>
      <c r="F105" s="57">
        <v>16830</v>
      </c>
      <c r="G105" s="63">
        <v>12</v>
      </c>
      <c r="H105" s="63">
        <v>16849</v>
      </c>
      <c r="I105" s="41">
        <v>24</v>
      </c>
      <c r="J105" s="41">
        <v>16860</v>
      </c>
      <c r="K105" s="42">
        <v>0</v>
      </c>
      <c r="L105">
        <v>21112</v>
      </c>
    </row>
    <row r="106" spans="1:12" x14ac:dyDescent="0.3">
      <c r="A106" s="57">
        <v>21</v>
      </c>
      <c r="B106" s="57">
        <v>16975</v>
      </c>
      <c r="C106" s="60">
        <v>11</v>
      </c>
      <c r="D106" s="57">
        <v>16997</v>
      </c>
      <c r="E106" s="60">
        <v>11</v>
      </c>
      <c r="F106" s="57">
        <v>17004</v>
      </c>
      <c r="G106" s="63">
        <v>21</v>
      </c>
      <c r="H106" s="63">
        <v>17014</v>
      </c>
      <c r="I106" s="41">
        <v>11</v>
      </c>
      <c r="J106" s="41">
        <v>17021</v>
      </c>
      <c r="K106" s="42">
        <v>1</v>
      </c>
      <c r="L106">
        <v>21121</v>
      </c>
    </row>
    <row r="107" spans="1:12" x14ac:dyDescent="0.3">
      <c r="A107" s="57">
        <v>21</v>
      </c>
      <c r="B107" s="57">
        <v>17235</v>
      </c>
      <c r="C107" s="60">
        <v>11</v>
      </c>
      <c r="D107" s="57">
        <v>17251</v>
      </c>
      <c r="E107" s="60">
        <v>22</v>
      </c>
      <c r="F107" s="57">
        <v>17262</v>
      </c>
      <c r="G107" s="63">
        <v>14</v>
      </c>
      <c r="H107" s="63">
        <v>17272</v>
      </c>
      <c r="I107" s="41">
        <v>24</v>
      </c>
      <c r="J107" s="41">
        <v>17284</v>
      </c>
      <c r="K107" s="42">
        <v>0</v>
      </c>
      <c r="L107">
        <v>21212</v>
      </c>
    </row>
    <row r="108" spans="1:12" x14ac:dyDescent="0.3">
      <c r="A108" s="57">
        <v>12</v>
      </c>
      <c r="B108" s="57">
        <v>17399</v>
      </c>
      <c r="C108" s="60">
        <v>13</v>
      </c>
      <c r="D108" s="57">
        <v>17403</v>
      </c>
      <c r="E108" s="60">
        <v>13</v>
      </c>
      <c r="F108" s="57">
        <v>17413</v>
      </c>
      <c r="G108" s="63">
        <v>14</v>
      </c>
      <c r="H108" s="63">
        <v>17420</v>
      </c>
      <c r="I108" s="41">
        <v>13</v>
      </c>
      <c r="J108" s="41">
        <v>17426</v>
      </c>
      <c r="K108" s="42">
        <v>0</v>
      </c>
      <c r="L108">
        <v>11111</v>
      </c>
    </row>
    <row r="109" spans="1:12" x14ac:dyDescent="0.3">
      <c r="A109" s="57">
        <v>21</v>
      </c>
      <c r="B109" s="57">
        <v>17541</v>
      </c>
      <c r="C109" s="60">
        <v>11</v>
      </c>
      <c r="D109" s="57">
        <v>17560</v>
      </c>
      <c r="E109" s="60">
        <v>11</v>
      </c>
      <c r="F109" s="57">
        <v>17569</v>
      </c>
      <c r="G109" s="63">
        <v>12</v>
      </c>
      <c r="H109" s="63">
        <v>17578</v>
      </c>
      <c r="I109" s="41">
        <v>24</v>
      </c>
      <c r="J109" s="41">
        <v>17588</v>
      </c>
      <c r="K109" s="42">
        <v>0</v>
      </c>
      <c r="L109">
        <v>21112</v>
      </c>
    </row>
    <row r="110" spans="1:12" x14ac:dyDescent="0.3">
      <c r="A110" s="57">
        <v>21</v>
      </c>
      <c r="B110" s="57">
        <v>17692</v>
      </c>
      <c r="C110" s="60">
        <v>11</v>
      </c>
      <c r="D110" s="57">
        <v>17713</v>
      </c>
      <c r="E110" s="60">
        <v>22</v>
      </c>
      <c r="F110" s="57">
        <v>17725</v>
      </c>
      <c r="G110" s="63">
        <v>14</v>
      </c>
      <c r="H110" s="63">
        <v>17735</v>
      </c>
      <c r="I110" s="41">
        <v>13</v>
      </c>
      <c r="J110" s="41">
        <v>17743</v>
      </c>
      <c r="K110" s="42">
        <v>0</v>
      </c>
      <c r="L110">
        <v>21211</v>
      </c>
    </row>
    <row r="111" spans="1:12" x14ac:dyDescent="0.3">
      <c r="A111" s="57">
        <v>12</v>
      </c>
      <c r="B111" s="57">
        <v>17879</v>
      </c>
      <c r="C111" s="60">
        <v>13</v>
      </c>
      <c r="D111" s="57">
        <v>17886</v>
      </c>
      <c r="E111" s="60">
        <v>13</v>
      </c>
      <c r="F111" s="57">
        <v>17908</v>
      </c>
      <c r="G111" s="63">
        <v>14</v>
      </c>
      <c r="H111" s="63">
        <v>17936</v>
      </c>
      <c r="I111" s="41">
        <v>24</v>
      </c>
      <c r="J111" s="41">
        <v>17951</v>
      </c>
      <c r="K111" s="42">
        <v>0</v>
      </c>
      <c r="L111">
        <v>11112</v>
      </c>
    </row>
    <row r="112" spans="1:12" x14ac:dyDescent="0.3">
      <c r="A112" s="57">
        <v>12</v>
      </c>
      <c r="B112" s="57">
        <v>18085</v>
      </c>
      <c r="C112" s="60">
        <v>13</v>
      </c>
      <c r="D112" s="57">
        <v>18092</v>
      </c>
      <c r="E112" s="60">
        <v>24</v>
      </c>
      <c r="F112" s="57">
        <v>18102</v>
      </c>
      <c r="G112" s="63">
        <v>14</v>
      </c>
      <c r="H112" s="63">
        <v>18110</v>
      </c>
      <c r="I112" s="41">
        <v>24</v>
      </c>
      <c r="J112" s="41">
        <v>18123</v>
      </c>
      <c r="K112" s="42">
        <v>0</v>
      </c>
      <c r="L112">
        <v>11212</v>
      </c>
    </row>
    <row r="113" spans="1:12" x14ac:dyDescent="0.3">
      <c r="A113" s="57">
        <v>21</v>
      </c>
      <c r="B113" s="57">
        <v>18262</v>
      </c>
      <c r="C113" s="60">
        <v>11</v>
      </c>
      <c r="D113" s="57">
        <v>18281</v>
      </c>
      <c r="E113" s="60">
        <v>11</v>
      </c>
      <c r="F113" s="57">
        <v>18285</v>
      </c>
      <c r="G113" s="63">
        <v>12</v>
      </c>
      <c r="H113" s="63">
        <v>18292</v>
      </c>
      <c r="I113" s="41">
        <v>24</v>
      </c>
      <c r="J113" s="41">
        <v>18302</v>
      </c>
      <c r="K113" s="42">
        <v>0</v>
      </c>
      <c r="L113">
        <v>21112</v>
      </c>
    </row>
    <row r="114" spans="1:12" x14ac:dyDescent="0.3">
      <c r="A114" s="57">
        <v>12</v>
      </c>
      <c r="B114" s="57">
        <v>18443</v>
      </c>
      <c r="C114" s="60">
        <v>13</v>
      </c>
      <c r="D114" s="57">
        <v>18450</v>
      </c>
      <c r="E114" s="60">
        <v>13</v>
      </c>
      <c r="F114" s="57">
        <v>18467</v>
      </c>
      <c r="G114" s="63">
        <v>23</v>
      </c>
      <c r="H114" s="63">
        <v>18480</v>
      </c>
      <c r="I114" s="41">
        <v>13</v>
      </c>
      <c r="J114" s="41">
        <v>18489</v>
      </c>
      <c r="K114" s="42">
        <v>0</v>
      </c>
      <c r="L114">
        <v>11121</v>
      </c>
    </row>
    <row r="115" spans="1:12" x14ac:dyDescent="0.3">
      <c r="A115" s="57">
        <v>21</v>
      </c>
      <c r="B115" s="57">
        <v>18603</v>
      </c>
      <c r="C115" s="60">
        <v>11</v>
      </c>
      <c r="D115" s="57">
        <v>18624</v>
      </c>
      <c r="E115" s="60">
        <v>11</v>
      </c>
      <c r="F115" s="57">
        <v>18628</v>
      </c>
      <c r="G115" s="63">
        <v>21</v>
      </c>
      <c r="H115" s="63">
        <v>18640</v>
      </c>
      <c r="I115" s="41">
        <v>11</v>
      </c>
      <c r="J115" s="41">
        <v>18647</v>
      </c>
      <c r="K115" s="42">
        <v>1</v>
      </c>
      <c r="L115">
        <v>21121</v>
      </c>
    </row>
    <row r="116" spans="1:12" x14ac:dyDescent="0.3">
      <c r="A116" s="57">
        <v>21</v>
      </c>
      <c r="B116" s="57">
        <v>18815</v>
      </c>
      <c r="C116" s="60">
        <v>11</v>
      </c>
      <c r="D116" s="57">
        <v>18834</v>
      </c>
      <c r="E116" s="60">
        <v>11</v>
      </c>
      <c r="F116" s="57">
        <v>18844</v>
      </c>
      <c r="G116" s="63">
        <v>21</v>
      </c>
      <c r="H116" s="63">
        <v>18857</v>
      </c>
      <c r="I116" s="41">
        <v>11</v>
      </c>
      <c r="J116" s="41">
        <v>18865</v>
      </c>
      <c r="K116" s="42">
        <v>1</v>
      </c>
      <c r="L116">
        <v>21121</v>
      </c>
    </row>
    <row r="117" spans="1:12" x14ac:dyDescent="0.3">
      <c r="A117" s="57">
        <v>12</v>
      </c>
      <c r="B117" s="57">
        <v>18953</v>
      </c>
      <c r="C117" s="60">
        <v>13</v>
      </c>
      <c r="D117" s="57">
        <v>18960</v>
      </c>
      <c r="E117" s="60">
        <v>24</v>
      </c>
      <c r="F117" s="57">
        <v>18984</v>
      </c>
      <c r="G117" s="63">
        <v>14</v>
      </c>
      <c r="H117" s="63">
        <v>19003</v>
      </c>
      <c r="I117" s="41">
        <v>24</v>
      </c>
      <c r="J117" s="41">
        <v>19014</v>
      </c>
      <c r="K117" s="42">
        <v>0</v>
      </c>
      <c r="L117">
        <v>11212</v>
      </c>
    </row>
    <row r="118" spans="1:12" x14ac:dyDescent="0.3">
      <c r="A118" s="57">
        <v>21</v>
      </c>
      <c r="B118" s="57">
        <v>19125</v>
      </c>
      <c r="C118" s="60">
        <v>11</v>
      </c>
      <c r="D118" s="57">
        <v>19144</v>
      </c>
      <c r="E118" s="60">
        <v>11</v>
      </c>
      <c r="F118" s="57">
        <v>19151</v>
      </c>
      <c r="G118" s="63">
        <v>12</v>
      </c>
      <c r="H118" s="63">
        <v>19157</v>
      </c>
      <c r="I118" s="41">
        <v>24</v>
      </c>
      <c r="J118" s="41">
        <v>19167</v>
      </c>
      <c r="K118" s="42">
        <v>0</v>
      </c>
      <c r="L118">
        <v>21112</v>
      </c>
    </row>
    <row r="119" spans="1:12" x14ac:dyDescent="0.3">
      <c r="A119" s="57">
        <v>21</v>
      </c>
      <c r="B119" s="57">
        <v>19280</v>
      </c>
      <c r="C119" s="60">
        <v>11</v>
      </c>
      <c r="D119" s="57">
        <v>19299</v>
      </c>
      <c r="E119" s="60">
        <v>22</v>
      </c>
      <c r="F119" s="57">
        <v>19309</v>
      </c>
      <c r="G119" s="63">
        <v>14</v>
      </c>
      <c r="H119" s="63">
        <v>19320</v>
      </c>
      <c r="I119" s="41">
        <v>13</v>
      </c>
      <c r="J119" s="41">
        <v>19336</v>
      </c>
      <c r="K119" s="42">
        <v>0</v>
      </c>
      <c r="L119">
        <v>21211</v>
      </c>
    </row>
    <row r="120" spans="1:12" x14ac:dyDescent="0.3">
      <c r="A120" s="57">
        <v>21</v>
      </c>
      <c r="B120" s="57">
        <v>19442</v>
      </c>
      <c r="C120" s="60">
        <v>11</v>
      </c>
      <c r="D120" s="57">
        <v>19463</v>
      </c>
      <c r="E120" s="60">
        <v>11</v>
      </c>
      <c r="F120" s="57">
        <v>19467</v>
      </c>
      <c r="G120" s="63">
        <v>12</v>
      </c>
      <c r="H120" s="63">
        <v>19486</v>
      </c>
      <c r="I120" s="41">
        <v>24</v>
      </c>
      <c r="J120" s="41">
        <v>19498</v>
      </c>
      <c r="K120" s="42">
        <v>0</v>
      </c>
      <c r="L120">
        <v>21112</v>
      </c>
    </row>
    <row r="121" spans="1:12" x14ac:dyDescent="0.3">
      <c r="A121" s="57">
        <v>21</v>
      </c>
      <c r="B121" s="57">
        <v>19605</v>
      </c>
      <c r="C121" s="60">
        <v>11</v>
      </c>
      <c r="D121" s="57">
        <v>19624</v>
      </c>
      <c r="E121" s="60">
        <v>11</v>
      </c>
      <c r="F121" s="57">
        <v>19628</v>
      </c>
      <c r="G121" s="63">
        <v>21</v>
      </c>
      <c r="H121" s="63">
        <v>19637</v>
      </c>
      <c r="I121" s="41">
        <v>11</v>
      </c>
      <c r="J121" s="41">
        <v>19647</v>
      </c>
      <c r="K121" s="42">
        <v>1</v>
      </c>
      <c r="L121">
        <v>21121</v>
      </c>
    </row>
    <row r="122" spans="1:12" x14ac:dyDescent="0.3">
      <c r="A122" s="57">
        <v>21</v>
      </c>
      <c r="B122" s="57">
        <v>19767</v>
      </c>
      <c r="C122" s="60">
        <v>11</v>
      </c>
      <c r="D122" s="57">
        <v>19789</v>
      </c>
      <c r="E122" s="60">
        <v>22</v>
      </c>
      <c r="F122" s="57">
        <v>19800</v>
      </c>
      <c r="G122" s="63">
        <v>14</v>
      </c>
      <c r="H122" s="63">
        <v>19809</v>
      </c>
      <c r="I122" s="41">
        <v>24</v>
      </c>
      <c r="J122" s="41">
        <v>19821</v>
      </c>
      <c r="K122" s="42">
        <v>0</v>
      </c>
      <c r="L122">
        <v>21212</v>
      </c>
    </row>
    <row r="123" spans="1:12" x14ac:dyDescent="0.3">
      <c r="A123" s="57">
        <v>21</v>
      </c>
      <c r="B123" s="57">
        <v>19932</v>
      </c>
      <c r="C123" s="60">
        <v>22</v>
      </c>
      <c r="D123" s="57">
        <v>19939</v>
      </c>
      <c r="E123" s="60">
        <v>13</v>
      </c>
      <c r="F123" s="57">
        <v>19956</v>
      </c>
      <c r="G123" s="63">
        <v>23</v>
      </c>
      <c r="H123" s="63">
        <v>19965</v>
      </c>
      <c r="I123" s="41">
        <v>13</v>
      </c>
      <c r="J123" s="41">
        <v>19975</v>
      </c>
      <c r="K123" s="42">
        <v>0</v>
      </c>
      <c r="L123">
        <v>22121</v>
      </c>
    </row>
    <row r="124" spans="1:12" x14ac:dyDescent="0.3">
      <c r="A124" s="57">
        <v>21</v>
      </c>
      <c r="B124" s="57">
        <v>20080</v>
      </c>
      <c r="C124" s="60">
        <v>11</v>
      </c>
      <c r="D124" s="57">
        <v>20096</v>
      </c>
      <c r="E124" s="60">
        <v>22</v>
      </c>
      <c r="F124" s="57">
        <v>20105</v>
      </c>
      <c r="G124" s="63">
        <v>14</v>
      </c>
      <c r="H124" s="63">
        <v>20114</v>
      </c>
      <c r="I124" s="41">
        <v>24</v>
      </c>
      <c r="J124" s="41">
        <v>20126</v>
      </c>
      <c r="K124" s="42">
        <v>0</v>
      </c>
      <c r="L124">
        <v>21212</v>
      </c>
    </row>
    <row r="125" spans="1:12" x14ac:dyDescent="0.3">
      <c r="A125" s="58">
        <v>12</v>
      </c>
      <c r="B125" s="58">
        <v>20252</v>
      </c>
      <c r="C125" s="61">
        <v>24</v>
      </c>
      <c r="D125" s="58">
        <v>20262</v>
      </c>
      <c r="E125" s="61">
        <v>13</v>
      </c>
      <c r="F125" s="58">
        <v>20271</v>
      </c>
      <c r="G125" s="64">
        <v>14</v>
      </c>
      <c r="H125" s="64">
        <v>20284</v>
      </c>
      <c r="I125" s="40">
        <v>24</v>
      </c>
      <c r="J125" s="40">
        <v>20296</v>
      </c>
      <c r="K125" s="50">
        <v>0</v>
      </c>
      <c r="L125">
        <v>12112</v>
      </c>
    </row>
    <row r="126" spans="1:12" x14ac:dyDescent="0.3">
      <c r="A126" s="58">
        <v>21</v>
      </c>
      <c r="B126" s="58">
        <v>20411</v>
      </c>
      <c r="C126" s="61">
        <v>11</v>
      </c>
      <c r="D126" s="58">
        <v>20430</v>
      </c>
      <c r="E126" s="61">
        <v>11</v>
      </c>
      <c r="F126" s="58">
        <v>20451</v>
      </c>
      <c r="G126" s="64">
        <v>21</v>
      </c>
      <c r="H126" s="64">
        <v>20465</v>
      </c>
      <c r="I126" s="40">
        <v>11</v>
      </c>
      <c r="J126" s="40">
        <v>20472</v>
      </c>
      <c r="K126" s="50">
        <v>1</v>
      </c>
      <c r="L126">
        <v>21121</v>
      </c>
    </row>
    <row r="127" spans="1:12" x14ac:dyDescent="0.3">
      <c r="A127" s="58">
        <v>21</v>
      </c>
      <c r="B127" s="58">
        <v>20667</v>
      </c>
      <c r="C127" s="61">
        <v>11</v>
      </c>
      <c r="D127" s="58">
        <v>20687</v>
      </c>
      <c r="E127" s="61">
        <v>11</v>
      </c>
      <c r="F127" s="58">
        <v>20693</v>
      </c>
      <c r="G127" s="64">
        <v>12</v>
      </c>
      <c r="H127" s="64">
        <v>20703</v>
      </c>
      <c r="I127" s="40">
        <v>24</v>
      </c>
      <c r="J127" s="40">
        <v>20713</v>
      </c>
      <c r="K127" s="50">
        <v>0</v>
      </c>
      <c r="L127">
        <v>21112</v>
      </c>
    </row>
    <row r="128" spans="1:12" x14ac:dyDescent="0.3">
      <c r="A128" s="58">
        <v>21</v>
      </c>
      <c r="B128" s="58">
        <v>20822</v>
      </c>
      <c r="C128" s="61">
        <v>11</v>
      </c>
      <c r="D128" s="58">
        <v>20838</v>
      </c>
      <c r="E128" s="61">
        <v>22</v>
      </c>
      <c r="F128" s="58">
        <v>20849</v>
      </c>
      <c r="G128" s="64">
        <v>14</v>
      </c>
      <c r="H128" s="64">
        <v>20857</v>
      </c>
      <c r="I128" s="40">
        <v>24</v>
      </c>
      <c r="J128" s="40">
        <v>20869</v>
      </c>
      <c r="K128" s="50">
        <v>0</v>
      </c>
      <c r="L128">
        <v>21212</v>
      </c>
    </row>
    <row r="129" spans="1:12" x14ac:dyDescent="0.3">
      <c r="A129" s="58">
        <v>21</v>
      </c>
      <c r="B129" s="58">
        <v>20977</v>
      </c>
      <c r="C129" s="61">
        <v>11</v>
      </c>
      <c r="D129" s="58">
        <v>20993</v>
      </c>
      <c r="E129" s="61">
        <v>11</v>
      </c>
      <c r="F129" s="58">
        <v>21012</v>
      </c>
      <c r="G129" s="64">
        <v>21</v>
      </c>
      <c r="H129" s="64">
        <v>21024</v>
      </c>
      <c r="I129" s="40">
        <v>11</v>
      </c>
      <c r="J129" s="40">
        <v>21033</v>
      </c>
      <c r="K129" s="50">
        <v>1</v>
      </c>
      <c r="L129">
        <v>21121</v>
      </c>
    </row>
    <row r="130" spans="1:12" x14ac:dyDescent="0.3">
      <c r="A130" s="58">
        <v>12</v>
      </c>
      <c r="B130" s="58">
        <v>21160</v>
      </c>
      <c r="C130" s="61">
        <v>13</v>
      </c>
      <c r="D130" s="58">
        <v>21167</v>
      </c>
      <c r="E130" s="61">
        <v>24</v>
      </c>
      <c r="F130" s="58">
        <v>21177</v>
      </c>
      <c r="G130" s="64">
        <v>14</v>
      </c>
      <c r="H130" s="64">
        <v>21184</v>
      </c>
      <c r="I130" s="40">
        <v>24</v>
      </c>
      <c r="J130" s="40">
        <v>21196</v>
      </c>
      <c r="K130" s="50">
        <v>0</v>
      </c>
      <c r="L130">
        <v>11212</v>
      </c>
    </row>
    <row r="131" spans="1:12" x14ac:dyDescent="0.3">
      <c r="A131" s="58">
        <v>12</v>
      </c>
      <c r="B131" s="58">
        <v>21323</v>
      </c>
      <c r="C131" s="61">
        <v>24</v>
      </c>
      <c r="D131" s="58">
        <v>21334</v>
      </c>
      <c r="E131" s="61">
        <v>24</v>
      </c>
      <c r="F131" s="58">
        <v>21352</v>
      </c>
      <c r="G131" s="64">
        <v>14</v>
      </c>
      <c r="H131" s="64">
        <v>21363</v>
      </c>
      <c r="I131" s="40">
        <v>13</v>
      </c>
      <c r="J131" s="40">
        <v>21374</v>
      </c>
      <c r="K131" s="50">
        <v>0</v>
      </c>
      <c r="L131">
        <v>12211</v>
      </c>
    </row>
    <row r="132" spans="1:12" x14ac:dyDescent="0.3">
      <c r="A132" s="58">
        <v>21</v>
      </c>
      <c r="B132" s="58">
        <v>21479</v>
      </c>
      <c r="C132" s="61">
        <v>11</v>
      </c>
      <c r="D132" s="58">
        <v>21500</v>
      </c>
      <c r="E132" s="61">
        <v>11</v>
      </c>
      <c r="F132" s="58">
        <v>21521</v>
      </c>
      <c r="G132" s="64">
        <v>21</v>
      </c>
      <c r="H132" s="64">
        <v>21534</v>
      </c>
      <c r="I132" s="40">
        <v>11</v>
      </c>
      <c r="J132" s="40">
        <v>21546</v>
      </c>
      <c r="K132" s="50">
        <v>1</v>
      </c>
      <c r="L132">
        <v>21121</v>
      </c>
    </row>
    <row r="133" spans="1:12" x14ac:dyDescent="0.3">
      <c r="A133" s="58">
        <v>21</v>
      </c>
      <c r="B133" s="58">
        <v>21660</v>
      </c>
      <c r="C133" s="61">
        <v>11</v>
      </c>
      <c r="D133" s="58">
        <v>21679</v>
      </c>
      <c r="E133" s="61">
        <v>11</v>
      </c>
      <c r="F133" s="58">
        <v>21686</v>
      </c>
      <c r="G133" s="64">
        <v>21</v>
      </c>
      <c r="H133" s="64">
        <v>21695</v>
      </c>
      <c r="I133" s="40">
        <v>11</v>
      </c>
      <c r="J133" s="40">
        <v>21703</v>
      </c>
      <c r="K133" s="50">
        <v>1</v>
      </c>
      <c r="L133">
        <v>21121</v>
      </c>
    </row>
    <row r="134" spans="1:12" x14ac:dyDescent="0.3">
      <c r="A134" s="58">
        <v>12</v>
      </c>
      <c r="B134" s="58">
        <v>21800</v>
      </c>
      <c r="C134" s="61">
        <v>13</v>
      </c>
      <c r="D134" s="58">
        <v>21808</v>
      </c>
      <c r="E134" s="61">
        <v>13</v>
      </c>
      <c r="F134" s="58">
        <v>21853</v>
      </c>
      <c r="G134" s="64">
        <v>14</v>
      </c>
      <c r="H134" s="64">
        <v>21876</v>
      </c>
      <c r="I134" s="40">
        <v>24</v>
      </c>
      <c r="J134" s="40">
        <v>21888</v>
      </c>
      <c r="K134" s="50">
        <v>0</v>
      </c>
      <c r="L134">
        <v>11112</v>
      </c>
    </row>
    <row r="135" spans="1:12" x14ac:dyDescent="0.3">
      <c r="A135" s="58">
        <v>21</v>
      </c>
      <c r="B135" s="58">
        <v>21995</v>
      </c>
      <c r="C135" s="61">
        <v>11</v>
      </c>
      <c r="D135" s="58">
        <v>22022</v>
      </c>
      <c r="E135" s="61">
        <v>22</v>
      </c>
      <c r="F135" s="58">
        <v>22032</v>
      </c>
      <c r="G135" s="64">
        <v>14</v>
      </c>
      <c r="H135" s="64">
        <v>22039</v>
      </c>
      <c r="I135" s="40">
        <v>24</v>
      </c>
      <c r="J135" s="40">
        <v>22050</v>
      </c>
      <c r="K135" s="50">
        <v>0</v>
      </c>
      <c r="L135">
        <v>21212</v>
      </c>
    </row>
    <row r="136" spans="1:12" x14ac:dyDescent="0.3">
      <c r="A136" s="58">
        <v>12</v>
      </c>
      <c r="B136" s="58">
        <v>22178</v>
      </c>
      <c r="C136" s="61">
        <v>24</v>
      </c>
      <c r="D136" s="58">
        <v>22186</v>
      </c>
      <c r="E136" s="61">
        <v>13</v>
      </c>
      <c r="F136" s="58">
        <v>22194</v>
      </c>
      <c r="G136" s="64">
        <v>23</v>
      </c>
      <c r="H136" s="64">
        <v>22206</v>
      </c>
      <c r="I136" s="40">
        <v>13</v>
      </c>
      <c r="J136" s="40">
        <v>22213</v>
      </c>
      <c r="K136" s="50">
        <v>0</v>
      </c>
      <c r="L136">
        <v>12121</v>
      </c>
    </row>
    <row r="137" spans="1:12" x14ac:dyDescent="0.3">
      <c r="A137" s="58">
        <v>12</v>
      </c>
      <c r="B137" s="58">
        <v>22330</v>
      </c>
      <c r="C137" s="61">
        <v>13</v>
      </c>
      <c r="D137" s="58">
        <v>22359</v>
      </c>
      <c r="E137" s="61">
        <v>24</v>
      </c>
      <c r="F137" s="58">
        <v>22371</v>
      </c>
      <c r="G137" s="64">
        <v>14</v>
      </c>
      <c r="H137" s="64">
        <v>22380</v>
      </c>
      <c r="I137" s="40">
        <v>24</v>
      </c>
      <c r="J137" s="40">
        <v>22395</v>
      </c>
      <c r="K137" s="50">
        <v>0</v>
      </c>
      <c r="L137">
        <v>11212</v>
      </c>
    </row>
    <row r="138" spans="1:12" x14ac:dyDescent="0.3">
      <c r="A138" s="58">
        <v>12</v>
      </c>
      <c r="B138" s="58">
        <v>22521</v>
      </c>
      <c r="C138" s="61">
        <v>24</v>
      </c>
      <c r="D138" s="58">
        <v>22531</v>
      </c>
      <c r="E138" s="61">
        <v>13</v>
      </c>
      <c r="F138" s="58">
        <v>22538</v>
      </c>
      <c r="G138" s="64">
        <v>23</v>
      </c>
      <c r="H138" s="64">
        <v>22550</v>
      </c>
      <c r="I138" s="40">
        <v>13</v>
      </c>
      <c r="J138" s="40">
        <v>22557</v>
      </c>
      <c r="K138" s="50">
        <v>0</v>
      </c>
      <c r="L138">
        <v>12121</v>
      </c>
    </row>
    <row r="139" spans="1:12" x14ac:dyDescent="0.3">
      <c r="A139" s="58">
        <v>21</v>
      </c>
      <c r="B139" s="58">
        <v>22662</v>
      </c>
      <c r="C139" s="61">
        <v>11</v>
      </c>
      <c r="D139" s="58">
        <v>22674</v>
      </c>
      <c r="E139" s="61">
        <v>11</v>
      </c>
      <c r="F139" s="58">
        <v>22681</v>
      </c>
      <c r="G139" s="64">
        <v>21</v>
      </c>
      <c r="H139" s="64">
        <v>22690</v>
      </c>
      <c r="I139" s="40">
        <v>11</v>
      </c>
      <c r="J139" s="40">
        <v>22699</v>
      </c>
      <c r="K139" s="50">
        <v>1</v>
      </c>
      <c r="L139">
        <v>21121</v>
      </c>
    </row>
    <row r="140" spans="1:12" x14ac:dyDescent="0.3">
      <c r="A140" s="58">
        <v>21</v>
      </c>
      <c r="B140" s="58">
        <v>22800</v>
      </c>
      <c r="C140" s="61">
        <v>11</v>
      </c>
      <c r="D140" s="58">
        <v>22813</v>
      </c>
      <c r="E140" s="61">
        <v>11</v>
      </c>
      <c r="F140" s="58">
        <v>22822</v>
      </c>
      <c r="G140" s="64">
        <v>12</v>
      </c>
      <c r="H140" s="64">
        <v>22840</v>
      </c>
      <c r="I140" s="40">
        <v>24</v>
      </c>
      <c r="J140" s="40">
        <v>22854</v>
      </c>
      <c r="K140" s="50">
        <v>0</v>
      </c>
      <c r="L140">
        <v>21112</v>
      </c>
    </row>
    <row r="141" spans="1:12" x14ac:dyDescent="0.3">
      <c r="A141" s="58">
        <v>21</v>
      </c>
      <c r="B141" s="58">
        <v>22974</v>
      </c>
      <c r="C141" s="61">
        <v>11</v>
      </c>
      <c r="D141" s="58">
        <v>22987</v>
      </c>
      <c r="E141" s="61">
        <v>11</v>
      </c>
      <c r="F141" s="58">
        <v>23000</v>
      </c>
      <c r="G141" s="64">
        <v>21</v>
      </c>
      <c r="H141" s="64">
        <v>23010</v>
      </c>
      <c r="I141" s="40">
        <v>11</v>
      </c>
      <c r="J141" s="40">
        <v>23018</v>
      </c>
      <c r="K141" s="50">
        <v>1</v>
      </c>
      <c r="L141">
        <v>21121</v>
      </c>
    </row>
    <row r="142" spans="1:12" x14ac:dyDescent="0.3">
      <c r="A142" s="58">
        <v>12</v>
      </c>
      <c r="B142" s="58">
        <v>23116</v>
      </c>
      <c r="C142" s="61">
        <v>24</v>
      </c>
      <c r="D142" s="58">
        <v>23159</v>
      </c>
      <c r="E142" s="61">
        <v>13</v>
      </c>
      <c r="F142" s="58">
        <v>23187</v>
      </c>
      <c r="G142" s="64">
        <v>14</v>
      </c>
      <c r="H142" s="64">
        <v>23204</v>
      </c>
      <c r="I142" s="40">
        <v>24</v>
      </c>
      <c r="J142" s="40">
        <v>23215</v>
      </c>
      <c r="K142" s="50">
        <v>0</v>
      </c>
      <c r="L142">
        <v>12112</v>
      </c>
    </row>
    <row r="143" spans="1:12" x14ac:dyDescent="0.3">
      <c r="A143" s="58">
        <v>12</v>
      </c>
      <c r="B143" s="58">
        <v>23341</v>
      </c>
      <c r="C143" s="61">
        <v>13</v>
      </c>
      <c r="D143" s="58">
        <v>23348</v>
      </c>
      <c r="E143" s="61">
        <v>24</v>
      </c>
      <c r="F143" s="58">
        <v>23357</v>
      </c>
      <c r="G143" s="64">
        <v>14</v>
      </c>
      <c r="H143" s="64">
        <v>23366</v>
      </c>
      <c r="I143" s="40">
        <v>24</v>
      </c>
      <c r="J143" s="40">
        <v>23377</v>
      </c>
      <c r="K143" s="50">
        <v>0</v>
      </c>
      <c r="L143">
        <v>11212</v>
      </c>
    </row>
    <row r="144" spans="1:12" x14ac:dyDescent="0.3">
      <c r="A144" s="58">
        <v>21</v>
      </c>
      <c r="B144" s="58">
        <v>23483</v>
      </c>
      <c r="C144" s="61">
        <v>11</v>
      </c>
      <c r="D144" s="58">
        <v>23503</v>
      </c>
      <c r="E144" s="61">
        <v>22</v>
      </c>
      <c r="F144" s="58">
        <v>23512</v>
      </c>
      <c r="G144" s="64">
        <v>14</v>
      </c>
      <c r="H144" s="64">
        <v>23524</v>
      </c>
      <c r="I144" s="40">
        <v>13</v>
      </c>
      <c r="J144" s="40">
        <v>23550</v>
      </c>
      <c r="K144" s="50">
        <v>0</v>
      </c>
      <c r="L144">
        <v>21211</v>
      </c>
    </row>
    <row r="145" spans="1:12" x14ac:dyDescent="0.3">
      <c r="A145" s="58">
        <v>21</v>
      </c>
      <c r="B145" s="58">
        <v>23678</v>
      </c>
      <c r="C145" s="61">
        <v>11</v>
      </c>
      <c r="D145" s="58">
        <v>23688</v>
      </c>
      <c r="E145" s="61">
        <v>22</v>
      </c>
      <c r="F145" s="58">
        <v>23698</v>
      </c>
      <c r="G145" s="64">
        <v>14</v>
      </c>
      <c r="H145" s="64">
        <v>23709</v>
      </c>
      <c r="I145" s="40">
        <v>13</v>
      </c>
      <c r="J145" s="40">
        <v>23716</v>
      </c>
      <c r="K145" s="50">
        <v>0</v>
      </c>
      <c r="L145">
        <v>21211</v>
      </c>
    </row>
    <row r="146" spans="1:12" x14ac:dyDescent="0.3">
      <c r="A146" s="58">
        <v>21</v>
      </c>
      <c r="B146" s="58">
        <v>23823</v>
      </c>
      <c r="C146" s="61">
        <v>11</v>
      </c>
      <c r="D146" s="58">
        <v>23839</v>
      </c>
      <c r="E146" s="61">
        <v>22</v>
      </c>
      <c r="F146" s="58">
        <v>23856</v>
      </c>
      <c r="G146" s="64">
        <v>14</v>
      </c>
      <c r="H146" s="64">
        <v>23864</v>
      </c>
      <c r="I146" s="40">
        <v>24</v>
      </c>
      <c r="J146" s="40">
        <v>23876</v>
      </c>
      <c r="K146" s="50">
        <v>0</v>
      </c>
      <c r="L146">
        <v>21212</v>
      </c>
    </row>
    <row r="147" spans="1:12" x14ac:dyDescent="0.3">
      <c r="A147" s="58">
        <v>12</v>
      </c>
      <c r="B147" s="58">
        <v>23996</v>
      </c>
      <c r="C147" s="61"/>
      <c r="D147" s="58"/>
      <c r="E147" s="61"/>
      <c r="F147" s="58"/>
      <c r="G147" s="64"/>
      <c r="H147" s="64"/>
      <c r="I147" s="40"/>
      <c r="J147" s="40"/>
      <c r="K147" s="50"/>
      <c r="L147">
        <v>1</v>
      </c>
    </row>
    <row r="148" spans="1:12" x14ac:dyDescent="0.3">
      <c r="A148" s="17"/>
      <c r="B148" s="17"/>
      <c r="C148" s="17"/>
      <c r="D148" s="17"/>
      <c r="E148" s="17"/>
      <c r="F148" s="17"/>
      <c r="G148" s="17"/>
      <c r="H14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Sample Report</vt:lpstr>
      <vt:lpstr>Summary</vt:lpstr>
      <vt:lpstr>Start</vt:lpstr>
      <vt:lpstr>!MC16810.093</vt:lpstr>
      <vt:lpstr>!MC17800.093</vt:lpstr>
      <vt:lpstr>!MC18900.093</vt:lpstr>
      <vt:lpstr>!MC19850.093</vt:lpstr>
      <vt:lpstr>!MC20950.093</vt:lpstr>
      <vt:lpstr>!MC21A00.093</vt:lpstr>
      <vt:lpstr>!MC22830.093</vt:lpstr>
      <vt:lpstr>!MC23840.093</vt:lpstr>
      <vt:lpstr>!MC24950.093</vt:lpstr>
      <vt:lpstr>!MC27900.093</vt:lpstr>
      <vt:lpstr>!MC28910.093</vt:lpstr>
      <vt:lpstr>!MC29810.093</vt:lpstr>
      <vt:lpstr>!MC30740.093</vt:lpstr>
      <vt:lpstr>!MC31900.093</vt:lpstr>
      <vt:lpstr>!N102A00.093</vt:lpstr>
      <vt:lpstr>!N103B00.093</vt:lpstr>
      <vt:lpstr>!N104B10.093</vt:lpstr>
      <vt:lpstr>!N105930.093</vt:lpstr>
      <vt:lpstr>!N106750.093</vt:lpstr>
      <vt:lpstr>!N107850.093</vt:lpstr>
      <vt:lpstr>!N108A00.093</vt:lpstr>
      <vt:lpstr>!N109850.093</vt:lpstr>
      <vt:lpstr>!N110920.093</vt:lpstr>
      <vt:lpstr>!N111B00.093</vt:lpstr>
      <vt:lpstr>!N112750.093</vt:lpstr>
      <vt:lpstr>!N113930.093</vt:lpstr>
      <vt:lpstr>!N114850.093</vt:lpstr>
      <vt:lpstr>!N115900.093</vt:lpstr>
      <vt:lpstr>!N116850.093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2017-05-05T03:20:39Z</dcterms:modified>
</cp:coreProperties>
</file>